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O:\United - REN (UE Reno)\Home\apope\My Documents\Gary Callahan\State Contract\"/>
    </mc:Choice>
  </mc:AlternateContent>
  <xr:revisionPtr revIDLastSave="0" documentId="13_ncr:1_{C311667F-3B22-444B-AF37-03826EBCC13F}" xr6:coauthVersionLast="47" xr6:coauthVersionMax="47" xr10:uidLastSave="{00000000-0000-0000-0000-000000000000}"/>
  <bookViews>
    <workbookView xWindow="-120" yWindow="-120" windowWidth="29040" windowHeight="15720" xr2:uid="{E4BC4091-1BCE-4D9E-9A58-FE8E17488556}"/>
  </bookViews>
  <sheets>
    <sheet name="SW197 Detailed" sheetId="2" r:id="rId1"/>
    <sheet name="SW197 Pricing Only" sheetId="1" r:id="rId2"/>
  </sheets>
  <definedNames>
    <definedName name="_xlnm._FilterDatabase" localSheetId="1" hidden="1">'SW197 Pricing Only'!$A$1:$I$1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1" l="1"/>
  <c r="I7" i="1"/>
  <c r="I8" i="1"/>
  <c r="I9" i="1"/>
  <c r="I10" i="1"/>
  <c r="I11" i="1"/>
  <c r="I12" i="1"/>
  <c r="I13" i="1"/>
  <c r="I5" i="1"/>
  <c r="I4" i="1"/>
  <c r="I3" i="1"/>
  <c r="I2" i="1"/>
</calcChain>
</file>

<file path=xl/sharedStrings.xml><?xml version="1.0" encoding="utf-8"?>
<sst xmlns="http://schemas.openxmlformats.org/spreadsheetml/2006/main" count="265" uniqueCount="106">
  <si>
    <t>Type of Equipment  (Indicate Type of Truck)</t>
  </si>
  <si>
    <t>Fuel Type (Indicate: CNG, Diesel, Electric, Gasoline, or Hybrid)</t>
  </si>
  <si>
    <t>Truck Size</t>
  </si>
  <si>
    <t>Manufacturer</t>
  </si>
  <si>
    <t>Model</t>
  </si>
  <si>
    <t>Manufacturer's Catalog Date</t>
  </si>
  <si>
    <t>Truck</t>
  </si>
  <si>
    <t>Chassis (if separate)</t>
  </si>
  <si>
    <t>Truck and Chassis Net Total</t>
  </si>
  <si>
    <t>Truck Shipping</t>
  </si>
  <si>
    <t>Chassis Shipping</t>
  </si>
  <si>
    <t>Total Shipping</t>
  </si>
  <si>
    <t>Total Oklahoma Price</t>
  </si>
  <si>
    <t xml:space="preserve"> Manufacturer’s Current Catalog Price For Garbage Truck ($)</t>
  </si>
  <si>
    <t>Percentage Off  Manufacturer’s Catalog Price (%)</t>
  </si>
  <si>
    <t>Net Oklahoma Price: Manufacturer Catalog Price Minus Percentage Off Discount ($)</t>
  </si>
  <si>
    <t>Chassis Manufacturer Price (if separate) ($)</t>
  </si>
  <si>
    <t>Chassis Discount (if applicable) (%)</t>
  </si>
  <si>
    <t>Net Oklahoma Price: Chassis Price Minus Percentage Off Discount ($)</t>
  </si>
  <si>
    <t>Total Oklahoma Price for Truck and Chassis ($)</t>
  </si>
  <si>
    <t xml:space="preserve">Estimated Shipping for Garbage Truck from Manufacturer ($) </t>
  </si>
  <si>
    <t xml:space="preserve">Estimated Shipping for Chassis from Manufacturer (if applicable) ($) </t>
  </si>
  <si>
    <t>Total Truck and Chassis Shipping ($)</t>
  </si>
  <si>
    <t>Total Oklahoma Price with Estimated Shipping and Delivery ($)</t>
  </si>
  <si>
    <t>Refuse Body</t>
  </si>
  <si>
    <t>Unknown</t>
  </si>
  <si>
    <t>Pac Mac</t>
  </si>
  <si>
    <t>RL6</t>
  </si>
  <si>
    <t>N/A</t>
  </si>
  <si>
    <t>RL8</t>
  </si>
  <si>
    <t>Refuse body</t>
  </si>
  <si>
    <t>RLM 11</t>
  </si>
  <si>
    <t>$ 82,300.00 + options</t>
  </si>
  <si>
    <t>$ 81,497.00 + options</t>
  </si>
  <si>
    <t>$ 86,997.00 + options</t>
  </si>
  <si>
    <t>RLM 13</t>
  </si>
  <si>
    <t>$ 84,900.00 + options</t>
  </si>
  <si>
    <t>$ 84.051.00 + options</t>
  </si>
  <si>
    <t>$ 89,551.00 + options</t>
  </si>
  <si>
    <t>RLJ 20</t>
  </si>
  <si>
    <t>$ 97,850.00 + options</t>
  </si>
  <si>
    <t>$ 96,871.00 + options</t>
  </si>
  <si>
    <t>$ 102,569.00 + options</t>
  </si>
  <si>
    <t>RLX 20</t>
  </si>
  <si>
    <t>$ 96,500.00+ options</t>
  </si>
  <si>
    <t>$ 105,985.00 + options</t>
  </si>
  <si>
    <t>RLX 25</t>
  </si>
  <si>
    <t>$ 99,500.00 + options</t>
  </si>
  <si>
    <t>$ 98.505.00 + options</t>
  </si>
  <si>
    <t>$ 104,005.00 + options</t>
  </si>
  <si>
    <t>RLX 20 Brutal</t>
  </si>
  <si>
    <t>$ 98,050.00 + options</t>
  </si>
  <si>
    <t>$ 97,069.00 + options</t>
  </si>
  <si>
    <t>RLX 25 Brutal</t>
  </si>
  <si>
    <t>$ 101,500.00+ options</t>
  </si>
  <si>
    <t>Kann</t>
  </si>
  <si>
    <t>Commercial side loader SSL XS SLEC square body</t>
  </si>
  <si>
    <t>Commercial side loader SSLtall blade, low profile</t>
  </si>
  <si>
    <t>Diesel or CNG</t>
  </si>
  <si>
    <t>Note: Possible steel market adjustment. ADD up to 20%. Documentation will be provided from manufacturer</t>
  </si>
  <si>
    <t xml:space="preserve">Please note: Due to the volatility in the markets today, United Engines LLC reserves the right to adjust prices to reflect the impact of any additional unforeseen price increases and surcharges, any tariffs, duties, or similar governmental charges imposed after the date of this proposal on both the chassis and body. </t>
  </si>
  <si>
    <t>Trade In Allowed</t>
  </si>
  <si>
    <t>Yes</t>
  </si>
  <si>
    <t>Multiple unit discount</t>
  </si>
  <si>
    <t>Must purchase</t>
  </si>
  <si>
    <t>3+</t>
  </si>
  <si>
    <t>$ 62,150 + options</t>
  </si>
  <si>
    <t>$ 67,029.00 + options</t>
  </si>
  <si>
    <t>$ 61,529..00 + options</t>
  </si>
  <si>
    <t>$ 65,450.00 + options</t>
  </si>
  <si>
    <t>$ 64,796.00 + options</t>
  </si>
  <si>
    <t>$ 70,296.00 + options</t>
  </si>
  <si>
    <t>44 Cubic yard</t>
  </si>
  <si>
    <t>6 Cubic Yard</t>
  </si>
  <si>
    <t>8 Cubic Yard</t>
  </si>
  <si>
    <t>11 Cubic Yard</t>
  </si>
  <si>
    <t>13 Cubic Yard</t>
  </si>
  <si>
    <t>20 Cubic Yard</t>
  </si>
  <si>
    <t>25 Cubic Yard</t>
  </si>
  <si>
    <t>FL44</t>
  </si>
  <si>
    <t>$ 195,500.00 + options</t>
  </si>
  <si>
    <t>$ 199,500.00 + options</t>
  </si>
  <si>
    <t>$ 193,545.00 + options</t>
  </si>
  <si>
    <t>$ 199,045.00 + options</t>
  </si>
  <si>
    <t>$ 197,505.00 + options</t>
  </si>
  <si>
    <t>$ 203,005.00 + options</t>
  </si>
  <si>
    <t>This is a new Model</t>
  </si>
  <si>
    <t>Brand Name (MFG)</t>
  </si>
  <si>
    <t>Type</t>
  </si>
  <si>
    <t>Fuel Type</t>
  </si>
  <si>
    <t>Size</t>
  </si>
  <si>
    <t>MSRP (plus Options)</t>
  </si>
  <si>
    <t>% off MSRP</t>
  </si>
  <si>
    <t>Net OK Price (plus Options)</t>
  </si>
  <si>
    <t>Shipping</t>
  </si>
  <si>
    <t>Total OK Price (Plus Options)</t>
  </si>
  <si>
    <t>$ 102,371.00 + options</t>
  </si>
  <si>
    <t>$ 101,035.00 + options</t>
  </si>
  <si>
    <t>$ 100,485.00 + options</t>
  </si>
  <si>
    <t>$ 95,535.00 + options</t>
  </si>
  <si>
    <t xml:space="preserve">Please note: Due to the volatility in the markets today, United Engines LLC reserves the right to adjust prices to reflect the impact of any additional unforeseen price increases and surcharges, any tariffs, duties, or similar governmental charges imposed on both the chassis and body. </t>
  </si>
  <si>
    <t>Yes, if offer accepted</t>
  </si>
  <si>
    <t>3 or more</t>
  </si>
  <si>
    <t>$203,000.00 + options</t>
  </si>
  <si>
    <t>$200,970.00 + options</t>
  </si>
  <si>
    <t>$206,470.00 + options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</si>
</sst>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8" formatCode="&quot;$&quot;#,##0.00_);[Red]\(&quot;$&quot;#,##0.00\)"/>
    <numFmt numFmtId="44" formatCode="_(&quot;$&quot;* #,##0.00_);_(&quot;$&quot;* \(#,##0.00\);_(&quot;$&quot;* &quot;-&quot;??_);_(@_)"/>
  </numFmts>
  <fonts count="7" x14ac:knownFonts="1">
    <font>
      <sz val="11"/>
      <color theme="1"/>
      <name val="Aptos Narrow"/>
      <family val="2"/>
      <scheme val="minor"/>
    </font>
    <font>
      <sz val="11"/>
      <color theme="1"/>
      <name val="Aptos Narrow"/>
      <family val="2"/>
      <scheme val="minor"/>
    </font>
    <font>
      <b/>
      <sz val="10"/>
      <color theme="1"/>
      <name val="Arial"/>
      <family val="2"/>
    </font>
    <font>
      <b/>
      <sz val="12"/>
      <color theme="1"/>
      <name val="Aptos Narrow"/>
      <family val="2"/>
      <scheme val="minor"/>
    </font>
    <font>
      <b/>
      <sz val="8"/>
      <color theme="1"/>
      <name val="Arial"/>
      <family val="2"/>
    </font>
    <font>
      <sz val="9"/>
      <color theme="1"/>
      <name val="Arial"/>
      <family val="2"/>
    </font>
    <font>
      <b/>
      <sz val="11"/>
      <color theme="1"/>
      <name val="Arial Black"/>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s>
  <borders count="14">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s>
  <cellStyleXfs count="2">
    <xf numFmtId="0" fontId="0" fillId="0" borderId="0"/>
    <xf numFmtId="44" fontId="1" fillId="0" borderId="0" applyFont="0" applyFill="0" applyBorder="0" applyAlignment="0" applyProtection="0"/>
  </cellStyleXfs>
  <cellXfs count="45">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7" xfId="0" applyFont="1" applyFill="1" applyBorder="1" applyAlignment="1">
      <alignment horizontal="center" vertical="center" wrapText="1"/>
    </xf>
    <xf numFmtId="17" fontId="5" fillId="3" borderId="7" xfId="0" applyNumberFormat="1" applyFont="1" applyFill="1" applyBorder="1" applyAlignment="1">
      <alignment horizontal="center" vertical="center" wrapText="1"/>
    </xf>
    <xf numFmtId="9" fontId="5" fillId="3" borderId="7" xfId="0" applyNumberFormat="1" applyFont="1" applyFill="1" applyBorder="1" applyAlignment="1">
      <alignment horizontal="center" vertical="center" wrapText="1"/>
    </xf>
    <xf numFmtId="6" fontId="5" fillId="3" borderId="7" xfId="0" applyNumberFormat="1" applyFont="1" applyFill="1" applyBorder="1" applyAlignment="1">
      <alignment horizontal="center" vertical="center" wrapText="1"/>
    </xf>
    <xf numFmtId="8" fontId="5" fillId="3" borderId="7" xfId="0" applyNumberFormat="1" applyFont="1" applyFill="1" applyBorder="1" applyAlignment="1">
      <alignment horizontal="center" vertical="center" wrapText="1"/>
    </xf>
    <xf numFmtId="8" fontId="5" fillId="3" borderId="9" xfId="0"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0" borderId="4" xfId="0" applyFont="1" applyBorder="1" applyAlignment="1">
      <alignment horizontal="center" wrapText="1"/>
    </xf>
    <xf numFmtId="0" fontId="5" fillId="0" borderId="3" xfId="0" applyFont="1" applyBorder="1" applyAlignment="1">
      <alignment horizontal="center" wrapText="1"/>
    </xf>
    <xf numFmtId="0" fontId="5" fillId="0" borderId="5" xfId="0" applyFont="1" applyBorder="1" applyAlignment="1">
      <alignment horizontal="center" wrapText="1"/>
    </xf>
    <xf numFmtId="0" fontId="0" fillId="0" borderId="6" xfId="0" applyBorder="1" applyAlignment="1">
      <alignment horizontal="left" vertical="center"/>
    </xf>
    <xf numFmtId="9" fontId="0" fillId="0" borderId="6" xfId="0" applyNumberFormat="1" applyBorder="1" applyAlignment="1">
      <alignment horizontal="left" vertical="center"/>
    </xf>
    <xf numFmtId="44" fontId="0" fillId="0" borderId="0" xfId="1" applyFont="1"/>
    <xf numFmtId="0" fontId="0" fillId="4" borderId="10" xfId="0" applyFill="1" applyBorder="1" applyAlignment="1">
      <alignment horizontal="center"/>
    </xf>
    <xf numFmtId="0" fontId="0" fillId="4" borderId="0" xfId="0" applyFill="1" applyAlignment="1">
      <alignment horizontal="center"/>
    </xf>
    <xf numFmtId="0" fontId="6" fillId="5" borderId="11" xfId="0" applyFont="1" applyFill="1" applyBorder="1" applyAlignment="1">
      <alignment horizontal="center" vertical="center" wrapText="1"/>
    </xf>
    <xf numFmtId="0" fontId="6" fillId="5" borderId="12" xfId="0" applyFont="1" applyFill="1" applyBorder="1" applyAlignment="1">
      <alignment horizontal="center" vertical="center" wrapText="1"/>
    </xf>
    <xf numFmtId="44" fontId="6" fillId="5" borderId="12" xfId="1" applyFont="1" applyFill="1" applyBorder="1" applyAlignment="1">
      <alignment horizontal="center" vertical="center" wrapText="1"/>
    </xf>
    <xf numFmtId="0" fontId="6" fillId="5" borderId="13" xfId="0" applyFont="1" applyFill="1" applyBorder="1" applyAlignment="1">
      <alignment horizontal="center" vertical="center" wrapText="1"/>
    </xf>
    <xf numFmtId="44" fontId="5" fillId="3" borderId="9" xfId="1" applyFont="1" applyFill="1" applyBorder="1" applyAlignment="1">
      <alignment horizontal="center" vertical="center" wrapText="1"/>
    </xf>
    <xf numFmtId="8" fontId="5" fillId="4" borderId="7" xfId="0" applyNumberFormat="1"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0" borderId="7" xfId="0" applyFont="1" applyFill="1" applyBorder="1" applyAlignment="1">
      <alignment horizontal="center" vertical="center" wrapText="1"/>
    </xf>
    <xf numFmtId="8" fontId="5" fillId="0" borderId="7" xfId="0" applyNumberFormat="1" applyFont="1" applyFill="1" applyBorder="1" applyAlignment="1">
      <alignment horizontal="center" vertical="center" wrapText="1"/>
    </xf>
    <xf numFmtId="0" fontId="0" fillId="0" borderId="0" xfId="0" applyAlignment="1">
      <alignment horizontal="left" vertical="center"/>
    </xf>
    <xf numFmtId="44" fontId="0" fillId="0" borderId="0" xfId="1" applyFont="1" applyAlignment="1">
      <alignment vertical="center"/>
    </xf>
    <xf numFmtId="0" fontId="0" fillId="0" borderId="0" xfId="0" applyAlignment="1">
      <alignment vertical="center"/>
    </xf>
    <xf numFmtId="0" fontId="5" fillId="4" borderId="9" xfId="0" applyFont="1" applyFill="1" applyBorder="1" applyAlignment="1">
      <alignment horizontal="center" vertical="center" wrapText="1"/>
    </xf>
    <xf numFmtId="17" fontId="5" fillId="4" borderId="7" xfId="0" applyNumberFormat="1" applyFont="1" applyFill="1" applyBorder="1" applyAlignment="1">
      <alignment horizontal="center" vertical="center" wrapText="1"/>
    </xf>
    <xf numFmtId="9" fontId="5" fillId="4" borderId="7" xfId="0" applyNumberFormat="1" applyFont="1" applyFill="1" applyBorder="1" applyAlignment="1">
      <alignment horizontal="center" vertical="center" wrapText="1"/>
    </xf>
    <xf numFmtId="44" fontId="5" fillId="4" borderId="9" xfId="1"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5C443-C79C-490C-AAC7-5F6D2377D567}">
  <sheetPr>
    <pageSetUpPr fitToPage="1"/>
  </sheetPr>
  <dimension ref="A1:T23"/>
  <sheetViews>
    <sheetView tabSelected="1" workbookViewId="0">
      <selection sqref="A1:A2"/>
    </sheetView>
  </sheetViews>
  <sheetFormatPr defaultRowHeight="15" x14ac:dyDescent="0.25"/>
  <cols>
    <col min="1" max="1" width="22.85546875" customWidth="1"/>
    <col min="2" max="2" width="11.7109375" customWidth="1"/>
    <col min="3" max="3" width="14.28515625" customWidth="1"/>
    <col min="5" max="5" width="16.5703125" customWidth="1"/>
    <col min="7" max="7" width="15" customWidth="1"/>
    <col min="9" max="9" width="17.5703125" customWidth="1"/>
    <col min="17" max="17" width="13.5703125" customWidth="1"/>
  </cols>
  <sheetData>
    <row r="1" spans="1:20" ht="79.5" thickBot="1" x14ac:dyDescent="0.3">
      <c r="A1" s="1" t="s">
        <v>0</v>
      </c>
      <c r="B1" s="2" t="s">
        <v>1</v>
      </c>
      <c r="C1" s="2" t="s">
        <v>2</v>
      </c>
      <c r="D1" s="2" t="s">
        <v>3</v>
      </c>
      <c r="E1" s="2" t="s">
        <v>4</v>
      </c>
      <c r="F1" s="2" t="s">
        <v>5</v>
      </c>
      <c r="G1" s="3" t="s">
        <v>6</v>
      </c>
      <c r="H1" s="3"/>
      <c r="I1" s="3"/>
      <c r="J1" s="4" t="s">
        <v>7</v>
      </c>
      <c r="K1" s="3"/>
      <c r="L1" s="5"/>
      <c r="M1" s="6" t="s">
        <v>8</v>
      </c>
      <c r="N1" s="6" t="s">
        <v>9</v>
      </c>
      <c r="O1" s="6" t="s">
        <v>10</v>
      </c>
      <c r="P1" s="7" t="s">
        <v>11</v>
      </c>
      <c r="Q1" s="6" t="s">
        <v>12</v>
      </c>
    </row>
    <row r="2" spans="1:20" ht="113.25" thickBot="1" x14ac:dyDescent="0.3">
      <c r="A2" s="8"/>
      <c r="B2" s="9"/>
      <c r="C2" s="9"/>
      <c r="D2" s="9"/>
      <c r="E2" s="9"/>
      <c r="F2" s="9"/>
      <c r="G2" s="10" t="s">
        <v>13</v>
      </c>
      <c r="H2" s="10" t="s">
        <v>14</v>
      </c>
      <c r="I2" s="10" t="s">
        <v>15</v>
      </c>
      <c r="J2" s="10" t="s">
        <v>16</v>
      </c>
      <c r="K2" s="10" t="s">
        <v>17</v>
      </c>
      <c r="L2" s="10" t="s">
        <v>18</v>
      </c>
      <c r="M2" s="10" t="s">
        <v>19</v>
      </c>
      <c r="N2" s="10" t="s">
        <v>20</v>
      </c>
      <c r="O2" s="10" t="s">
        <v>21</v>
      </c>
      <c r="P2" s="10" t="s">
        <v>22</v>
      </c>
      <c r="Q2" s="10" t="s">
        <v>23</v>
      </c>
    </row>
    <row r="3" spans="1:20" ht="24.75" thickBot="1" x14ac:dyDescent="0.3">
      <c r="A3" s="11" t="s">
        <v>24</v>
      </c>
      <c r="B3" s="12" t="s">
        <v>58</v>
      </c>
      <c r="C3" s="12" t="s">
        <v>73</v>
      </c>
      <c r="D3" s="12" t="s">
        <v>26</v>
      </c>
      <c r="E3" s="12" t="s">
        <v>27</v>
      </c>
      <c r="F3" s="13">
        <v>45809</v>
      </c>
      <c r="G3" s="11" t="s">
        <v>66</v>
      </c>
      <c r="H3" s="14">
        <v>0.01</v>
      </c>
      <c r="I3" s="15" t="s">
        <v>68</v>
      </c>
      <c r="J3" s="12" t="s">
        <v>25</v>
      </c>
      <c r="K3" s="12" t="s">
        <v>28</v>
      </c>
      <c r="L3" s="12" t="s">
        <v>25</v>
      </c>
      <c r="M3" s="12" t="s">
        <v>28</v>
      </c>
      <c r="N3" s="16">
        <v>5500</v>
      </c>
      <c r="O3" s="12" t="s">
        <v>25</v>
      </c>
      <c r="P3" s="12" t="s">
        <v>25</v>
      </c>
      <c r="Q3" s="12" t="s">
        <v>67</v>
      </c>
    </row>
    <row r="4" spans="1:20" ht="24.75" thickBot="1" x14ac:dyDescent="0.3">
      <c r="A4" s="11" t="s">
        <v>24</v>
      </c>
      <c r="B4" s="12" t="s">
        <v>58</v>
      </c>
      <c r="C4" s="12" t="s">
        <v>74</v>
      </c>
      <c r="D4" s="12" t="s">
        <v>26</v>
      </c>
      <c r="E4" s="12" t="s">
        <v>29</v>
      </c>
      <c r="F4" s="13">
        <v>45809</v>
      </c>
      <c r="G4" s="11" t="s">
        <v>69</v>
      </c>
      <c r="H4" s="14">
        <v>0.01</v>
      </c>
      <c r="I4" s="16" t="s">
        <v>70</v>
      </c>
      <c r="J4" s="12" t="s">
        <v>25</v>
      </c>
      <c r="K4" s="12" t="s">
        <v>28</v>
      </c>
      <c r="L4" s="12" t="s">
        <v>25</v>
      </c>
      <c r="M4" s="12" t="s">
        <v>28</v>
      </c>
      <c r="N4" s="16">
        <v>5500</v>
      </c>
      <c r="O4" s="12" t="s">
        <v>25</v>
      </c>
      <c r="P4" s="12" t="s">
        <v>25</v>
      </c>
      <c r="Q4" s="12" t="s">
        <v>71</v>
      </c>
    </row>
    <row r="5" spans="1:20" ht="24.75" thickBot="1" x14ac:dyDescent="0.3">
      <c r="A5" s="11" t="s">
        <v>24</v>
      </c>
      <c r="B5" s="12" t="s">
        <v>58</v>
      </c>
      <c r="C5" s="12" t="s">
        <v>75</v>
      </c>
      <c r="D5" s="12" t="s">
        <v>26</v>
      </c>
      <c r="E5" s="12" t="s">
        <v>31</v>
      </c>
      <c r="F5" s="13">
        <v>45809</v>
      </c>
      <c r="G5" s="11" t="s">
        <v>32</v>
      </c>
      <c r="H5" s="14">
        <v>0.01</v>
      </c>
      <c r="I5" s="15" t="s">
        <v>33</v>
      </c>
      <c r="J5" s="12" t="s">
        <v>25</v>
      </c>
      <c r="K5" s="12" t="s">
        <v>28</v>
      </c>
      <c r="L5" s="12" t="s">
        <v>25</v>
      </c>
      <c r="M5" s="12" t="s">
        <v>28</v>
      </c>
      <c r="N5" s="16">
        <v>5500</v>
      </c>
      <c r="O5" s="12" t="s">
        <v>25</v>
      </c>
      <c r="P5" s="12" t="s">
        <v>25</v>
      </c>
      <c r="Q5" s="12" t="s">
        <v>34</v>
      </c>
    </row>
    <row r="6" spans="1:20" ht="24.75" thickBot="1" x14ac:dyDescent="0.3">
      <c r="A6" s="11" t="s">
        <v>24</v>
      </c>
      <c r="B6" s="12" t="s">
        <v>58</v>
      </c>
      <c r="C6" s="12" t="s">
        <v>76</v>
      </c>
      <c r="D6" s="12" t="s">
        <v>26</v>
      </c>
      <c r="E6" s="12" t="s">
        <v>35</v>
      </c>
      <c r="F6" s="13">
        <v>45809</v>
      </c>
      <c r="G6" s="11" t="s">
        <v>36</v>
      </c>
      <c r="H6" s="14">
        <v>0.01</v>
      </c>
      <c r="I6" s="16" t="s">
        <v>37</v>
      </c>
      <c r="J6" s="12" t="s">
        <v>25</v>
      </c>
      <c r="K6" s="12" t="s">
        <v>28</v>
      </c>
      <c r="L6" s="12" t="s">
        <v>25</v>
      </c>
      <c r="M6" s="12" t="s">
        <v>28</v>
      </c>
      <c r="N6" s="16">
        <v>5500</v>
      </c>
      <c r="O6" s="12" t="s">
        <v>25</v>
      </c>
      <c r="P6" s="12" t="s">
        <v>25</v>
      </c>
      <c r="Q6" s="12" t="s">
        <v>38</v>
      </c>
    </row>
    <row r="7" spans="1:20" ht="24.75" thickBot="1" x14ac:dyDescent="0.3">
      <c r="A7" s="11" t="s">
        <v>24</v>
      </c>
      <c r="B7" s="12" t="s">
        <v>58</v>
      </c>
      <c r="C7" s="12" t="s">
        <v>77</v>
      </c>
      <c r="D7" s="12" t="s">
        <v>26</v>
      </c>
      <c r="E7" s="12" t="s">
        <v>39</v>
      </c>
      <c r="F7" s="13">
        <v>45809</v>
      </c>
      <c r="G7" s="11" t="s">
        <v>40</v>
      </c>
      <c r="H7" s="14">
        <v>0.01</v>
      </c>
      <c r="I7" s="15" t="s">
        <v>41</v>
      </c>
      <c r="J7" s="12" t="s">
        <v>25</v>
      </c>
      <c r="K7" s="12" t="s">
        <v>28</v>
      </c>
      <c r="L7" s="12" t="s">
        <v>25</v>
      </c>
      <c r="M7" s="12" t="s">
        <v>28</v>
      </c>
      <c r="N7" s="16">
        <v>5500</v>
      </c>
      <c r="O7" s="12" t="s">
        <v>25</v>
      </c>
      <c r="P7" s="12" t="s">
        <v>25</v>
      </c>
      <c r="Q7" s="36" t="s">
        <v>96</v>
      </c>
    </row>
    <row r="8" spans="1:20" ht="24.75" thickBot="1" x14ac:dyDescent="0.3">
      <c r="A8" s="11" t="s">
        <v>24</v>
      </c>
      <c r="B8" s="12" t="s">
        <v>58</v>
      </c>
      <c r="C8" s="12" t="s">
        <v>77</v>
      </c>
      <c r="D8" s="12" t="s">
        <v>26</v>
      </c>
      <c r="E8" s="12" t="s">
        <v>43</v>
      </c>
      <c r="F8" s="13">
        <v>45809</v>
      </c>
      <c r="G8" s="11" t="s">
        <v>44</v>
      </c>
      <c r="H8" s="14">
        <v>0.01</v>
      </c>
      <c r="I8" s="16" t="s">
        <v>99</v>
      </c>
      <c r="J8" s="12" t="s">
        <v>25</v>
      </c>
      <c r="K8" s="12" t="s">
        <v>28</v>
      </c>
      <c r="L8" s="12" t="s">
        <v>25</v>
      </c>
      <c r="M8" s="12" t="s">
        <v>28</v>
      </c>
      <c r="N8" s="16">
        <v>5500</v>
      </c>
      <c r="O8" s="12" t="s">
        <v>25</v>
      </c>
      <c r="P8" s="12" t="s">
        <v>25</v>
      </c>
      <c r="Q8" s="36" t="s">
        <v>97</v>
      </c>
    </row>
    <row r="9" spans="1:20" ht="24.75" thickBot="1" x14ac:dyDescent="0.3">
      <c r="A9" s="11" t="s">
        <v>30</v>
      </c>
      <c r="B9" s="12" t="s">
        <v>58</v>
      </c>
      <c r="C9" s="12" t="s">
        <v>78</v>
      </c>
      <c r="D9" s="12" t="s">
        <v>26</v>
      </c>
      <c r="E9" s="12" t="s">
        <v>46</v>
      </c>
      <c r="F9" s="13">
        <v>45809</v>
      </c>
      <c r="G9" s="17" t="s">
        <v>47</v>
      </c>
      <c r="H9" s="14">
        <v>0.01</v>
      </c>
      <c r="I9" s="16" t="s">
        <v>48</v>
      </c>
      <c r="J9" s="12" t="s">
        <v>25</v>
      </c>
      <c r="K9" s="12" t="s">
        <v>28</v>
      </c>
      <c r="L9" s="12" t="s">
        <v>25</v>
      </c>
      <c r="M9" s="12" t="s">
        <v>28</v>
      </c>
      <c r="N9" s="16">
        <v>5500</v>
      </c>
      <c r="O9" s="12" t="s">
        <v>25</v>
      </c>
      <c r="P9" s="12" t="s">
        <v>25</v>
      </c>
      <c r="Q9" s="12" t="s">
        <v>49</v>
      </c>
    </row>
    <row r="10" spans="1:20" ht="24.75" thickBot="1" x14ac:dyDescent="0.3">
      <c r="A10" s="11" t="s">
        <v>24</v>
      </c>
      <c r="B10" s="12" t="s">
        <v>58</v>
      </c>
      <c r="C10" s="12" t="s">
        <v>77</v>
      </c>
      <c r="D10" s="12" t="s">
        <v>26</v>
      </c>
      <c r="E10" s="12" t="s">
        <v>50</v>
      </c>
      <c r="F10" s="13">
        <v>45809</v>
      </c>
      <c r="G10" s="11" t="s">
        <v>51</v>
      </c>
      <c r="H10" s="14">
        <v>0.01</v>
      </c>
      <c r="I10" s="15" t="s">
        <v>52</v>
      </c>
      <c r="J10" s="12" t="s">
        <v>25</v>
      </c>
      <c r="K10" s="12" t="s">
        <v>28</v>
      </c>
      <c r="L10" s="12" t="s">
        <v>25</v>
      </c>
      <c r="M10" s="12" t="s">
        <v>28</v>
      </c>
      <c r="N10" s="16">
        <v>5500</v>
      </c>
      <c r="O10" s="12" t="s">
        <v>25</v>
      </c>
      <c r="P10" s="12" t="s">
        <v>25</v>
      </c>
      <c r="Q10" s="12" t="s">
        <v>42</v>
      </c>
    </row>
    <row r="11" spans="1:20" ht="24.75" thickBot="1" x14ac:dyDescent="0.3">
      <c r="A11" s="11" t="s">
        <v>24</v>
      </c>
      <c r="B11" s="12" t="s">
        <v>58</v>
      </c>
      <c r="C11" s="12" t="s">
        <v>78</v>
      </c>
      <c r="D11" s="12" t="s">
        <v>26</v>
      </c>
      <c r="E11" s="12" t="s">
        <v>53</v>
      </c>
      <c r="F11" s="13">
        <v>45809</v>
      </c>
      <c r="G11" s="11" t="s">
        <v>54</v>
      </c>
      <c r="H11" s="14">
        <v>0.01</v>
      </c>
      <c r="I11" s="16" t="s">
        <v>98</v>
      </c>
      <c r="J11" s="12" t="s">
        <v>25</v>
      </c>
      <c r="K11" s="12" t="s">
        <v>28</v>
      </c>
      <c r="L11" s="12" t="s">
        <v>25</v>
      </c>
      <c r="M11" s="12" t="s">
        <v>28</v>
      </c>
      <c r="N11" s="16">
        <v>5500</v>
      </c>
      <c r="O11" s="12" t="s">
        <v>25</v>
      </c>
      <c r="P11" s="12" t="s">
        <v>25</v>
      </c>
      <c r="Q11" s="12" t="s">
        <v>45</v>
      </c>
    </row>
    <row r="12" spans="1:20" ht="24.75" thickBot="1" x14ac:dyDescent="0.3">
      <c r="A12" s="41" t="s">
        <v>24</v>
      </c>
      <c r="B12" s="35" t="s">
        <v>58</v>
      </c>
      <c r="C12" s="35" t="s">
        <v>72</v>
      </c>
      <c r="D12" s="35" t="s">
        <v>26</v>
      </c>
      <c r="E12" s="35" t="s">
        <v>79</v>
      </c>
      <c r="F12" s="42">
        <v>45809</v>
      </c>
      <c r="G12" s="41" t="s">
        <v>103</v>
      </c>
      <c r="H12" s="43">
        <v>0.01</v>
      </c>
      <c r="I12" s="34" t="s">
        <v>104</v>
      </c>
      <c r="J12" s="35" t="s">
        <v>25</v>
      </c>
      <c r="K12" s="35" t="s">
        <v>28</v>
      </c>
      <c r="L12" s="35" t="s">
        <v>25</v>
      </c>
      <c r="M12" s="35" t="s">
        <v>28</v>
      </c>
      <c r="N12" s="34">
        <v>5500</v>
      </c>
      <c r="O12" s="35" t="s">
        <v>25</v>
      </c>
      <c r="P12" s="35" t="s">
        <v>25</v>
      </c>
      <c r="Q12" s="35" t="s">
        <v>105</v>
      </c>
      <c r="R12" s="27" t="s">
        <v>86</v>
      </c>
      <c r="S12" s="28"/>
      <c r="T12" s="28"/>
    </row>
    <row r="13" spans="1:20" ht="36.75" thickBot="1" x14ac:dyDescent="0.3">
      <c r="A13" s="11" t="s">
        <v>24</v>
      </c>
      <c r="B13" s="12" t="s">
        <v>58</v>
      </c>
      <c r="C13" s="12" t="s">
        <v>28</v>
      </c>
      <c r="D13" s="12" t="s">
        <v>55</v>
      </c>
      <c r="E13" s="12" t="s">
        <v>56</v>
      </c>
      <c r="F13" s="13">
        <v>45809</v>
      </c>
      <c r="G13" s="17" t="s">
        <v>80</v>
      </c>
      <c r="H13" s="14">
        <v>0.01</v>
      </c>
      <c r="I13" s="15" t="s">
        <v>82</v>
      </c>
      <c r="J13" s="12" t="s">
        <v>25</v>
      </c>
      <c r="K13" s="12" t="s">
        <v>28</v>
      </c>
      <c r="L13" s="12" t="s">
        <v>25</v>
      </c>
      <c r="M13" s="12" t="s">
        <v>28</v>
      </c>
      <c r="N13" s="16">
        <v>5500</v>
      </c>
      <c r="O13" s="12" t="s">
        <v>25</v>
      </c>
      <c r="P13" s="12" t="s">
        <v>25</v>
      </c>
      <c r="Q13" s="16" t="s">
        <v>83</v>
      </c>
    </row>
    <row r="14" spans="1:20" ht="36.75" thickBot="1" x14ac:dyDescent="0.3">
      <c r="A14" s="11" t="s">
        <v>24</v>
      </c>
      <c r="B14" s="12" t="s">
        <v>58</v>
      </c>
      <c r="C14" s="12" t="s">
        <v>28</v>
      </c>
      <c r="D14" s="12" t="s">
        <v>55</v>
      </c>
      <c r="E14" s="12" t="s">
        <v>57</v>
      </c>
      <c r="F14" s="13">
        <v>45809</v>
      </c>
      <c r="G14" s="17" t="s">
        <v>81</v>
      </c>
      <c r="H14" s="14">
        <v>0.01</v>
      </c>
      <c r="I14" s="15" t="s">
        <v>84</v>
      </c>
      <c r="J14" s="12" t="s">
        <v>25</v>
      </c>
      <c r="K14" s="12" t="s">
        <v>28</v>
      </c>
      <c r="L14" s="12" t="s">
        <v>25</v>
      </c>
      <c r="M14" s="12" t="s">
        <v>28</v>
      </c>
      <c r="N14" s="16">
        <v>5500</v>
      </c>
      <c r="O14" s="12" t="s">
        <v>25</v>
      </c>
      <c r="P14" s="12" t="s">
        <v>25</v>
      </c>
      <c r="Q14" s="16" t="s">
        <v>85</v>
      </c>
    </row>
    <row r="16" spans="1:20" ht="15.75" thickBot="1" x14ac:dyDescent="0.3"/>
    <row r="17" spans="1:6" ht="34.5" customHeight="1" thickBot="1" x14ac:dyDescent="0.3">
      <c r="A17" s="18" t="s">
        <v>59</v>
      </c>
      <c r="B17" s="19"/>
      <c r="C17" s="19"/>
      <c r="D17" s="19"/>
      <c r="E17" s="19"/>
      <c r="F17" s="20"/>
    </row>
    <row r="18" spans="1:6" ht="15.75" thickBot="1" x14ac:dyDescent="0.3"/>
    <row r="19" spans="1:6" ht="54.75" customHeight="1" thickBot="1" x14ac:dyDescent="0.3">
      <c r="A19" s="21" t="s">
        <v>60</v>
      </c>
      <c r="B19" s="22"/>
      <c r="C19" s="22"/>
      <c r="D19" s="22"/>
      <c r="E19" s="22"/>
      <c r="F19" s="23"/>
    </row>
    <row r="20" spans="1:6" ht="15.75" thickBot="1" x14ac:dyDescent="0.3"/>
    <row r="21" spans="1:6" ht="15.75" thickBot="1" x14ac:dyDescent="0.3">
      <c r="A21" s="24" t="s">
        <v>61</v>
      </c>
      <c r="B21" s="24" t="s">
        <v>62</v>
      </c>
    </row>
    <row r="22" spans="1:6" ht="15.75" thickBot="1" x14ac:dyDescent="0.3">
      <c r="A22" s="24" t="s">
        <v>63</v>
      </c>
      <c r="B22" s="25">
        <v>0.01</v>
      </c>
    </row>
    <row r="23" spans="1:6" ht="15.75" thickBot="1" x14ac:dyDescent="0.3">
      <c r="A23" s="24" t="s">
        <v>64</v>
      </c>
      <c r="B23" s="24" t="s">
        <v>65</v>
      </c>
    </row>
  </sheetData>
  <mergeCells count="11">
    <mergeCell ref="G1:I1"/>
    <mergeCell ref="J1:L1"/>
    <mergeCell ref="A17:F17"/>
    <mergeCell ref="A19:F19"/>
    <mergeCell ref="R12:T12"/>
    <mergeCell ref="A1:A2"/>
    <mergeCell ref="B1:B2"/>
    <mergeCell ref="C1:C2"/>
    <mergeCell ref="D1:D2"/>
    <mergeCell ref="E1:E2"/>
    <mergeCell ref="F1:F2"/>
  </mergeCells>
  <pageMargins left="0.7" right="0.7" top="0.75" bottom="0.75" header="0.3" footer="0.3"/>
  <pageSetup paperSize="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860DC-C5DE-4FDF-8D92-CFDCB9418E7E}">
  <dimension ref="A1:L23"/>
  <sheetViews>
    <sheetView workbookViewId="0">
      <selection activeCell="H11" sqref="H11"/>
    </sheetView>
  </sheetViews>
  <sheetFormatPr defaultRowHeight="15" x14ac:dyDescent="0.25"/>
  <cols>
    <col min="1" max="1" width="11.5703125" customWidth="1"/>
    <col min="2" max="2" width="18.7109375" customWidth="1"/>
    <col min="3" max="3" width="18.85546875" customWidth="1"/>
    <col min="4" max="4" width="15.5703125" customWidth="1"/>
    <col min="5" max="5" width="22.5703125" style="26" customWidth="1"/>
    <col min="7" max="7" width="21.28515625" customWidth="1"/>
    <col min="8" max="8" width="15.7109375" customWidth="1"/>
    <col min="9" max="9" width="20.28515625" customWidth="1"/>
  </cols>
  <sheetData>
    <row r="1" spans="1:12" ht="76.5" thickTop="1" thickBot="1" x14ac:dyDescent="0.3">
      <c r="A1" s="29" t="s">
        <v>87</v>
      </c>
      <c r="B1" s="29" t="s">
        <v>88</v>
      </c>
      <c r="C1" s="30" t="s">
        <v>89</v>
      </c>
      <c r="D1" s="30" t="s">
        <v>90</v>
      </c>
      <c r="E1" s="31" t="s">
        <v>91</v>
      </c>
      <c r="F1" s="31" t="s">
        <v>92</v>
      </c>
      <c r="G1" s="30" t="s">
        <v>93</v>
      </c>
      <c r="H1" s="31" t="s">
        <v>94</v>
      </c>
      <c r="I1" s="32" t="s">
        <v>95</v>
      </c>
    </row>
    <row r="2" spans="1:12" ht="24.75" thickBot="1" x14ac:dyDescent="0.3">
      <c r="A2" s="12" t="s">
        <v>26</v>
      </c>
      <c r="B2" s="11" t="s">
        <v>24</v>
      </c>
      <c r="C2" s="12" t="s">
        <v>58</v>
      </c>
      <c r="D2" s="12" t="s">
        <v>73</v>
      </c>
      <c r="E2" s="33">
        <v>62150</v>
      </c>
      <c r="F2" s="14">
        <v>0.01</v>
      </c>
      <c r="G2" s="15">
        <v>61529</v>
      </c>
      <c r="H2" s="16">
        <v>5500</v>
      </c>
      <c r="I2" s="16">
        <f>G2+H2</f>
        <v>67029</v>
      </c>
    </row>
    <row r="3" spans="1:12" ht="24.75" thickBot="1" x14ac:dyDescent="0.3">
      <c r="A3" s="12" t="s">
        <v>26</v>
      </c>
      <c r="B3" s="11" t="s">
        <v>24</v>
      </c>
      <c r="C3" s="12" t="s">
        <v>58</v>
      </c>
      <c r="D3" s="12" t="s">
        <v>74</v>
      </c>
      <c r="E3" s="33">
        <v>65450</v>
      </c>
      <c r="F3" s="14">
        <v>0.01</v>
      </c>
      <c r="G3" s="16">
        <v>64796</v>
      </c>
      <c r="H3" s="16">
        <v>5500</v>
      </c>
      <c r="I3" s="16">
        <f>G3+H3</f>
        <v>70296</v>
      </c>
    </row>
    <row r="4" spans="1:12" ht="24.75" thickBot="1" x14ac:dyDescent="0.3">
      <c r="A4" s="12" t="s">
        <v>26</v>
      </c>
      <c r="B4" s="11" t="s">
        <v>24</v>
      </c>
      <c r="C4" s="12" t="s">
        <v>58</v>
      </c>
      <c r="D4" s="12" t="s">
        <v>75</v>
      </c>
      <c r="E4" s="33">
        <v>82300</v>
      </c>
      <c r="F4" s="14">
        <v>0.01</v>
      </c>
      <c r="G4" s="15">
        <v>81497</v>
      </c>
      <c r="H4" s="16">
        <v>5500</v>
      </c>
      <c r="I4" s="16">
        <f>G4+H4</f>
        <v>86997</v>
      </c>
    </row>
    <row r="5" spans="1:12" ht="24.75" thickBot="1" x14ac:dyDescent="0.3">
      <c r="A5" s="12" t="s">
        <v>26</v>
      </c>
      <c r="B5" s="11" t="s">
        <v>24</v>
      </c>
      <c r="C5" s="12" t="s">
        <v>58</v>
      </c>
      <c r="D5" s="12" t="s">
        <v>76</v>
      </c>
      <c r="E5" s="33">
        <v>84900</v>
      </c>
      <c r="F5" s="14">
        <v>0.01</v>
      </c>
      <c r="G5" s="16">
        <v>84051</v>
      </c>
      <c r="H5" s="16">
        <v>5500</v>
      </c>
      <c r="I5" s="16">
        <f>G5+H5</f>
        <v>89551</v>
      </c>
    </row>
    <row r="6" spans="1:12" ht="24.75" thickBot="1" x14ac:dyDescent="0.3">
      <c r="A6" s="12" t="s">
        <v>26</v>
      </c>
      <c r="B6" s="11" t="s">
        <v>24</v>
      </c>
      <c r="C6" s="12" t="s">
        <v>58</v>
      </c>
      <c r="D6" s="12" t="s">
        <v>77</v>
      </c>
      <c r="E6" s="33">
        <v>97850</v>
      </c>
      <c r="F6" s="14">
        <v>0.01</v>
      </c>
      <c r="G6" s="15">
        <v>96871</v>
      </c>
      <c r="H6" s="16">
        <v>5500</v>
      </c>
      <c r="I6" s="37">
        <f t="shared" ref="I6:I13" si="0">G6+H6</f>
        <v>102371</v>
      </c>
    </row>
    <row r="7" spans="1:12" ht="24.75" thickBot="1" x14ac:dyDescent="0.3">
      <c r="A7" s="12" t="s">
        <v>26</v>
      </c>
      <c r="B7" s="11" t="s">
        <v>24</v>
      </c>
      <c r="C7" s="12" t="s">
        <v>58</v>
      </c>
      <c r="D7" s="12" t="s">
        <v>77</v>
      </c>
      <c r="E7" s="33">
        <v>96500</v>
      </c>
      <c r="F7" s="14">
        <v>0.01</v>
      </c>
      <c r="G7" s="16">
        <v>95535</v>
      </c>
      <c r="H7" s="16">
        <v>5500</v>
      </c>
      <c r="I7" s="37">
        <f t="shared" si="0"/>
        <v>101035</v>
      </c>
    </row>
    <row r="8" spans="1:12" ht="24.75" thickBot="1" x14ac:dyDescent="0.3">
      <c r="A8" s="12" t="s">
        <v>26</v>
      </c>
      <c r="B8" s="11" t="s">
        <v>30</v>
      </c>
      <c r="C8" s="12" t="s">
        <v>58</v>
      </c>
      <c r="D8" s="12" t="s">
        <v>78</v>
      </c>
      <c r="E8" s="33">
        <v>99500</v>
      </c>
      <c r="F8" s="14">
        <v>0.01</v>
      </c>
      <c r="G8" s="16">
        <v>98505</v>
      </c>
      <c r="H8" s="16">
        <v>5500</v>
      </c>
      <c r="I8" s="16">
        <f t="shared" si="0"/>
        <v>104005</v>
      </c>
    </row>
    <row r="9" spans="1:12" ht="24.75" thickBot="1" x14ac:dyDescent="0.3">
      <c r="A9" s="12" t="s">
        <v>26</v>
      </c>
      <c r="B9" s="11" t="s">
        <v>24</v>
      </c>
      <c r="C9" s="12" t="s">
        <v>58</v>
      </c>
      <c r="D9" s="12" t="s">
        <v>77</v>
      </c>
      <c r="E9" s="33">
        <v>98050</v>
      </c>
      <c r="F9" s="14">
        <v>0.01</v>
      </c>
      <c r="G9" s="15">
        <v>97069</v>
      </c>
      <c r="H9" s="16">
        <v>5500</v>
      </c>
      <c r="I9" s="16">
        <f t="shared" si="0"/>
        <v>102569</v>
      </c>
    </row>
    <row r="10" spans="1:12" ht="24.75" thickBot="1" x14ac:dyDescent="0.3">
      <c r="A10" s="12" t="s">
        <v>26</v>
      </c>
      <c r="B10" s="11" t="s">
        <v>24</v>
      </c>
      <c r="C10" s="12" t="s">
        <v>58</v>
      </c>
      <c r="D10" s="12" t="s">
        <v>78</v>
      </c>
      <c r="E10" s="33">
        <v>101500</v>
      </c>
      <c r="F10" s="14">
        <v>0.01</v>
      </c>
      <c r="G10" s="16">
        <v>100485</v>
      </c>
      <c r="H10" s="16">
        <v>5500</v>
      </c>
      <c r="I10" s="16">
        <f t="shared" si="0"/>
        <v>105985</v>
      </c>
    </row>
    <row r="11" spans="1:12" ht="15.75" thickBot="1" x14ac:dyDescent="0.3">
      <c r="A11" s="35" t="s">
        <v>26</v>
      </c>
      <c r="B11" s="41" t="s">
        <v>24</v>
      </c>
      <c r="C11" s="35" t="s">
        <v>58</v>
      </c>
      <c r="D11" s="35" t="s">
        <v>72</v>
      </c>
      <c r="E11" s="44">
        <v>203000</v>
      </c>
      <c r="F11" s="43">
        <v>0.01</v>
      </c>
      <c r="G11" s="34">
        <v>200970</v>
      </c>
      <c r="H11" s="34">
        <v>5500</v>
      </c>
      <c r="I11" s="34">
        <f t="shared" si="0"/>
        <v>206470</v>
      </c>
      <c r="J11" s="27" t="s">
        <v>86</v>
      </c>
      <c r="K11" s="28"/>
      <c r="L11" s="28"/>
    </row>
    <row r="12" spans="1:12" ht="24.75" thickBot="1" x14ac:dyDescent="0.3">
      <c r="A12" s="12" t="s">
        <v>55</v>
      </c>
      <c r="B12" s="11" t="s">
        <v>24</v>
      </c>
      <c r="C12" s="12" t="s">
        <v>58</v>
      </c>
      <c r="D12" s="12" t="s">
        <v>28</v>
      </c>
      <c r="E12" s="33">
        <v>195500</v>
      </c>
      <c r="F12" s="14">
        <v>0.01</v>
      </c>
      <c r="G12" s="15">
        <v>193545</v>
      </c>
      <c r="H12" s="16">
        <v>5500</v>
      </c>
      <c r="I12" s="16">
        <f t="shared" si="0"/>
        <v>199045</v>
      </c>
    </row>
    <row r="13" spans="1:12" ht="24.75" thickBot="1" x14ac:dyDescent="0.3">
      <c r="A13" s="12" t="s">
        <v>55</v>
      </c>
      <c r="B13" s="11" t="s">
        <v>24</v>
      </c>
      <c r="C13" s="12" t="s">
        <v>58</v>
      </c>
      <c r="D13" s="12" t="s">
        <v>28</v>
      </c>
      <c r="E13" s="33">
        <v>199500</v>
      </c>
      <c r="F13" s="14">
        <v>0.01</v>
      </c>
      <c r="G13" s="15">
        <v>197505</v>
      </c>
      <c r="H13" s="16">
        <v>5500</v>
      </c>
      <c r="I13" s="16">
        <f t="shared" si="0"/>
        <v>203005</v>
      </c>
    </row>
    <row r="15" spans="1:12" ht="15.75" thickBot="1" x14ac:dyDescent="0.3"/>
    <row r="16" spans="1:12" ht="15.75" thickBot="1" x14ac:dyDescent="0.3">
      <c r="A16" s="18" t="s">
        <v>59</v>
      </c>
      <c r="B16" s="19"/>
      <c r="C16" s="19"/>
      <c r="D16" s="19"/>
      <c r="E16" s="19"/>
      <c r="F16" s="19"/>
      <c r="G16" s="20"/>
    </row>
    <row r="17" spans="1:7" ht="15.75" thickBot="1" x14ac:dyDescent="0.3">
      <c r="B17" s="38"/>
      <c r="C17" s="38"/>
      <c r="D17" s="38"/>
      <c r="E17" s="39"/>
      <c r="F17" s="39"/>
      <c r="G17" s="40"/>
    </row>
    <row r="18" spans="1:7" ht="44.25" customHeight="1" thickBot="1" x14ac:dyDescent="0.3">
      <c r="A18" s="21" t="s">
        <v>100</v>
      </c>
      <c r="B18" s="22"/>
      <c r="C18" s="22"/>
      <c r="D18" s="22"/>
      <c r="E18" s="22"/>
      <c r="F18" s="22"/>
      <c r="G18" s="23"/>
    </row>
    <row r="19" spans="1:7" x14ac:dyDescent="0.25">
      <c r="B19" s="38"/>
      <c r="C19" s="38"/>
      <c r="D19" s="38"/>
      <c r="E19" s="39"/>
      <c r="F19" s="39"/>
      <c r="G19" s="40"/>
    </row>
    <row r="20" spans="1:7" ht="15.75" thickBot="1" x14ac:dyDescent="0.3">
      <c r="B20" s="38"/>
      <c r="C20" s="38"/>
      <c r="D20" s="38"/>
      <c r="E20" s="39"/>
      <c r="F20" s="39"/>
      <c r="G20" s="40"/>
    </row>
    <row r="21" spans="1:7" ht="15.75" thickBot="1" x14ac:dyDescent="0.3">
      <c r="B21" s="24" t="s">
        <v>61</v>
      </c>
      <c r="C21" s="24" t="s">
        <v>101</v>
      </c>
      <c r="D21" s="38"/>
      <c r="E21" s="39"/>
      <c r="F21" s="39"/>
      <c r="G21" s="40"/>
    </row>
    <row r="22" spans="1:7" ht="15.75" thickBot="1" x14ac:dyDescent="0.3">
      <c r="B22" s="24" t="s">
        <v>63</v>
      </c>
      <c r="C22" s="25">
        <v>0.01</v>
      </c>
      <c r="D22" s="38"/>
      <c r="E22" s="39"/>
      <c r="F22" s="39"/>
      <c r="G22" s="40"/>
    </row>
    <row r="23" spans="1:7" ht="15.75" thickBot="1" x14ac:dyDescent="0.3">
      <c r="B23" s="24" t="s">
        <v>64</v>
      </c>
      <c r="C23" s="24" t="s">
        <v>102</v>
      </c>
      <c r="D23" s="38"/>
      <c r="E23" s="39"/>
      <c r="F23" s="39"/>
      <c r="G23" s="40"/>
    </row>
  </sheetData>
  <autoFilter ref="A1:I1" xr:uid="{1A9860DC-C5DE-4FDF-8D92-CFDCB9418E7E}"/>
  <mergeCells count="3">
    <mergeCell ref="J11:L11"/>
    <mergeCell ref="A16:G16"/>
    <mergeCell ref="A18:G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SW197 Detailed</vt:lpstr>
      <vt:lpstr>SW197 Pricing Only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Anastasia Pope</dc:creator>
  <cp:lastModifiedBy>Anastasia Pope</cp:lastModifiedBy>
  <dcterms:created xsi:type="dcterms:W3CDTF">2025-06-17T12:14:10Z</dcterms:created>
  <dcterms:modified xsi:type="dcterms:W3CDTF">2025-06-17T15:18:41Z</dcterms:modified>
</cp:coreProperties>
</file>