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24226"/>
  <mc:AlternateContent xmlns:mc="http://schemas.openxmlformats.org/markup-compatibility/2006">
    <mc:Choice Requires="x15">
      <x15ac:absPath xmlns:x15ac="http://schemas.microsoft.com/office/spreadsheetml/2010/11/ac" url="https://officemgmtentserv-my.sharepoint.com/personal/barry_timberlake_omes_ok_gov/Documents/Desktop/"/>
    </mc:Choice>
  </mc:AlternateContent>
  <xr:revisionPtr revIDLastSave="4" documentId="13_ncr:1_{2D163EBE-EA8E-4EE0-BE6A-B0C531D0608E}" xr6:coauthVersionLast="47" xr6:coauthVersionMax="47" xr10:uidLastSave="{056688BE-3FCE-4543-AF5D-144EE07B55CB}"/>
  <bookViews>
    <workbookView xWindow="0" yWindow="30" windowWidth="28695" windowHeight="15165" tabRatio="773" activeTab="3" xr2:uid="{00000000-000D-0000-FFFF-FFFF00000000}"/>
  </bookViews>
  <sheets>
    <sheet name="3.1 MPS" sheetId="22" r:id="rId1"/>
    <sheet name="CAT HP E47528f" sheetId="141" r:id="rId2"/>
    <sheet name="CAT A HP78625-30" sheetId="15" r:id="rId3"/>
    <sheet name="CAT B HP78635" sheetId="18" r:id="rId4"/>
    <sheet name="Cat B HP731" sheetId="46" r:id="rId5"/>
    <sheet name="Cat B HP87740" sheetId="47" r:id="rId6"/>
    <sheet name="CAT A CANON C3926i (2)" sheetId="107" r:id="rId7"/>
    <sheet name="CAT A CANON DX C3930i (2)" sheetId="108" r:id="rId8"/>
    <sheet name="CAT A CANON C259iF (2)" sheetId="109" r:id="rId9"/>
    <sheet name="CAT A CANON  4925i (2)" sheetId="110" r:id="rId10"/>
    <sheet name="CAT B HP 526-579 (2)" sheetId="139" r:id="rId11"/>
    <sheet name="CAT B CANON C3935i (2)" sheetId="112" r:id="rId12"/>
    <sheet name="CAT B Canon C5840" sheetId="56" r:id="rId13"/>
    <sheet name="CAT B CANON C359iF (2)" sheetId="113" r:id="rId14"/>
    <sheet name="CAT B CANON 4935i (2)" sheetId="114" r:id="rId15"/>
    <sheet name="CAT B CANON 4945i (2)" sheetId="115" r:id="rId16"/>
    <sheet name="CAT C HP 626-677 (2)" sheetId="140" r:id="rId17"/>
    <sheet name="CAT C HP87750-60" sheetId="19" r:id="rId18"/>
    <sheet name="CAT C HP 82650-60" sheetId="49" r:id="rId19"/>
    <sheet name="CAT C CANON C5850" sheetId="60" r:id="rId20"/>
    <sheet name="CAT C CANON C5860" sheetId="61" r:id="rId21"/>
    <sheet name="CAT C CANON DX 6855i (2)" sheetId="116" r:id="rId22"/>
    <sheet name="CAT C Canon DX 6860I (2)" sheetId="117" r:id="rId23"/>
    <sheet name="CAT C CANON 529lF (2)" sheetId="118" r:id="rId24"/>
    <sheet name="CAT D HP87770" sheetId="20" r:id="rId25"/>
    <sheet name="CAT D HP82670" sheetId="50" r:id="rId26"/>
    <sheet name="CAT D CANON C5870" sheetId="65" r:id="rId27"/>
    <sheet name="CAT D CANON  6980i (2)" sheetId="119" r:id="rId28"/>
    <sheet name="CAT D CANON 619iF (2)" sheetId="120" r:id="rId29"/>
    <sheet name="CAT E 8905-95-86 (2)" sheetId="121" r:id="rId30"/>
    <sheet name="CAT D BIZHUB C750 " sheetId="70" r:id="rId31"/>
    <sheet name="CAT D BIZHUB C751i (2)" sheetId="122" r:id="rId32"/>
    <sheet name="CAT C BIZHUB C650 " sheetId="71" r:id="rId33"/>
    <sheet name="CAT C BIZHUB C651i (2)" sheetId="123" r:id="rId34"/>
    <sheet name="CAT C BIZHUB C550" sheetId="72" r:id="rId35"/>
    <sheet name="CAT C BIZHUB C551i (2)" sheetId="124" r:id="rId36"/>
    <sheet name="CAT B BIZHUB C450" sheetId="73" r:id="rId37"/>
    <sheet name="CAT B BIZHUB C451i (2)" sheetId="125" r:id="rId38"/>
    <sheet name="CAT B BIZHUB C360" sheetId="74" r:id="rId39"/>
    <sheet name="CAT B BIZHUB C361i (2)" sheetId="126" r:id="rId40"/>
    <sheet name="CAT A BIZHUB C300" sheetId="75" r:id="rId41"/>
    <sheet name="CAT A BIZHUB C301i (2)" sheetId="127" r:id="rId42"/>
    <sheet name="CAT B BIZHUB C4050" sheetId="76" r:id="rId43"/>
    <sheet name="CAT B BIZHUB C4051i (2)" sheetId="128" r:id="rId44"/>
    <sheet name="CAT E BIZHUB c3350" sheetId="77" r:id="rId45"/>
    <sheet name="CAT E BIZHUB c3351i (2)" sheetId="129" r:id="rId46"/>
    <sheet name="CAT E BIZHUB 958 " sheetId="130" r:id="rId47"/>
    <sheet name="CAT E BIZHUB 950i (2)" sheetId="131" r:id="rId48"/>
    <sheet name="CAT D BIZHUB 750" sheetId="79" r:id="rId49"/>
    <sheet name="CAT D BIZHUB 751i (2)" sheetId="132" r:id="rId50"/>
    <sheet name="CAT C BIZHUB 650" sheetId="80" r:id="rId51"/>
    <sheet name="CAT C BIZHUB 651i (2)" sheetId="133" r:id="rId52"/>
    <sheet name="CAT B BIZHUB 450" sheetId="81" r:id="rId53"/>
    <sheet name="CAT B BIZHUB 451i (2)" sheetId="134" r:id="rId54"/>
    <sheet name="CAT B BIZHUB 360" sheetId="82" r:id="rId55"/>
    <sheet name="CAT B BIZHUB 361i (2)" sheetId="135" r:id="rId56"/>
    <sheet name="CAT A BIZHUB 300" sheetId="83" r:id="rId57"/>
    <sheet name="CAT A BIZHUB 301i (2)" sheetId="136" r:id="rId58"/>
    <sheet name="CAT A BIZHUB 287" sheetId="84" r:id="rId59"/>
    <sheet name="CAT A BIZHUB 227" sheetId="85" r:id="rId60"/>
    <sheet name="CAT C BIZHUB 4750" sheetId="87" r:id="rId61"/>
    <sheet name="CAT C BIZHUB 4751i (2)" sheetId="137" r:id="rId62"/>
    <sheet name="CAT B BIZHUB 4050" sheetId="88" r:id="rId63"/>
    <sheet name="CAT B BIZHUB 4051i (2)" sheetId="138" r:id="rId64"/>
    <sheet name="CAT C TaskAlpha 6054" sheetId="89" r:id="rId65"/>
    <sheet name="CAT B TASKALPHA 4054" sheetId="90" r:id="rId66"/>
    <sheet name="CAT A TASKALPHA 2554" sheetId="91" r:id="rId67"/>
    <sheet name="CAT B TASKALPHA 4004" sheetId="92" r:id="rId68"/>
    <sheet name="CAT B ECOSYS 2040" sheetId="93" r:id="rId69"/>
    <sheet name="CAT B ECOSYS 2635" sheetId="94" r:id="rId70"/>
    <sheet name="CAT B TASKALPHA 408" sheetId="95" r:id="rId71"/>
    <sheet name="CAT F ECOSYS 7240" sheetId="96" r:id="rId72"/>
    <sheet name=" CAT F Printers" sheetId="27" r:id="rId73"/>
    <sheet name="Canon Production Titan 6000" sheetId="102" r:id="rId74"/>
    <sheet name="Canon varioPRINT V1000" sheetId="143" r:id="rId75"/>
    <sheet name="3.3 3D Printers" sheetId="38" r:id="rId76"/>
    <sheet name="3.5 Wide Format PWXL 4200 MFP" sheetId="30" r:id="rId77"/>
    <sheet name="3.5 Wide Format T2600 MFP" sheetId="31" r:id="rId78"/>
    <sheet name="3.5 Wide Format XL 3600" sheetId="32" r:id="rId79"/>
    <sheet name="3.5 Wide Format XL 3800" sheetId="101" r:id="rId80"/>
    <sheet name="3.5 Wide Format T1600dr" sheetId="33" r:id="rId81"/>
    <sheet name="3.5 Wide Format T1700dr" sheetId="34" r:id="rId82"/>
    <sheet name="3.5 Wide Format Z6" sheetId="35" r:id="rId83"/>
    <sheet name="3.5 Wide Format Z6610" sheetId="36" r:id="rId84"/>
    <sheet name="3.5 Wide Format TZ3000" sheetId="37" r:id="rId85"/>
    <sheet name="Value Add" sheetId="39" r:id="rId86"/>
    <sheet name="Digital Fax XM Fax(OnPrem)" sheetId="40" r:id="rId87"/>
    <sheet name="MPS Software PaperCut (OnPrem)" sheetId="41" r:id="rId88"/>
    <sheet name="MPS Software MyQ Roger" sheetId="142" r:id="rId89"/>
    <sheet name="MPS Software UniFLOW (OnPrem)" sheetId="42" r:id="rId90"/>
    <sheet name="MPS Software UniFLOW (Online)" sheetId="43" r:id="rId91"/>
    <sheet name="MPS Software PrntLogic (OnPrem)" sheetId="44" r:id="rId92"/>
  </sheets>
  <externalReferences>
    <externalReference r:id="rId93"/>
    <externalReference r:id="rId94"/>
    <externalReference r:id="rId95"/>
    <externalReference r:id="rId96"/>
  </externalReferences>
  <definedNames>
    <definedName name="a" localSheetId="75">[1]SAND2!#REF!</definedName>
    <definedName name="a" localSheetId="76">[1]SAND2!#REF!</definedName>
    <definedName name="a" localSheetId="80">[1]SAND2!#REF!</definedName>
    <definedName name="a" localSheetId="81">[1]SAND2!#REF!</definedName>
    <definedName name="a" localSheetId="77">[1]SAND2!#REF!</definedName>
    <definedName name="a" localSheetId="84">[1]SAND2!#REF!</definedName>
    <definedName name="a" localSheetId="78">[1]SAND2!#REF!</definedName>
    <definedName name="a" localSheetId="79">[1]SAND2!#REF!</definedName>
    <definedName name="a" localSheetId="82">[1]SAND2!#REF!</definedName>
    <definedName name="a" localSheetId="83">[1]SAND2!#REF!</definedName>
    <definedName name="a" localSheetId="86">[1]SAND2!#REF!</definedName>
    <definedName name="a" localSheetId="87">[1]SAND2!#REF!</definedName>
    <definedName name="a" localSheetId="91">[1]SAND2!#REF!</definedName>
    <definedName name="a" localSheetId="90">[1]SAND2!#REF!</definedName>
    <definedName name="a" localSheetId="89">[1]SAND2!#REF!</definedName>
    <definedName name="a">[1]SAND2!#REF!</definedName>
    <definedName name="abc" localSheetId="75">[1]SAND2!#REF!</definedName>
    <definedName name="abc" localSheetId="76">[1]SAND2!#REF!</definedName>
    <definedName name="abc" localSheetId="80">[1]SAND2!#REF!</definedName>
    <definedName name="abc" localSheetId="81">[1]SAND2!#REF!</definedName>
    <definedName name="abc" localSheetId="77">[1]SAND2!#REF!</definedName>
    <definedName name="abc" localSheetId="84">[1]SAND2!#REF!</definedName>
    <definedName name="abc" localSheetId="78">[1]SAND2!#REF!</definedName>
    <definedName name="abc" localSheetId="79">[1]SAND2!#REF!</definedName>
    <definedName name="abc" localSheetId="82">[1]SAND2!#REF!</definedName>
    <definedName name="abc" localSheetId="83">[1]SAND2!#REF!</definedName>
    <definedName name="abc" localSheetId="86">[1]SAND2!#REF!</definedName>
    <definedName name="abc" localSheetId="87">[1]SAND2!#REF!</definedName>
    <definedName name="abc" localSheetId="91">[1]SAND2!#REF!</definedName>
    <definedName name="abc" localSheetId="90">[1]SAND2!#REF!</definedName>
    <definedName name="abc" localSheetId="89">[1]SAND2!#REF!</definedName>
    <definedName name="abc">[1]SAND2!#REF!</definedName>
    <definedName name="CI0003___Sub_Inventory_Conversion" localSheetId="75">[1]SAND2!#REF!</definedName>
    <definedName name="CI0003___Sub_Inventory_Conversion" localSheetId="76">[1]SAND2!#REF!</definedName>
    <definedName name="CI0003___Sub_Inventory_Conversion" localSheetId="80">[1]SAND2!#REF!</definedName>
    <definedName name="CI0003___Sub_Inventory_Conversion" localSheetId="81">[1]SAND2!#REF!</definedName>
    <definedName name="CI0003___Sub_Inventory_Conversion" localSheetId="77">[1]SAND2!#REF!</definedName>
    <definedName name="CI0003___Sub_Inventory_Conversion" localSheetId="84">[1]SAND2!#REF!</definedName>
    <definedName name="CI0003___Sub_Inventory_Conversion" localSheetId="78">[1]SAND2!#REF!</definedName>
    <definedName name="CI0003___Sub_Inventory_Conversion" localSheetId="79">[1]SAND2!#REF!</definedName>
    <definedName name="CI0003___Sub_Inventory_Conversion" localSheetId="82">[1]SAND2!#REF!</definedName>
    <definedName name="CI0003___Sub_Inventory_Conversion" localSheetId="83">[1]SAND2!#REF!</definedName>
    <definedName name="CI0003___Sub_Inventory_Conversion" localSheetId="86">[1]SAND2!#REF!</definedName>
    <definedName name="CI0003___Sub_Inventory_Conversion" localSheetId="87">[1]SAND2!#REF!</definedName>
    <definedName name="CI0003___Sub_Inventory_Conversion" localSheetId="91">[1]SAND2!#REF!</definedName>
    <definedName name="CI0003___Sub_Inventory_Conversion" localSheetId="90">[1]SAND2!#REF!</definedName>
    <definedName name="CI0003___Sub_Inventory_Conversion" localSheetId="89">[1]SAND2!#REF!</definedName>
    <definedName name="CI0003___Sub_Inventory_Conversion">[1]SAND2!#REF!</definedName>
    <definedName name="CI0003B___Sub_Inventory_Assignment" localSheetId="75">[1]SAND2!#REF!</definedName>
    <definedName name="CI0003B___Sub_Inventory_Assignment" localSheetId="76">[1]SAND2!#REF!</definedName>
    <definedName name="CI0003B___Sub_Inventory_Assignment" localSheetId="80">[1]SAND2!#REF!</definedName>
    <definedName name="CI0003B___Sub_Inventory_Assignment" localSheetId="81">[1]SAND2!#REF!</definedName>
    <definedName name="CI0003B___Sub_Inventory_Assignment" localSheetId="77">[1]SAND2!#REF!</definedName>
    <definedName name="CI0003B___Sub_Inventory_Assignment" localSheetId="84">[1]SAND2!#REF!</definedName>
    <definedName name="CI0003B___Sub_Inventory_Assignment" localSheetId="78">[1]SAND2!#REF!</definedName>
    <definedName name="CI0003B___Sub_Inventory_Assignment" localSheetId="79">[1]SAND2!#REF!</definedName>
    <definedName name="CI0003B___Sub_Inventory_Assignment" localSheetId="82">[1]SAND2!#REF!</definedName>
    <definedName name="CI0003B___Sub_Inventory_Assignment" localSheetId="83">[1]SAND2!#REF!</definedName>
    <definedName name="CI0003B___Sub_Inventory_Assignment" localSheetId="86">[1]SAND2!#REF!</definedName>
    <definedName name="CI0003B___Sub_Inventory_Assignment" localSheetId="87">[1]SAND2!#REF!</definedName>
    <definedName name="CI0003B___Sub_Inventory_Assignment" localSheetId="91">[1]SAND2!#REF!</definedName>
    <definedName name="CI0003B___Sub_Inventory_Assignment" localSheetId="90">[1]SAND2!#REF!</definedName>
    <definedName name="CI0003B___Sub_Inventory_Assignment" localSheetId="89">[1]SAND2!#REF!</definedName>
    <definedName name="CI0003B___Sub_Inventory_Assignment">[1]SAND2!#REF!</definedName>
    <definedName name="CI0012___Contracts_Conversion__Records_Successful___64.5" localSheetId="75">[1]SAND2!#REF!</definedName>
    <definedName name="CI0012___Contracts_Conversion__Records_Successful___64.5" localSheetId="76">[1]SAND2!#REF!</definedName>
    <definedName name="CI0012___Contracts_Conversion__Records_Successful___64.5" localSheetId="80">[1]SAND2!#REF!</definedName>
    <definedName name="CI0012___Contracts_Conversion__Records_Successful___64.5" localSheetId="81">[1]SAND2!#REF!</definedName>
    <definedName name="CI0012___Contracts_Conversion__Records_Successful___64.5" localSheetId="77">[1]SAND2!#REF!</definedName>
    <definedName name="CI0012___Contracts_Conversion__Records_Successful___64.5" localSheetId="84">[1]SAND2!#REF!</definedName>
    <definedName name="CI0012___Contracts_Conversion__Records_Successful___64.5" localSheetId="78">[1]SAND2!#REF!</definedName>
    <definedName name="CI0012___Contracts_Conversion__Records_Successful___64.5" localSheetId="79">[1]SAND2!#REF!</definedName>
    <definedName name="CI0012___Contracts_Conversion__Records_Successful___64.5" localSheetId="82">[1]SAND2!#REF!</definedName>
    <definedName name="CI0012___Contracts_Conversion__Records_Successful___64.5" localSheetId="83">[1]SAND2!#REF!</definedName>
    <definedName name="CI0012___Contracts_Conversion__Records_Successful___64.5" localSheetId="86">[1]SAND2!#REF!</definedName>
    <definedName name="CI0012___Contracts_Conversion__Records_Successful___64.5" localSheetId="87">[1]SAND2!#REF!</definedName>
    <definedName name="CI0012___Contracts_Conversion__Records_Successful___64.5" localSheetId="91">[1]SAND2!#REF!</definedName>
    <definedName name="CI0012___Contracts_Conversion__Records_Successful___64.5" localSheetId="90">[1]SAND2!#REF!</definedName>
    <definedName name="CI0012___Contracts_Conversion__Records_Successful___64.5" localSheetId="89">[1]SAND2!#REF!</definedName>
    <definedName name="CI0012___Contracts_Conversion__Records_Successful___64.5">[1]SAND2!#REF!</definedName>
    <definedName name="CI0018b___Counters_Conversion__Records_Successful___100">[1]SAND2!#REF!</definedName>
    <definedName name="CI0026___Vendor_Master_Conversion">[1]SAND2!#REF!</definedName>
    <definedName name="CI0037___Advanced_Pricing_Conversion">[1]SAND2!#REF!</definedName>
    <definedName name="CI0052___AR_Customer_Master_Conversion">[1]SAND2!#REF!</definedName>
    <definedName name="CI0056___Tasks_Data___IH_migration">[1]SAND2!#REF!</definedName>
    <definedName name="CI0058A_CI0058B___Competitive_Equipment_Migration">[1]SAND2!#REF!</definedName>
    <definedName name="CI0061___Leads_Data_Conversion">[1]SAND2!#REF!</definedName>
    <definedName name="CI0062___Opportunities_Opportunity_Items_Data_migration">[1]SAND2!#REF!</definedName>
    <definedName name="CI0065___Prospect_Conversion">[1]SAND2!#REF!</definedName>
    <definedName name="CI0088___SED_OMD_Supplier_Conversion">[1]SAND2!#REF!</definedName>
    <definedName name="CI0149___Item_Category_Conversion">[1]SAND2!#REF!</definedName>
    <definedName name="Color_imageRUNNER_C3220" localSheetId="75">#REF!</definedName>
    <definedName name="Color_imageRUNNER_C3220" localSheetId="76">#REF!</definedName>
    <definedName name="Color_imageRUNNER_C3220" localSheetId="80">#REF!</definedName>
    <definedName name="Color_imageRUNNER_C3220" localSheetId="81">#REF!</definedName>
    <definedName name="Color_imageRUNNER_C3220" localSheetId="77">#REF!</definedName>
    <definedName name="Color_imageRUNNER_C3220" localSheetId="84">#REF!</definedName>
    <definedName name="Color_imageRUNNER_C3220" localSheetId="78">#REF!</definedName>
    <definedName name="Color_imageRUNNER_C3220" localSheetId="79">#REF!</definedName>
    <definedName name="Color_imageRUNNER_C3220" localSheetId="82">#REF!</definedName>
    <definedName name="Color_imageRUNNER_C3220" localSheetId="83">#REF!</definedName>
    <definedName name="Color_imageRUNNER_C3220" localSheetId="86">#REF!</definedName>
    <definedName name="Color_imageRUNNER_C3220" localSheetId="87">#REF!</definedName>
    <definedName name="Color_imageRUNNER_C3220" localSheetId="91">#REF!</definedName>
    <definedName name="Color_imageRUNNER_C3220" localSheetId="90">#REF!</definedName>
    <definedName name="Color_imageRUNNER_C3220" localSheetId="89">#REF!</definedName>
    <definedName name="Color_imageRUNNER_C3220">#REF!</definedName>
    <definedName name="Color_imageRUNNER_C3380_V2_C2880_V2_Series" localSheetId="75">#REF!</definedName>
    <definedName name="Color_imageRUNNER_C3380_V2_C2880_V2_Series" localSheetId="76">#REF!</definedName>
    <definedName name="Color_imageRUNNER_C3380_V2_C2880_V2_Series" localSheetId="80">#REF!</definedName>
    <definedName name="Color_imageRUNNER_C3380_V2_C2880_V2_Series" localSheetId="81">#REF!</definedName>
    <definedName name="Color_imageRUNNER_C3380_V2_C2880_V2_Series" localSheetId="77">#REF!</definedName>
    <definedName name="Color_imageRUNNER_C3380_V2_C2880_V2_Series" localSheetId="84">#REF!</definedName>
    <definedName name="Color_imageRUNNER_C3380_V2_C2880_V2_Series" localSheetId="78">#REF!</definedName>
    <definedName name="Color_imageRUNNER_C3380_V2_C2880_V2_Series" localSheetId="79">#REF!</definedName>
    <definedName name="Color_imageRUNNER_C3380_V2_C2880_V2_Series" localSheetId="82">#REF!</definedName>
    <definedName name="Color_imageRUNNER_C3380_V2_C2880_V2_Series" localSheetId="83">#REF!</definedName>
    <definedName name="Color_imageRUNNER_C3380_V2_C2880_V2_Series" localSheetId="86">#REF!</definedName>
    <definedName name="Color_imageRUNNER_C3380_V2_C2880_V2_Series" localSheetId="87">#REF!</definedName>
    <definedName name="Color_imageRUNNER_C3380_V2_C2880_V2_Series" localSheetId="91">#REF!</definedName>
    <definedName name="Color_imageRUNNER_C3380_V2_C2880_V2_Series" localSheetId="90">#REF!</definedName>
    <definedName name="Color_imageRUNNER_C3380_V2_C2880_V2_Series" localSheetId="89">#REF!</definedName>
    <definedName name="Color_imageRUNNER_C3380_V2_C2880_V2_Series">#REF!</definedName>
    <definedName name="Color_imageRUNNER_C5180_C4580_C4080_Series" localSheetId="75">#REF!</definedName>
    <definedName name="Color_imageRUNNER_C5180_C4580_C4080_Series" localSheetId="76">#REF!</definedName>
    <definedName name="Color_imageRUNNER_C5180_C4580_C4080_Series" localSheetId="80">#REF!</definedName>
    <definedName name="Color_imageRUNNER_C5180_C4580_C4080_Series" localSheetId="81">#REF!</definedName>
    <definedName name="Color_imageRUNNER_C5180_C4580_C4080_Series" localSheetId="77">#REF!</definedName>
    <definedName name="Color_imageRUNNER_C5180_C4580_C4080_Series" localSheetId="84">#REF!</definedName>
    <definedName name="Color_imageRUNNER_C5180_C4580_C4080_Series" localSheetId="78">#REF!</definedName>
    <definedName name="Color_imageRUNNER_C5180_C4580_C4080_Series" localSheetId="79">#REF!</definedName>
    <definedName name="Color_imageRUNNER_C5180_C4580_C4080_Series" localSheetId="82">#REF!</definedName>
    <definedName name="Color_imageRUNNER_C5180_C4580_C4080_Series" localSheetId="83">#REF!</definedName>
    <definedName name="Color_imageRUNNER_C5180_C4580_C4080_Series" localSheetId="86">#REF!</definedName>
    <definedName name="Color_imageRUNNER_C5180_C4580_C4080_Series" localSheetId="87">#REF!</definedName>
    <definedName name="Color_imageRUNNER_C5180_C4580_C4080_Series" localSheetId="91">#REF!</definedName>
    <definedName name="Color_imageRUNNER_C5180_C4580_C4080_Series" localSheetId="90">#REF!</definedName>
    <definedName name="Color_imageRUNNER_C5180_C4580_C4080_Series" localSheetId="89">#REF!</definedName>
    <definedName name="Color_imageRUNNER_C5180_C4580_C4080_Series">#REF!</definedName>
    <definedName name="Color_imageRUNNER_C5185___C4580_C4080_V2_Series" localSheetId="75">#REF!</definedName>
    <definedName name="Color_imageRUNNER_C5185___C4580_C4080_V2_Series" localSheetId="76">#REF!</definedName>
    <definedName name="Color_imageRUNNER_C5185___C4580_C4080_V2_Series" localSheetId="80">#REF!</definedName>
    <definedName name="Color_imageRUNNER_C5185___C4580_C4080_V2_Series" localSheetId="81">#REF!</definedName>
    <definedName name="Color_imageRUNNER_C5185___C4580_C4080_V2_Series" localSheetId="77">#REF!</definedName>
    <definedName name="Color_imageRUNNER_C5185___C4580_C4080_V2_Series" localSheetId="84">#REF!</definedName>
    <definedName name="Color_imageRUNNER_C5185___C4580_C4080_V2_Series" localSheetId="78">#REF!</definedName>
    <definedName name="Color_imageRUNNER_C5185___C4580_C4080_V2_Series" localSheetId="79">#REF!</definedName>
    <definedName name="Color_imageRUNNER_C5185___C4580_C4080_V2_Series" localSheetId="82">#REF!</definedName>
    <definedName name="Color_imageRUNNER_C5185___C4580_C4080_V2_Series" localSheetId="83">#REF!</definedName>
    <definedName name="Color_imageRUNNER_C5185___C4580_C4080_V2_Series" localSheetId="86">#REF!</definedName>
    <definedName name="Color_imageRUNNER_C5185___C4580_C4080_V2_Series" localSheetId="87">#REF!</definedName>
    <definedName name="Color_imageRUNNER_C5185___C4580_C4080_V2_Series" localSheetId="91">#REF!</definedName>
    <definedName name="Color_imageRUNNER_C5185___C4580_C4080_V2_Series" localSheetId="90">#REF!</definedName>
    <definedName name="Color_imageRUNNER_C5185___C4580_C4080_V2_Series" localSheetId="89">#REF!</definedName>
    <definedName name="Color_imageRUNNER_C5185___C4580_C4080_V2_Series">#REF!</definedName>
    <definedName name="Color_imageRUNNER_LBP5960_LBP5360" localSheetId="75">#REF!</definedName>
    <definedName name="Color_imageRUNNER_LBP5960_LBP5360" localSheetId="76">#REF!</definedName>
    <definedName name="Color_imageRUNNER_LBP5960_LBP5360" localSheetId="80">#REF!</definedName>
    <definedName name="Color_imageRUNNER_LBP5960_LBP5360" localSheetId="81">#REF!</definedName>
    <definedName name="Color_imageRUNNER_LBP5960_LBP5360" localSheetId="77">#REF!</definedName>
    <definedName name="Color_imageRUNNER_LBP5960_LBP5360" localSheetId="84">#REF!</definedName>
    <definedName name="Color_imageRUNNER_LBP5960_LBP5360" localSheetId="78">#REF!</definedName>
    <definedName name="Color_imageRUNNER_LBP5960_LBP5360" localSheetId="79">#REF!</definedName>
    <definedName name="Color_imageRUNNER_LBP5960_LBP5360" localSheetId="82">#REF!</definedName>
    <definedName name="Color_imageRUNNER_LBP5960_LBP5360" localSheetId="83">#REF!</definedName>
    <definedName name="Color_imageRUNNER_LBP5960_LBP5360" localSheetId="86">#REF!</definedName>
    <definedName name="Color_imageRUNNER_LBP5960_LBP5360" localSheetId="87">#REF!</definedName>
    <definedName name="Color_imageRUNNER_LBP5960_LBP5360" localSheetId="91">#REF!</definedName>
    <definedName name="Color_imageRUNNER_LBP5960_LBP5360" localSheetId="90">#REF!</definedName>
    <definedName name="Color_imageRUNNER_LBP5960_LBP5360" localSheetId="89">#REF!</definedName>
    <definedName name="Color_imageRUNNER_LBP5960_LBP5360">#REF!</definedName>
    <definedName name="eCopy_Connector_Services_Pricing_for_eCopy" localSheetId="76">'[2]Retail Price List'!#REF!</definedName>
    <definedName name="eCopy_Connector_Services_Pricing_for_eCopy" localSheetId="80">'[2]Retail Price List'!#REF!</definedName>
    <definedName name="eCopy_Connector_Services_Pricing_for_eCopy" localSheetId="81">'[2]Retail Price List'!#REF!</definedName>
    <definedName name="eCopy_Connector_Services_Pricing_for_eCopy" localSheetId="77">'[2]Retail Price List'!#REF!</definedName>
    <definedName name="eCopy_Connector_Services_Pricing_for_eCopy" localSheetId="84">'[2]Retail Price List'!#REF!</definedName>
    <definedName name="eCopy_Connector_Services_Pricing_for_eCopy" localSheetId="78">'[2]Retail Price List'!#REF!</definedName>
    <definedName name="eCopy_Connector_Services_Pricing_for_eCopy" localSheetId="79">'[2]Retail Price List'!#REF!</definedName>
    <definedName name="eCopy_Connector_Services_Pricing_for_eCopy" localSheetId="82">'[2]Retail Price List'!#REF!</definedName>
    <definedName name="eCopy_Connector_Services_Pricing_for_eCopy" localSheetId="83">'[2]Retail Price List'!#REF!</definedName>
    <definedName name="eCopy_Connector_Services_Pricing_for_eCopy">'[2]Retail Price List'!#REF!</definedName>
    <definedName name="eCopy_Desktop_v9.0" localSheetId="76">'[2]Retail Price List'!#REF!</definedName>
    <definedName name="eCopy_Desktop_v9.0" localSheetId="80">'[2]Retail Price List'!#REF!</definedName>
    <definedName name="eCopy_Desktop_v9.0" localSheetId="81">'[2]Retail Price List'!#REF!</definedName>
    <definedName name="eCopy_Desktop_v9.0" localSheetId="77">'[2]Retail Price List'!#REF!</definedName>
    <definedName name="eCopy_Desktop_v9.0" localSheetId="84">'[2]Retail Price List'!#REF!</definedName>
    <definedName name="eCopy_Desktop_v9.0" localSheetId="78">'[2]Retail Price List'!#REF!</definedName>
    <definedName name="eCopy_Desktop_v9.0" localSheetId="79">'[2]Retail Price List'!#REF!</definedName>
    <definedName name="eCopy_Desktop_v9.0" localSheetId="82">'[2]Retail Price List'!#REF!</definedName>
    <definedName name="eCopy_Desktop_v9.0" localSheetId="83">'[2]Retail Price List'!#REF!</definedName>
    <definedName name="eCopy_Desktop_v9.0">'[2]Retail Price List'!#REF!</definedName>
    <definedName name="eCopy_Hardware_Spare_Parts" localSheetId="76">'[2]Retail Price List'!#REF!</definedName>
    <definedName name="eCopy_Hardware_Spare_Parts" localSheetId="80">'[2]Retail Price List'!#REF!</definedName>
    <definedName name="eCopy_Hardware_Spare_Parts" localSheetId="81">'[2]Retail Price List'!#REF!</definedName>
    <definedName name="eCopy_Hardware_Spare_Parts" localSheetId="77">'[2]Retail Price List'!#REF!</definedName>
    <definedName name="eCopy_Hardware_Spare_Parts" localSheetId="84">'[2]Retail Price List'!#REF!</definedName>
    <definedName name="eCopy_Hardware_Spare_Parts" localSheetId="78">'[2]Retail Price List'!#REF!</definedName>
    <definedName name="eCopy_Hardware_Spare_Parts" localSheetId="79">'[2]Retail Price List'!#REF!</definedName>
    <definedName name="eCopy_Hardware_Spare_Parts" localSheetId="82">'[2]Retail Price List'!#REF!</definedName>
    <definedName name="eCopy_Hardware_Spare_Parts" localSheetId="83">'[2]Retail Price List'!#REF!</definedName>
    <definedName name="eCopy_Hardware_Spare_Parts">'[2]Retail Price List'!#REF!</definedName>
    <definedName name="eCopy_Maintenance__Support_and_Upgrades" localSheetId="76">'[2]Retail Price List'!#REF!</definedName>
    <definedName name="eCopy_Maintenance__Support_and_Upgrades" localSheetId="80">'[2]Retail Price List'!#REF!</definedName>
    <definedName name="eCopy_Maintenance__Support_and_Upgrades" localSheetId="81">'[2]Retail Price List'!#REF!</definedName>
    <definedName name="eCopy_Maintenance__Support_and_Upgrades" localSheetId="77">'[2]Retail Price List'!#REF!</definedName>
    <definedName name="eCopy_Maintenance__Support_and_Upgrades" localSheetId="84">'[2]Retail Price List'!#REF!</definedName>
    <definedName name="eCopy_Maintenance__Support_and_Upgrades" localSheetId="78">'[2]Retail Price List'!#REF!</definedName>
    <definedName name="eCopy_Maintenance__Support_and_Upgrades" localSheetId="79">'[2]Retail Price List'!#REF!</definedName>
    <definedName name="eCopy_Maintenance__Support_and_Upgrades" localSheetId="82">'[2]Retail Price List'!#REF!</definedName>
    <definedName name="eCopy_Maintenance__Support_and_Upgrades" localSheetId="83">'[2]Retail Price List'!#REF!</definedName>
    <definedName name="eCopy_Maintenance__Support_and_Upgrades">'[2]Retail Price List'!#REF!</definedName>
    <definedName name="eCopy_ScanStation_OP_v3.1_for_Canon_DR__Scanners">'[2]Retail Price List'!#REF!</definedName>
    <definedName name="eCopy_ScanStation_OP_v3.1_for_imageRUNNER_devices">'[2]Retail Price List'!#REF!</definedName>
    <definedName name="eCopy_ScanStation_OP_v4.0_for_DR_Scanners">'[2]Retail Price List'!#REF!</definedName>
    <definedName name="eCopy_ShareScan_OP_for_ScanStation_OP_for">'[2]Retail Price List'!#REF!</definedName>
    <definedName name="eCopy_ShareScan_OP_v3.1_for_imageRUNNER_devices">'[2]Retail Price List'!#REF!</definedName>
    <definedName name="eCopy_ShareScan_OP_v4.0_for_imageRUNNER_devices">'[2]Retail Price List'!#REF!</definedName>
    <definedName name="imageRUNNER_1023iF_1023N_1023" localSheetId="75">#REF!</definedName>
    <definedName name="imageRUNNER_1023iF_1023N_1023" localSheetId="76">#REF!</definedName>
    <definedName name="imageRUNNER_1023iF_1023N_1023" localSheetId="80">#REF!</definedName>
    <definedName name="imageRUNNER_1023iF_1023N_1023" localSheetId="81">#REF!</definedName>
    <definedName name="imageRUNNER_1023iF_1023N_1023" localSheetId="77">#REF!</definedName>
    <definedName name="imageRUNNER_1023iF_1023N_1023" localSheetId="84">#REF!</definedName>
    <definedName name="imageRUNNER_1023iF_1023N_1023" localSheetId="78">#REF!</definedName>
    <definedName name="imageRUNNER_1023iF_1023N_1023" localSheetId="79">#REF!</definedName>
    <definedName name="imageRUNNER_1023iF_1023N_1023" localSheetId="82">#REF!</definedName>
    <definedName name="imageRUNNER_1023iF_1023N_1023" localSheetId="83">#REF!</definedName>
    <definedName name="imageRUNNER_1023iF_1023N_1023" localSheetId="86">#REF!</definedName>
    <definedName name="imageRUNNER_1023iF_1023N_1023" localSheetId="87">#REF!</definedName>
    <definedName name="imageRUNNER_1023iF_1023N_1023" localSheetId="91">#REF!</definedName>
    <definedName name="imageRUNNER_1023iF_1023N_1023" localSheetId="90">#REF!</definedName>
    <definedName name="imageRUNNER_1023iF_1023N_1023" localSheetId="89">#REF!</definedName>
    <definedName name="imageRUNNER_1023iF_1023N_1023">#REF!</definedName>
    <definedName name="imageRUNNER_2020_2016_Series" localSheetId="75">#REF!</definedName>
    <definedName name="imageRUNNER_2020_2016_Series" localSheetId="76">#REF!</definedName>
    <definedName name="imageRUNNER_2020_2016_Series" localSheetId="80">#REF!</definedName>
    <definedName name="imageRUNNER_2020_2016_Series" localSheetId="81">#REF!</definedName>
    <definedName name="imageRUNNER_2020_2016_Series" localSheetId="77">#REF!</definedName>
    <definedName name="imageRUNNER_2020_2016_Series" localSheetId="84">#REF!</definedName>
    <definedName name="imageRUNNER_2020_2016_Series" localSheetId="78">#REF!</definedName>
    <definedName name="imageRUNNER_2020_2016_Series" localSheetId="79">#REF!</definedName>
    <definedName name="imageRUNNER_2020_2016_Series" localSheetId="82">#REF!</definedName>
    <definedName name="imageRUNNER_2020_2016_Series" localSheetId="83">#REF!</definedName>
    <definedName name="imageRUNNER_2020_2016_Series" localSheetId="86">#REF!</definedName>
    <definedName name="imageRUNNER_2020_2016_Series" localSheetId="87">#REF!</definedName>
    <definedName name="imageRUNNER_2020_2016_Series" localSheetId="91">#REF!</definedName>
    <definedName name="imageRUNNER_2020_2016_Series" localSheetId="90">#REF!</definedName>
    <definedName name="imageRUNNER_2020_2016_Series" localSheetId="89">#REF!</definedName>
    <definedName name="imageRUNNER_2020_2016_Series">#REF!</definedName>
    <definedName name="imageRUNNER_2030i_2025i_Series" localSheetId="75">#REF!</definedName>
    <definedName name="imageRUNNER_2030i_2025i_Series" localSheetId="76">#REF!</definedName>
    <definedName name="imageRUNNER_2030i_2025i_Series" localSheetId="80">#REF!</definedName>
    <definedName name="imageRUNNER_2030i_2025i_Series" localSheetId="81">#REF!</definedName>
    <definedName name="imageRUNNER_2030i_2025i_Series" localSheetId="77">#REF!</definedName>
    <definedName name="imageRUNNER_2030i_2025i_Series" localSheetId="84">#REF!</definedName>
    <definedName name="imageRUNNER_2030i_2025i_Series" localSheetId="78">#REF!</definedName>
    <definedName name="imageRUNNER_2030i_2025i_Series" localSheetId="79">#REF!</definedName>
    <definedName name="imageRUNNER_2030i_2025i_Series" localSheetId="82">#REF!</definedName>
    <definedName name="imageRUNNER_2030i_2025i_Series" localSheetId="83">#REF!</definedName>
    <definedName name="imageRUNNER_2030i_2025i_Series" localSheetId="86">#REF!</definedName>
    <definedName name="imageRUNNER_2030i_2025i_Series" localSheetId="87">#REF!</definedName>
    <definedName name="imageRUNNER_2030i_2025i_Series" localSheetId="91">#REF!</definedName>
    <definedName name="imageRUNNER_2030i_2025i_Series" localSheetId="90">#REF!</definedName>
    <definedName name="imageRUNNER_2030i_2025i_Series" localSheetId="89">#REF!</definedName>
    <definedName name="imageRUNNER_2030i_2025i_Series">#REF!</definedName>
    <definedName name="imageRUNNER_3045_3035_3030_3025" localSheetId="75">#REF!</definedName>
    <definedName name="imageRUNNER_3045_3035_3030_3025" localSheetId="76">#REF!</definedName>
    <definedName name="imageRUNNER_3045_3035_3030_3025" localSheetId="80">#REF!</definedName>
    <definedName name="imageRUNNER_3045_3035_3030_3025" localSheetId="81">#REF!</definedName>
    <definedName name="imageRUNNER_3045_3035_3030_3025" localSheetId="77">#REF!</definedName>
    <definedName name="imageRUNNER_3045_3035_3030_3025" localSheetId="84">#REF!</definedName>
    <definedName name="imageRUNNER_3045_3035_3030_3025" localSheetId="78">#REF!</definedName>
    <definedName name="imageRUNNER_3045_3035_3030_3025" localSheetId="79">#REF!</definedName>
    <definedName name="imageRUNNER_3045_3035_3030_3025" localSheetId="82">#REF!</definedName>
    <definedName name="imageRUNNER_3045_3035_3030_3025" localSheetId="83">#REF!</definedName>
    <definedName name="imageRUNNER_3045_3035_3030_3025" localSheetId="86">#REF!</definedName>
    <definedName name="imageRUNNER_3045_3035_3030_3025" localSheetId="87">#REF!</definedName>
    <definedName name="imageRUNNER_3045_3035_3030_3025" localSheetId="91">#REF!</definedName>
    <definedName name="imageRUNNER_3045_3035_3030_3025" localSheetId="90">#REF!</definedName>
    <definedName name="imageRUNNER_3045_3035_3030_3025" localSheetId="89">#REF!</definedName>
    <definedName name="imageRUNNER_3045_3035_3030_3025">#REF!</definedName>
    <definedName name="imageRUNNER_3300E_3300EN__Certified_Series" localSheetId="75">#REF!</definedName>
    <definedName name="imageRUNNER_3300E_3300EN__Certified_Series" localSheetId="76">#REF!</definedName>
    <definedName name="imageRUNNER_3300E_3300EN__Certified_Series" localSheetId="80">#REF!</definedName>
    <definedName name="imageRUNNER_3300E_3300EN__Certified_Series" localSheetId="81">#REF!</definedName>
    <definedName name="imageRUNNER_3300E_3300EN__Certified_Series" localSheetId="77">#REF!</definedName>
    <definedName name="imageRUNNER_3300E_3300EN__Certified_Series" localSheetId="84">#REF!</definedName>
    <definedName name="imageRUNNER_3300E_3300EN__Certified_Series" localSheetId="78">#REF!</definedName>
    <definedName name="imageRUNNER_3300E_3300EN__Certified_Series" localSheetId="79">#REF!</definedName>
    <definedName name="imageRUNNER_3300E_3300EN__Certified_Series" localSheetId="82">#REF!</definedName>
    <definedName name="imageRUNNER_3300E_3300EN__Certified_Series" localSheetId="83">#REF!</definedName>
    <definedName name="imageRUNNER_3300E_3300EN__Certified_Series" localSheetId="86">#REF!</definedName>
    <definedName name="imageRUNNER_3300E_3300EN__Certified_Series" localSheetId="87">#REF!</definedName>
    <definedName name="imageRUNNER_3300E_3300EN__Certified_Series" localSheetId="91">#REF!</definedName>
    <definedName name="imageRUNNER_3300E_3300EN__Certified_Series" localSheetId="90">#REF!</definedName>
    <definedName name="imageRUNNER_3300E_3300EN__Certified_Series" localSheetId="89">#REF!</definedName>
    <definedName name="imageRUNNER_3300E_3300EN__Certified_Series">#REF!</definedName>
    <definedName name="imageRUNNER_3530_2830_2230" localSheetId="75">#REF!</definedName>
    <definedName name="imageRUNNER_3530_2830_2230" localSheetId="76">#REF!</definedName>
    <definedName name="imageRUNNER_3530_2830_2230" localSheetId="80">#REF!</definedName>
    <definedName name="imageRUNNER_3530_2830_2230" localSheetId="81">#REF!</definedName>
    <definedName name="imageRUNNER_3530_2830_2230" localSheetId="77">#REF!</definedName>
    <definedName name="imageRUNNER_3530_2830_2230" localSheetId="84">#REF!</definedName>
    <definedName name="imageRUNNER_3530_2830_2230" localSheetId="78">#REF!</definedName>
    <definedName name="imageRUNNER_3530_2830_2230" localSheetId="79">#REF!</definedName>
    <definedName name="imageRUNNER_3530_2830_2230" localSheetId="82">#REF!</definedName>
    <definedName name="imageRUNNER_3530_2830_2230" localSheetId="83">#REF!</definedName>
    <definedName name="imageRUNNER_3530_2830_2230" localSheetId="86">#REF!</definedName>
    <definedName name="imageRUNNER_3530_2830_2230" localSheetId="87">#REF!</definedName>
    <definedName name="imageRUNNER_3530_2830_2230" localSheetId="91">#REF!</definedName>
    <definedName name="imageRUNNER_3530_2830_2230" localSheetId="90">#REF!</definedName>
    <definedName name="imageRUNNER_3530_2830_2230" localSheetId="89">#REF!</definedName>
    <definedName name="imageRUNNER_3530_2830_2230">#REF!</definedName>
    <definedName name="imageRUNNER_400V" localSheetId="75">#REF!</definedName>
    <definedName name="imageRUNNER_400V" localSheetId="76">#REF!</definedName>
    <definedName name="imageRUNNER_400V" localSheetId="80">#REF!</definedName>
    <definedName name="imageRUNNER_400V" localSheetId="81">#REF!</definedName>
    <definedName name="imageRUNNER_400V" localSheetId="77">#REF!</definedName>
    <definedName name="imageRUNNER_400V" localSheetId="84">#REF!</definedName>
    <definedName name="imageRUNNER_400V" localSheetId="78">#REF!</definedName>
    <definedName name="imageRUNNER_400V" localSheetId="79">#REF!</definedName>
    <definedName name="imageRUNNER_400V" localSheetId="82">#REF!</definedName>
    <definedName name="imageRUNNER_400V" localSheetId="83">#REF!</definedName>
    <definedName name="imageRUNNER_400V" localSheetId="86">#REF!</definedName>
    <definedName name="imageRUNNER_400V" localSheetId="87">#REF!</definedName>
    <definedName name="imageRUNNER_400V" localSheetId="91">#REF!</definedName>
    <definedName name="imageRUNNER_400V" localSheetId="90">#REF!</definedName>
    <definedName name="imageRUNNER_400V" localSheetId="89">#REF!</definedName>
    <definedName name="imageRUNNER_400V">#REF!</definedName>
    <definedName name="imageRUNNER_5000V" localSheetId="75">#REF!</definedName>
    <definedName name="imageRUNNER_5000V" localSheetId="76">#REF!</definedName>
    <definedName name="imageRUNNER_5000V" localSheetId="80">#REF!</definedName>
    <definedName name="imageRUNNER_5000V" localSheetId="81">#REF!</definedName>
    <definedName name="imageRUNNER_5000V" localSheetId="77">#REF!</definedName>
    <definedName name="imageRUNNER_5000V" localSheetId="84">#REF!</definedName>
    <definedName name="imageRUNNER_5000V" localSheetId="78">#REF!</definedName>
    <definedName name="imageRUNNER_5000V" localSheetId="79">#REF!</definedName>
    <definedName name="imageRUNNER_5000V" localSheetId="82">#REF!</definedName>
    <definedName name="imageRUNNER_5000V" localSheetId="83">#REF!</definedName>
    <definedName name="imageRUNNER_5000V" localSheetId="86">#REF!</definedName>
    <definedName name="imageRUNNER_5000V" localSheetId="87">#REF!</definedName>
    <definedName name="imageRUNNER_5000V" localSheetId="91">#REF!</definedName>
    <definedName name="imageRUNNER_5000V" localSheetId="90">#REF!</definedName>
    <definedName name="imageRUNNER_5000V" localSheetId="89">#REF!</definedName>
    <definedName name="imageRUNNER_5000V">#REF!</definedName>
    <definedName name="imageRUNNER_5068_5058" localSheetId="75">#REF!</definedName>
    <definedName name="imageRUNNER_5068_5058" localSheetId="76">#REF!</definedName>
    <definedName name="imageRUNNER_5068_5058" localSheetId="80">#REF!</definedName>
    <definedName name="imageRUNNER_5068_5058" localSheetId="81">#REF!</definedName>
    <definedName name="imageRUNNER_5068_5058" localSheetId="77">#REF!</definedName>
    <definedName name="imageRUNNER_5068_5058" localSheetId="84">#REF!</definedName>
    <definedName name="imageRUNNER_5068_5058" localSheetId="78">#REF!</definedName>
    <definedName name="imageRUNNER_5068_5058" localSheetId="79">#REF!</definedName>
    <definedName name="imageRUNNER_5068_5058" localSheetId="82">#REF!</definedName>
    <definedName name="imageRUNNER_5068_5058" localSheetId="83">#REF!</definedName>
    <definedName name="imageRUNNER_5068_5058" localSheetId="86">#REF!</definedName>
    <definedName name="imageRUNNER_5068_5058" localSheetId="87">#REF!</definedName>
    <definedName name="imageRUNNER_5068_5058" localSheetId="91">#REF!</definedName>
    <definedName name="imageRUNNER_5068_5058" localSheetId="90">#REF!</definedName>
    <definedName name="imageRUNNER_5068_5058" localSheetId="89">#REF!</definedName>
    <definedName name="imageRUNNER_5068_5058">#REF!</definedName>
    <definedName name="imageRUNNER_5070" localSheetId="75">#REF!</definedName>
    <definedName name="imageRUNNER_5070" localSheetId="76">#REF!</definedName>
    <definedName name="imageRUNNER_5070" localSheetId="80">#REF!</definedName>
    <definedName name="imageRUNNER_5070" localSheetId="81">#REF!</definedName>
    <definedName name="imageRUNNER_5070" localSheetId="77">#REF!</definedName>
    <definedName name="imageRUNNER_5070" localSheetId="84">#REF!</definedName>
    <definedName name="imageRUNNER_5070" localSheetId="78">#REF!</definedName>
    <definedName name="imageRUNNER_5070" localSheetId="79">#REF!</definedName>
    <definedName name="imageRUNNER_5070" localSheetId="82">#REF!</definedName>
    <definedName name="imageRUNNER_5070" localSheetId="83">#REF!</definedName>
    <definedName name="imageRUNNER_5070" localSheetId="86">#REF!</definedName>
    <definedName name="imageRUNNER_5070" localSheetId="87">#REF!</definedName>
    <definedName name="imageRUNNER_5070" localSheetId="91">#REF!</definedName>
    <definedName name="imageRUNNER_5070" localSheetId="90">#REF!</definedName>
    <definedName name="imageRUNNER_5070" localSheetId="89">#REF!</definedName>
    <definedName name="imageRUNNER_5070">#REF!</definedName>
    <definedName name="imageRUNNER_5075_5065_5055" localSheetId="75">#REF!</definedName>
    <definedName name="imageRUNNER_5075_5065_5055" localSheetId="76">#REF!</definedName>
    <definedName name="imageRUNNER_5075_5065_5055" localSheetId="80">#REF!</definedName>
    <definedName name="imageRUNNER_5075_5065_5055" localSheetId="81">#REF!</definedName>
    <definedName name="imageRUNNER_5075_5065_5055" localSheetId="77">#REF!</definedName>
    <definedName name="imageRUNNER_5075_5065_5055" localSheetId="84">#REF!</definedName>
    <definedName name="imageRUNNER_5075_5065_5055" localSheetId="78">#REF!</definedName>
    <definedName name="imageRUNNER_5075_5065_5055" localSheetId="79">#REF!</definedName>
    <definedName name="imageRUNNER_5075_5065_5055" localSheetId="82">#REF!</definedName>
    <definedName name="imageRUNNER_5075_5065_5055" localSheetId="83">#REF!</definedName>
    <definedName name="imageRUNNER_5075_5065_5055" localSheetId="86">#REF!</definedName>
    <definedName name="imageRUNNER_5075_5065_5055" localSheetId="87">#REF!</definedName>
    <definedName name="imageRUNNER_5075_5065_5055" localSheetId="91">#REF!</definedName>
    <definedName name="imageRUNNER_5075_5065_5055" localSheetId="90">#REF!</definedName>
    <definedName name="imageRUNNER_5075_5065_5055" localSheetId="89">#REF!</definedName>
    <definedName name="imageRUNNER_5075_5065_5055">#REF!</definedName>
    <definedName name="imageRUNNER_600V" localSheetId="75">#REF!</definedName>
    <definedName name="imageRUNNER_600V" localSheetId="76">#REF!</definedName>
    <definedName name="imageRUNNER_600V" localSheetId="80">#REF!</definedName>
    <definedName name="imageRUNNER_600V" localSheetId="81">#REF!</definedName>
    <definedName name="imageRUNNER_600V" localSheetId="77">#REF!</definedName>
    <definedName name="imageRUNNER_600V" localSheetId="84">#REF!</definedName>
    <definedName name="imageRUNNER_600V" localSheetId="78">#REF!</definedName>
    <definedName name="imageRUNNER_600V" localSheetId="79">#REF!</definedName>
    <definedName name="imageRUNNER_600V" localSheetId="82">#REF!</definedName>
    <definedName name="imageRUNNER_600V" localSheetId="83">#REF!</definedName>
    <definedName name="imageRUNNER_600V" localSheetId="86">#REF!</definedName>
    <definedName name="imageRUNNER_600V" localSheetId="87">#REF!</definedName>
    <definedName name="imageRUNNER_600V" localSheetId="91">#REF!</definedName>
    <definedName name="imageRUNNER_600V" localSheetId="90">#REF!</definedName>
    <definedName name="imageRUNNER_600V" localSheetId="89">#REF!</definedName>
    <definedName name="imageRUNNER_600V">#REF!</definedName>
    <definedName name="imageRUNNER_7095_Printer" localSheetId="75">#REF!</definedName>
    <definedName name="imageRUNNER_7095_Printer" localSheetId="76">#REF!</definedName>
    <definedName name="imageRUNNER_7095_Printer" localSheetId="80">#REF!</definedName>
    <definedName name="imageRUNNER_7095_Printer" localSheetId="81">#REF!</definedName>
    <definedName name="imageRUNNER_7095_Printer" localSheetId="77">#REF!</definedName>
    <definedName name="imageRUNNER_7095_Printer" localSheetId="84">#REF!</definedName>
    <definedName name="imageRUNNER_7095_Printer" localSheetId="78">#REF!</definedName>
    <definedName name="imageRUNNER_7095_Printer" localSheetId="79">#REF!</definedName>
    <definedName name="imageRUNNER_7095_Printer" localSheetId="82">#REF!</definedName>
    <definedName name="imageRUNNER_7095_Printer" localSheetId="83">#REF!</definedName>
    <definedName name="imageRUNNER_7095_Printer" localSheetId="86">#REF!</definedName>
    <definedName name="imageRUNNER_7095_Printer" localSheetId="87">#REF!</definedName>
    <definedName name="imageRUNNER_7095_Printer" localSheetId="91">#REF!</definedName>
    <definedName name="imageRUNNER_7095_Printer" localSheetId="90">#REF!</definedName>
    <definedName name="imageRUNNER_7095_Printer" localSheetId="89">#REF!</definedName>
    <definedName name="imageRUNNER_7095_Printer">#REF!</definedName>
    <definedName name="imageRUNNER_7105_7095_7086" localSheetId="75">#REF!</definedName>
    <definedName name="imageRUNNER_7105_7095_7086" localSheetId="76">#REF!</definedName>
    <definedName name="imageRUNNER_7105_7095_7086" localSheetId="80">#REF!</definedName>
    <definedName name="imageRUNNER_7105_7095_7086" localSheetId="81">#REF!</definedName>
    <definedName name="imageRUNNER_7105_7095_7086" localSheetId="77">#REF!</definedName>
    <definedName name="imageRUNNER_7105_7095_7086" localSheetId="84">#REF!</definedName>
    <definedName name="imageRUNNER_7105_7095_7086" localSheetId="78">#REF!</definedName>
    <definedName name="imageRUNNER_7105_7095_7086" localSheetId="79">#REF!</definedName>
    <definedName name="imageRUNNER_7105_7095_7086" localSheetId="82">#REF!</definedName>
    <definedName name="imageRUNNER_7105_7095_7086" localSheetId="83">#REF!</definedName>
    <definedName name="imageRUNNER_7105_7095_7086" localSheetId="86">#REF!</definedName>
    <definedName name="imageRUNNER_7105_7095_7086" localSheetId="87">#REF!</definedName>
    <definedName name="imageRUNNER_7105_7095_7086" localSheetId="91">#REF!</definedName>
    <definedName name="imageRUNNER_7105_7095_7086" localSheetId="90">#REF!</definedName>
    <definedName name="imageRUNNER_7105_7095_7086" localSheetId="89">#REF!</definedName>
    <definedName name="imageRUNNER_7105_7095_7086">#REF!</definedName>
    <definedName name="imageRUNNER_8070" localSheetId="75">#REF!</definedName>
    <definedName name="imageRUNNER_8070" localSheetId="76">#REF!</definedName>
    <definedName name="imageRUNNER_8070" localSheetId="80">#REF!</definedName>
    <definedName name="imageRUNNER_8070" localSheetId="81">#REF!</definedName>
    <definedName name="imageRUNNER_8070" localSheetId="77">#REF!</definedName>
    <definedName name="imageRUNNER_8070" localSheetId="84">#REF!</definedName>
    <definedName name="imageRUNNER_8070" localSheetId="78">#REF!</definedName>
    <definedName name="imageRUNNER_8070" localSheetId="79">#REF!</definedName>
    <definedName name="imageRUNNER_8070" localSheetId="82">#REF!</definedName>
    <definedName name="imageRUNNER_8070" localSheetId="83">#REF!</definedName>
    <definedName name="imageRUNNER_8070" localSheetId="86">#REF!</definedName>
    <definedName name="imageRUNNER_8070" localSheetId="87">#REF!</definedName>
    <definedName name="imageRUNNER_8070" localSheetId="91">#REF!</definedName>
    <definedName name="imageRUNNER_8070" localSheetId="90">#REF!</definedName>
    <definedName name="imageRUNNER_8070" localSheetId="89">#REF!</definedName>
    <definedName name="imageRUNNER_8070">#REF!</definedName>
    <definedName name="imageRUNNER_C5068_C5058_Series" localSheetId="75">#REF!</definedName>
    <definedName name="imageRUNNER_C5068_C5058_Series" localSheetId="76">#REF!</definedName>
    <definedName name="imageRUNNER_C5068_C5058_Series" localSheetId="80">#REF!</definedName>
    <definedName name="imageRUNNER_C5068_C5058_Series" localSheetId="81">#REF!</definedName>
    <definedName name="imageRUNNER_C5068_C5058_Series" localSheetId="77">#REF!</definedName>
    <definedName name="imageRUNNER_C5068_C5058_Series" localSheetId="84">#REF!</definedName>
    <definedName name="imageRUNNER_C5068_C5058_Series" localSheetId="78">#REF!</definedName>
    <definedName name="imageRUNNER_C5068_C5058_Series" localSheetId="79">#REF!</definedName>
    <definedName name="imageRUNNER_C5068_C5058_Series" localSheetId="82">#REF!</definedName>
    <definedName name="imageRUNNER_C5068_C5058_Series" localSheetId="83">#REF!</definedName>
    <definedName name="imageRUNNER_C5068_C5058_Series" localSheetId="86">#REF!</definedName>
    <definedName name="imageRUNNER_C5068_C5058_Series" localSheetId="87">#REF!</definedName>
    <definedName name="imageRUNNER_C5068_C5058_Series" localSheetId="91">#REF!</definedName>
    <definedName name="imageRUNNER_C5068_C5058_Series" localSheetId="90">#REF!</definedName>
    <definedName name="imageRUNNER_C5068_C5058_Series" localSheetId="89">#REF!</definedName>
    <definedName name="imageRUNNER_C5068_C5058_Series">#REF!</definedName>
    <definedName name="imageRUNNER_C6870U_C5870U" localSheetId="75">#REF!</definedName>
    <definedName name="imageRUNNER_C6870U_C5870U" localSheetId="76">#REF!</definedName>
    <definedName name="imageRUNNER_C6870U_C5870U" localSheetId="80">#REF!</definedName>
    <definedName name="imageRUNNER_C6870U_C5870U" localSheetId="81">#REF!</definedName>
    <definedName name="imageRUNNER_C6870U_C5870U" localSheetId="77">#REF!</definedName>
    <definedName name="imageRUNNER_C6870U_C5870U" localSheetId="84">#REF!</definedName>
    <definedName name="imageRUNNER_C6870U_C5870U" localSheetId="78">#REF!</definedName>
    <definedName name="imageRUNNER_C6870U_C5870U" localSheetId="79">#REF!</definedName>
    <definedName name="imageRUNNER_C6870U_C5870U" localSheetId="82">#REF!</definedName>
    <definedName name="imageRUNNER_C6870U_C5870U" localSheetId="83">#REF!</definedName>
    <definedName name="imageRUNNER_C6870U_C5870U" localSheetId="86">#REF!</definedName>
    <definedName name="imageRUNNER_C6870U_C5870U" localSheetId="87">#REF!</definedName>
    <definedName name="imageRUNNER_C6870U_C5870U" localSheetId="91">#REF!</definedName>
    <definedName name="imageRUNNER_C6870U_C5870U" localSheetId="90">#REF!</definedName>
    <definedName name="imageRUNNER_C6870U_C5870U" localSheetId="89">#REF!</definedName>
    <definedName name="imageRUNNER_C6870U_C5870U">#REF!</definedName>
    <definedName name="international_spend" localSheetId="75">#REF!</definedName>
    <definedName name="international_spend" localSheetId="80">#REF!</definedName>
    <definedName name="international_spend" localSheetId="81">#REF!</definedName>
    <definedName name="international_spend" localSheetId="77">#REF!</definedName>
    <definedName name="international_spend" localSheetId="78">#REF!</definedName>
    <definedName name="international_spend" localSheetId="79">#REF!</definedName>
    <definedName name="international_spend" localSheetId="82">#REF!</definedName>
    <definedName name="international_spend" localSheetId="83">#REF!</definedName>
    <definedName name="international_spend" localSheetId="66">#REF!</definedName>
    <definedName name="international_spend" localSheetId="68">#REF!</definedName>
    <definedName name="international_spend" localSheetId="69">#REF!</definedName>
    <definedName name="international_spend" localSheetId="67">#REF!</definedName>
    <definedName name="international_spend" localSheetId="65">#REF!</definedName>
    <definedName name="international_spend" localSheetId="70">#REF!</definedName>
    <definedName name="international_spend" localSheetId="64">#REF!</definedName>
    <definedName name="international_spend" localSheetId="71">#REF!</definedName>
    <definedName name="international_spend" localSheetId="86">#REF!</definedName>
    <definedName name="international_spend" localSheetId="87">#REF!</definedName>
    <definedName name="international_spend" localSheetId="91">#REF!</definedName>
    <definedName name="international_spend" localSheetId="90">#REF!</definedName>
    <definedName name="international_spend" localSheetId="89">#REF!</definedName>
    <definedName name="international_spend">#REF!</definedName>
    <definedName name="international_volume" localSheetId="75">#REF!</definedName>
    <definedName name="international_volume" localSheetId="80">#REF!</definedName>
    <definedName name="international_volume" localSheetId="81">#REF!</definedName>
    <definedName name="international_volume" localSheetId="77">#REF!</definedName>
    <definedName name="international_volume" localSheetId="78">#REF!</definedName>
    <definedName name="international_volume" localSheetId="79">#REF!</definedName>
    <definedName name="international_volume" localSheetId="82">#REF!</definedName>
    <definedName name="international_volume" localSheetId="83">#REF!</definedName>
    <definedName name="international_volume" localSheetId="66">#REF!</definedName>
    <definedName name="international_volume" localSheetId="68">#REF!</definedName>
    <definedName name="international_volume" localSheetId="69">#REF!</definedName>
    <definedName name="international_volume" localSheetId="67">#REF!</definedName>
    <definedName name="international_volume" localSheetId="65">#REF!</definedName>
    <definedName name="international_volume" localSheetId="70">#REF!</definedName>
    <definedName name="international_volume" localSheetId="64">#REF!</definedName>
    <definedName name="international_volume" localSheetId="71">#REF!</definedName>
    <definedName name="international_volume" localSheetId="86">#REF!</definedName>
    <definedName name="international_volume" localSheetId="87">#REF!</definedName>
    <definedName name="international_volume" localSheetId="91">#REF!</definedName>
    <definedName name="international_volume" localSheetId="90">#REF!</definedName>
    <definedName name="international_volume" localSheetId="89">#REF!</definedName>
    <definedName name="international_volume">#REF!</definedName>
    <definedName name="internationalspend">#REF!</definedName>
    <definedName name="Manual___CRM_Resources___OMD_Rep_mapping" localSheetId="76">[1]SAND2!#REF!</definedName>
    <definedName name="Manual___CRM_Resources___OMD_Rep_mapping" localSheetId="80">[1]SAND2!#REF!</definedName>
    <definedName name="Manual___CRM_Resources___OMD_Rep_mapping" localSheetId="81">[1]SAND2!#REF!</definedName>
    <definedName name="Manual___CRM_Resources___OMD_Rep_mapping" localSheetId="77">[1]SAND2!#REF!</definedName>
    <definedName name="Manual___CRM_Resources___OMD_Rep_mapping" localSheetId="84">[1]SAND2!#REF!</definedName>
    <definedName name="Manual___CRM_Resources___OMD_Rep_mapping" localSheetId="78">[1]SAND2!#REF!</definedName>
    <definedName name="Manual___CRM_Resources___OMD_Rep_mapping" localSheetId="79">[1]SAND2!#REF!</definedName>
    <definedName name="Manual___CRM_Resources___OMD_Rep_mapping" localSheetId="82">[1]SAND2!#REF!</definedName>
    <definedName name="Manual___CRM_Resources___OMD_Rep_mapping" localSheetId="83">[1]SAND2!#REF!</definedName>
    <definedName name="Manual___CRM_Resources___OMD_Rep_mapping">[1]SAND2!#REF!</definedName>
    <definedName name="Product_Index" localSheetId="75">#REF!</definedName>
    <definedName name="Product_Index" localSheetId="76">#REF!</definedName>
    <definedName name="Product_Index" localSheetId="80">#REF!</definedName>
    <definedName name="Product_Index" localSheetId="81">#REF!</definedName>
    <definedName name="Product_Index" localSheetId="77">#REF!</definedName>
    <definedName name="Product_Index" localSheetId="84">#REF!</definedName>
    <definedName name="Product_Index" localSheetId="78">#REF!</definedName>
    <definedName name="Product_Index" localSheetId="79">#REF!</definedName>
    <definedName name="Product_Index" localSheetId="82">#REF!</definedName>
    <definedName name="Product_Index" localSheetId="83">#REF!</definedName>
    <definedName name="Product_Index" localSheetId="86">#REF!</definedName>
    <definedName name="Product_Index" localSheetId="87">#REF!</definedName>
    <definedName name="Product_Index" localSheetId="91">#REF!</definedName>
    <definedName name="Product_Index" localSheetId="90">#REF!</definedName>
    <definedName name="Product_Index" localSheetId="89">#REF!</definedName>
    <definedName name="Product_Index">#REF!</definedName>
    <definedName name="retail_Color_imageRUNNER_C4580_C4080_Series" localSheetId="76">'[3]imageRUNNER Retail Price List'!#REF!</definedName>
    <definedName name="retail_Color_imageRUNNER_C4580_C4080_Series" localSheetId="80">'[3]imageRUNNER Retail Price List'!#REF!</definedName>
    <definedName name="retail_Color_imageRUNNER_C4580_C4080_Series" localSheetId="81">'[3]imageRUNNER Retail Price List'!#REF!</definedName>
    <definedName name="retail_Color_imageRUNNER_C4580_C4080_Series" localSheetId="77">'[3]imageRUNNER Retail Price List'!#REF!</definedName>
    <definedName name="retail_Color_imageRUNNER_C4580_C4080_Series" localSheetId="84">'[3]imageRUNNER Retail Price List'!#REF!</definedName>
    <definedName name="retail_Color_imageRUNNER_C4580_C4080_Series" localSheetId="78">'[3]imageRUNNER Retail Price List'!#REF!</definedName>
    <definedName name="retail_Color_imageRUNNER_C4580_C4080_Series" localSheetId="79">'[3]imageRUNNER Retail Price List'!#REF!</definedName>
    <definedName name="retail_Color_imageRUNNER_C4580_C4080_Series" localSheetId="82">'[3]imageRUNNER Retail Price List'!#REF!</definedName>
    <definedName name="retail_Color_imageRUNNER_C4580_C4080_Series" localSheetId="83">'[3]imageRUNNER Retail Price List'!#REF!</definedName>
    <definedName name="retail_Color_imageRUNNER_C4580_C4080_Series">'[3]imageRUNNER Retail Price List'!#REF!</definedName>
    <definedName name="retail_color_iR_C3220" localSheetId="76">'[3]imageRUNNER Retail Price List'!#REF!</definedName>
    <definedName name="retail_color_iR_C3220" localSheetId="80">'[3]imageRUNNER Retail Price List'!#REF!</definedName>
    <definedName name="retail_color_iR_C3220" localSheetId="81">'[3]imageRUNNER Retail Price List'!#REF!</definedName>
    <definedName name="retail_color_iR_C3220" localSheetId="77">'[3]imageRUNNER Retail Price List'!#REF!</definedName>
    <definedName name="retail_color_iR_C3220" localSheetId="84">'[3]imageRUNNER Retail Price List'!#REF!</definedName>
    <definedName name="retail_color_iR_C3220" localSheetId="78">'[3]imageRUNNER Retail Price List'!#REF!</definedName>
    <definedName name="retail_color_iR_C3220" localSheetId="79">'[3]imageRUNNER Retail Price List'!#REF!</definedName>
    <definedName name="retail_color_iR_C3220" localSheetId="82">'[3]imageRUNNER Retail Price List'!#REF!</definedName>
    <definedName name="retail_color_iR_C3220" localSheetId="83">'[3]imageRUNNER Retail Price List'!#REF!</definedName>
    <definedName name="retail_color_iR_C3220">'[3]imageRUNNER Retail Price List'!#REF!</definedName>
    <definedName name="retail_iR_5068_5058_Series" localSheetId="76">'[3]imageRUNNER Retail Price List'!#REF!</definedName>
    <definedName name="retail_iR_5068_5058_Series" localSheetId="80">'[3]imageRUNNER Retail Price List'!#REF!</definedName>
    <definedName name="retail_iR_5068_5058_Series" localSheetId="81">'[3]imageRUNNER Retail Price List'!#REF!</definedName>
    <definedName name="retail_iR_5068_5058_Series" localSheetId="77">'[3]imageRUNNER Retail Price List'!#REF!</definedName>
    <definedName name="retail_iR_5068_5058_Series" localSheetId="84">'[3]imageRUNNER Retail Price List'!#REF!</definedName>
    <definedName name="retail_iR_5068_5058_Series" localSheetId="78">'[3]imageRUNNER Retail Price List'!#REF!</definedName>
    <definedName name="retail_iR_5068_5058_Series" localSheetId="79">'[3]imageRUNNER Retail Price List'!#REF!</definedName>
    <definedName name="retail_iR_5068_5058_Series" localSheetId="82">'[3]imageRUNNER Retail Price List'!#REF!</definedName>
    <definedName name="retail_iR_5068_5058_Series" localSheetId="83">'[3]imageRUNNER Retail Price List'!#REF!</definedName>
    <definedName name="retail_iR_5068_5058_Series">'[3]imageRUNNER Retail Price List'!#REF!</definedName>
    <definedName name="retail_iR_8070" localSheetId="76">'[3]imageRUNNER Retail Price List'!#REF!</definedName>
    <definedName name="retail_iR_8070" localSheetId="80">'[3]imageRUNNER Retail Price List'!#REF!</definedName>
    <definedName name="retail_iR_8070" localSheetId="81">'[3]imageRUNNER Retail Price List'!#REF!</definedName>
    <definedName name="retail_iR_8070" localSheetId="77">'[3]imageRUNNER Retail Price List'!#REF!</definedName>
    <definedName name="retail_iR_8070" localSheetId="84">'[3]imageRUNNER Retail Price List'!#REF!</definedName>
    <definedName name="retail_iR_8070" localSheetId="78">'[3]imageRUNNER Retail Price List'!#REF!</definedName>
    <definedName name="retail_iR_8070" localSheetId="79">'[3]imageRUNNER Retail Price List'!#REF!</definedName>
    <definedName name="retail_iR_8070" localSheetId="82">'[3]imageRUNNER Retail Price List'!#REF!</definedName>
    <definedName name="retail_iR_8070" localSheetId="83">'[3]imageRUNNER Retail Price List'!#REF!</definedName>
    <definedName name="retail_iR_8070">'[3]imageRUNNER Retail Price List'!#REF!</definedName>
    <definedName name="Speed_Option_for_E776dns" localSheetId="75">#REF!</definedName>
    <definedName name="Speed_Option_for_E776dns" localSheetId="76">#REF!</definedName>
    <definedName name="Speed_Option_for_E776dns" localSheetId="80">#REF!</definedName>
    <definedName name="Speed_Option_for_E776dns" localSheetId="81">#REF!</definedName>
    <definedName name="Speed_Option_for_E776dns" localSheetId="77">#REF!</definedName>
    <definedName name="Speed_Option_for_E776dns" localSheetId="84">#REF!</definedName>
    <definedName name="Speed_Option_for_E776dns" localSheetId="78">#REF!</definedName>
    <definedName name="Speed_Option_for_E776dns" localSheetId="79">#REF!</definedName>
    <definedName name="Speed_Option_for_E776dns" localSheetId="82">#REF!</definedName>
    <definedName name="Speed_Option_for_E776dns" localSheetId="83">#REF!</definedName>
    <definedName name="Speed_Option_for_E776dns" localSheetId="86">#REF!</definedName>
    <definedName name="Speed_Option_for_E776dns" localSheetId="87">#REF!</definedName>
    <definedName name="Speed_Option_for_E776dns" localSheetId="91">#REF!</definedName>
    <definedName name="Speed_Option_for_E776dns" localSheetId="90">#REF!</definedName>
    <definedName name="Speed_Option_for_E776dns" localSheetId="89">#REF!</definedName>
    <definedName name="Speed_Option_for_E776dns">#REF!</definedName>
    <definedName name="test" localSheetId="75">#REF!</definedName>
    <definedName name="test" localSheetId="76">#REF!</definedName>
    <definedName name="test" localSheetId="80">#REF!</definedName>
    <definedName name="test" localSheetId="81">#REF!</definedName>
    <definedName name="test" localSheetId="77">#REF!</definedName>
    <definedName name="test" localSheetId="84">#REF!</definedName>
    <definedName name="test" localSheetId="78">#REF!</definedName>
    <definedName name="test" localSheetId="79">#REF!</definedName>
    <definedName name="test" localSheetId="82">#REF!</definedName>
    <definedName name="test" localSheetId="83">#REF!</definedName>
    <definedName name="test" localSheetId="86">#REF!</definedName>
    <definedName name="test" localSheetId="87">#REF!</definedName>
    <definedName name="test" localSheetId="91">#REF!</definedName>
    <definedName name="test" localSheetId="90">#REF!</definedName>
    <definedName name="test" localSheetId="89">#REF!</definedName>
    <definedName name="test">#REF!</definedName>
    <definedName name="test1" localSheetId="75">#REF!</definedName>
    <definedName name="test1" localSheetId="76">#REF!</definedName>
    <definedName name="test1" localSheetId="80">#REF!</definedName>
    <definedName name="test1" localSheetId="81">#REF!</definedName>
    <definedName name="test1" localSheetId="77">#REF!</definedName>
    <definedName name="test1" localSheetId="84">#REF!</definedName>
    <definedName name="test1" localSheetId="78">#REF!</definedName>
    <definedName name="test1" localSheetId="79">#REF!</definedName>
    <definedName name="test1" localSheetId="82">#REF!</definedName>
    <definedName name="test1" localSheetId="83">#REF!</definedName>
    <definedName name="test1" localSheetId="86">#REF!</definedName>
    <definedName name="test1" localSheetId="87">#REF!</definedName>
    <definedName name="test1" localSheetId="91">#REF!</definedName>
    <definedName name="test1" localSheetId="90">#REF!</definedName>
    <definedName name="test1" localSheetId="89">#REF!</definedName>
    <definedName name="test1">#REF!</definedName>
    <definedName name="test3" localSheetId="75">#REF!</definedName>
    <definedName name="test3" localSheetId="77">#REF!</definedName>
    <definedName name="test3" localSheetId="82">#REF!</definedName>
    <definedName name="test3" localSheetId="83">#REF!</definedName>
    <definedName name="test3" localSheetId="86">#REF!</definedName>
    <definedName name="test3" localSheetId="87">#REF!</definedName>
    <definedName name="test3" localSheetId="91">#REF!</definedName>
    <definedName name="test3" localSheetId="90">#REF!</definedName>
    <definedName name="test3" localSheetId="89">#REF!</definedName>
    <definedName name="test3">#REF!</definedName>
    <definedName name="what" localSheetId="75">#REF!</definedName>
    <definedName name="what" localSheetId="77">#REF!</definedName>
    <definedName name="what" localSheetId="83">#REF!</definedName>
    <definedName name="what" localSheetId="86">#REF!</definedName>
    <definedName name="what" localSheetId="87">#REF!</definedName>
    <definedName name="what" localSheetId="91">#REF!</definedName>
    <definedName name="what" localSheetId="90">#REF!</definedName>
    <definedName name="what" localSheetId="89">#REF!</definedName>
    <definedName name="what">#REF!</definedName>
    <definedName name="Xerox_D95" localSheetId="75">#REF!</definedName>
    <definedName name="Xerox_D95" localSheetId="80">#REF!</definedName>
    <definedName name="Xerox_D95" localSheetId="81">#REF!</definedName>
    <definedName name="Xerox_D95" localSheetId="77">#REF!</definedName>
    <definedName name="Xerox_D95" localSheetId="78">#REF!</definedName>
    <definedName name="Xerox_D95" localSheetId="79">#REF!</definedName>
    <definedName name="Xerox_D95" localSheetId="82">#REF!</definedName>
    <definedName name="Xerox_D95" localSheetId="83">#REF!</definedName>
    <definedName name="Xerox_D95" localSheetId="66">#REF!</definedName>
    <definedName name="Xerox_D95" localSheetId="68">#REF!</definedName>
    <definedName name="Xerox_D95" localSheetId="69">#REF!</definedName>
    <definedName name="Xerox_D95" localSheetId="67">#REF!</definedName>
    <definedName name="Xerox_D95" localSheetId="65">#REF!</definedName>
    <definedName name="Xerox_D95" localSheetId="70">#REF!</definedName>
    <definedName name="Xerox_D95" localSheetId="64">#REF!</definedName>
    <definedName name="Xerox_D95" localSheetId="71">#REF!</definedName>
    <definedName name="Xerox_D95" localSheetId="86">#REF!</definedName>
    <definedName name="Xerox_D95" localSheetId="87">#REF!</definedName>
    <definedName name="Xerox_D95" localSheetId="91">#REF!</definedName>
    <definedName name="Xerox_D95" localSheetId="90">#REF!</definedName>
    <definedName name="Xerox_D95" localSheetId="89">#REF!</definedName>
    <definedName name="Xerox_D95">#REF!</definedName>
    <definedName name="Xerox_D95_Production" localSheetId="75">#REF!</definedName>
    <definedName name="Xerox_D95_Production" localSheetId="80">#REF!</definedName>
    <definedName name="Xerox_D95_Production" localSheetId="81">#REF!</definedName>
    <definedName name="Xerox_D95_Production" localSheetId="77">#REF!</definedName>
    <definedName name="Xerox_D95_Production" localSheetId="78">#REF!</definedName>
    <definedName name="Xerox_D95_Production" localSheetId="79">#REF!</definedName>
    <definedName name="Xerox_D95_Production" localSheetId="82">#REF!</definedName>
    <definedName name="Xerox_D95_Production" localSheetId="83">#REF!</definedName>
    <definedName name="Xerox_D95_Production" localSheetId="66">#REF!</definedName>
    <definedName name="Xerox_D95_Production" localSheetId="68">#REF!</definedName>
    <definedName name="Xerox_D95_Production" localSheetId="69">#REF!</definedName>
    <definedName name="Xerox_D95_Production" localSheetId="67">#REF!</definedName>
    <definedName name="Xerox_D95_Production" localSheetId="65">#REF!</definedName>
    <definedName name="Xerox_D95_Production" localSheetId="70">#REF!</definedName>
    <definedName name="Xerox_D95_Production" localSheetId="64">#REF!</definedName>
    <definedName name="Xerox_D95_Production" localSheetId="71">#REF!</definedName>
    <definedName name="Xerox_D95_Production" localSheetId="86">#REF!</definedName>
    <definedName name="Xerox_D95_Production" localSheetId="87">#REF!</definedName>
    <definedName name="Xerox_D95_Production" localSheetId="91">#REF!</definedName>
    <definedName name="Xerox_D95_Production" localSheetId="90">#REF!</definedName>
    <definedName name="Xerox_D95_Production" localSheetId="89">#REF!</definedName>
    <definedName name="Xerox_D95_Production">#REF!</definedName>
    <definedName name="Z6DR" localSheetId="75">#REF!</definedName>
    <definedName name="Z6DR" localSheetId="77">#REF!</definedName>
    <definedName name="Z6DR" localSheetId="83">#REF!</definedName>
    <definedName name="Z6DR" localSheetId="86">#REF!</definedName>
    <definedName name="Z6DR" localSheetId="87">#REF!</definedName>
    <definedName name="Z6DR" localSheetId="91">#REF!</definedName>
    <definedName name="Z6DR" localSheetId="90">#REF!</definedName>
    <definedName name="Z6DR" localSheetId="89">#REF!</definedName>
    <definedName name="Z6DR">#REF!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113" l="1"/>
  <c r="G27" i="143" l="1"/>
  <c r="H27" i="143"/>
  <c r="I27" i="143"/>
  <c r="G28" i="143"/>
  <c r="H28" i="143"/>
  <c r="I28" i="143"/>
  <c r="G29" i="143"/>
  <c r="H29" i="143"/>
  <c r="I29" i="143"/>
  <c r="G30" i="143"/>
  <c r="H30" i="143"/>
  <c r="I30" i="143"/>
  <c r="G31" i="143"/>
  <c r="H31" i="143"/>
  <c r="I31" i="143"/>
  <c r="G32" i="143"/>
  <c r="H32" i="143"/>
  <c r="I32" i="143"/>
  <c r="G33" i="143"/>
  <c r="H33" i="143"/>
  <c r="I33" i="143"/>
  <c r="G34" i="143"/>
  <c r="H34" i="143"/>
  <c r="I34" i="143"/>
  <c r="G35" i="143"/>
  <c r="H35" i="143"/>
  <c r="I35" i="143"/>
  <c r="G36" i="143"/>
  <c r="H36" i="143"/>
  <c r="I36" i="143"/>
  <c r="G37" i="143"/>
  <c r="H37" i="143"/>
  <c r="I37" i="143"/>
  <c r="G38" i="143"/>
  <c r="H38" i="143"/>
  <c r="I38" i="143"/>
  <c r="G39" i="143"/>
  <c r="H39" i="143"/>
  <c r="I39" i="143"/>
  <c r="G40" i="143"/>
  <c r="H40" i="143"/>
  <c r="I40" i="143"/>
  <c r="G41" i="143"/>
  <c r="H41" i="143"/>
  <c r="I41" i="143"/>
  <c r="G42" i="143"/>
  <c r="H42" i="143"/>
  <c r="I42" i="143"/>
  <c r="G43" i="143"/>
  <c r="H43" i="143"/>
  <c r="I43" i="143"/>
  <c r="G44" i="143"/>
  <c r="H44" i="143"/>
  <c r="I44" i="143"/>
  <c r="G45" i="143"/>
  <c r="H45" i="143"/>
  <c r="I45" i="143"/>
  <c r="G46" i="143"/>
  <c r="H46" i="143"/>
  <c r="I46" i="143"/>
  <c r="G47" i="143"/>
  <c r="H47" i="143"/>
  <c r="I47" i="143"/>
  <c r="G48" i="143"/>
  <c r="H48" i="143"/>
  <c r="I48" i="143"/>
  <c r="G49" i="143"/>
  <c r="H49" i="143"/>
  <c r="I49" i="143"/>
  <c r="G50" i="143"/>
  <c r="H50" i="143"/>
  <c r="I50" i="143"/>
  <c r="G51" i="143"/>
  <c r="H51" i="143"/>
  <c r="I51" i="143"/>
  <c r="G52" i="143"/>
  <c r="H52" i="143"/>
  <c r="I52" i="143"/>
  <c r="G53" i="143"/>
  <c r="H53" i="143"/>
  <c r="I53" i="143"/>
  <c r="G54" i="143"/>
  <c r="H54" i="143"/>
  <c r="I54" i="143"/>
  <c r="G55" i="143"/>
  <c r="H55" i="143"/>
  <c r="I55" i="143"/>
  <c r="G56" i="143"/>
  <c r="H56" i="143"/>
  <c r="I56" i="143"/>
  <c r="G57" i="143"/>
  <c r="H57" i="143"/>
  <c r="I57" i="143"/>
  <c r="G58" i="143"/>
  <c r="H58" i="143"/>
  <c r="I58" i="143"/>
  <c r="G59" i="143"/>
  <c r="H59" i="143"/>
  <c r="I59" i="143"/>
  <c r="G60" i="143"/>
  <c r="H60" i="143"/>
  <c r="I60" i="143"/>
  <c r="G61" i="143"/>
  <c r="H61" i="143"/>
  <c r="I61" i="143"/>
  <c r="G62" i="143"/>
  <c r="H62" i="143"/>
  <c r="I62" i="143"/>
  <c r="G63" i="143"/>
  <c r="H63" i="143"/>
  <c r="I63" i="143"/>
  <c r="G64" i="143"/>
  <c r="H64" i="143"/>
  <c r="I64" i="143"/>
  <c r="G65" i="143"/>
  <c r="H65" i="143"/>
  <c r="I65" i="143"/>
  <c r="G66" i="143"/>
  <c r="H66" i="143"/>
  <c r="I66" i="143"/>
  <c r="G67" i="143"/>
  <c r="H67" i="143"/>
  <c r="I67" i="143"/>
  <c r="G68" i="143"/>
  <c r="H68" i="143"/>
  <c r="I68" i="143"/>
  <c r="G69" i="143"/>
  <c r="H69" i="143"/>
  <c r="I69" i="143"/>
  <c r="G70" i="143"/>
  <c r="H70" i="143"/>
  <c r="I70" i="143"/>
  <c r="G71" i="143"/>
  <c r="H71" i="143"/>
  <c r="I71" i="143"/>
  <c r="G72" i="143"/>
  <c r="H72" i="143"/>
  <c r="I72" i="143"/>
  <c r="G73" i="143"/>
  <c r="H73" i="143"/>
  <c r="I73" i="143"/>
  <c r="G74" i="143"/>
  <c r="H74" i="143"/>
  <c r="I74" i="143"/>
  <c r="G75" i="143"/>
  <c r="H75" i="143"/>
  <c r="I75" i="143"/>
  <c r="G76" i="143"/>
  <c r="H76" i="143"/>
  <c r="I76" i="143"/>
  <c r="G77" i="143"/>
  <c r="H77" i="143"/>
  <c r="I77" i="143"/>
  <c r="G78" i="143"/>
  <c r="H78" i="143"/>
  <c r="I78" i="143"/>
  <c r="G79" i="143"/>
  <c r="H79" i="143"/>
  <c r="I79" i="143"/>
  <c r="G80" i="143"/>
  <c r="H80" i="143"/>
  <c r="I80" i="143"/>
  <c r="G81" i="143"/>
  <c r="H81" i="143"/>
  <c r="I81" i="143"/>
  <c r="G82" i="143"/>
  <c r="H82" i="143"/>
  <c r="I82" i="143"/>
  <c r="G83" i="143"/>
  <c r="H83" i="143"/>
  <c r="I83" i="143"/>
  <c r="G84" i="143"/>
  <c r="H84" i="143"/>
  <c r="I84" i="143"/>
  <c r="G85" i="143"/>
  <c r="H85" i="143"/>
  <c r="I85" i="143"/>
  <c r="G86" i="143"/>
  <c r="H86" i="143"/>
  <c r="I86" i="143"/>
  <c r="G87" i="143"/>
  <c r="H87" i="143"/>
  <c r="I87" i="143"/>
  <c r="G88" i="143"/>
  <c r="H88" i="143"/>
  <c r="I88" i="143"/>
  <c r="G89" i="143"/>
  <c r="H89" i="143"/>
  <c r="I89" i="143"/>
  <c r="G90" i="143"/>
  <c r="H90" i="143"/>
  <c r="I90" i="143"/>
  <c r="G91" i="143"/>
  <c r="H91" i="143"/>
  <c r="I91" i="143"/>
  <c r="G92" i="143"/>
  <c r="H92" i="143"/>
  <c r="I92" i="143"/>
  <c r="G93" i="143"/>
  <c r="H93" i="143"/>
  <c r="I93" i="143"/>
  <c r="G94" i="143"/>
  <c r="H94" i="143"/>
  <c r="I94" i="143"/>
  <c r="G95" i="143"/>
  <c r="H95" i="143"/>
  <c r="I95" i="143"/>
  <c r="G96" i="143"/>
  <c r="H96" i="143"/>
  <c r="I96" i="143"/>
  <c r="G97" i="143"/>
  <c r="H97" i="143"/>
  <c r="I97" i="143"/>
  <c r="G98" i="143"/>
  <c r="H98" i="143"/>
  <c r="I98" i="143"/>
  <c r="G99" i="143"/>
  <c r="H99" i="143"/>
  <c r="I99" i="143"/>
  <c r="G100" i="143"/>
  <c r="H100" i="143"/>
  <c r="I100" i="143"/>
  <c r="G101" i="143"/>
  <c r="H101" i="143"/>
  <c r="I101" i="143"/>
  <c r="G102" i="143"/>
  <c r="H102" i="143"/>
  <c r="I102" i="143"/>
  <c r="G103" i="143"/>
  <c r="H103" i="143"/>
  <c r="I103" i="143"/>
  <c r="G104" i="143"/>
  <c r="H104" i="143"/>
  <c r="I104" i="143"/>
  <c r="G105" i="143"/>
  <c r="H105" i="143"/>
  <c r="I105" i="143"/>
  <c r="G106" i="143"/>
  <c r="H106" i="143"/>
  <c r="I106" i="143"/>
  <c r="G107" i="143"/>
  <c r="H107" i="143"/>
  <c r="I107" i="143"/>
  <c r="G108" i="143"/>
  <c r="H108" i="143"/>
  <c r="I108" i="143"/>
  <c r="G109" i="143"/>
  <c r="H109" i="143"/>
  <c r="I109" i="143"/>
  <c r="G110" i="143"/>
  <c r="H110" i="143"/>
  <c r="I110" i="143"/>
  <c r="G111" i="143"/>
  <c r="H111" i="143"/>
  <c r="I111" i="143"/>
  <c r="G112" i="143"/>
  <c r="H112" i="143"/>
  <c r="I112" i="143"/>
  <c r="G113" i="143"/>
  <c r="H113" i="143"/>
  <c r="I113" i="143"/>
  <c r="G114" i="143"/>
  <c r="H114" i="143"/>
  <c r="I114" i="143"/>
  <c r="G115" i="143"/>
  <c r="H115" i="143"/>
  <c r="I115" i="143"/>
  <c r="G116" i="143"/>
  <c r="H116" i="143"/>
  <c r="I116" i="143"/>
  <c r="G117" i="143"/>
  <c r="H117" i="143"/>
  <c r="I117" i="143"/>
  <c r="G118" i="143"/>
  <c r="H118" i="143"/>
  <c r="I118" i="143"/>
  <c r="G119" i="143"/>
  <c r="H119" i="143"/>
  <c r="I119" i="143"/>
  <c r="G120" i="143"/>
  <c r="H120" i="143"/>
  <c r="I120" i="143"/>
  <c r="G121" i="143"/>
  <c r="H121" i="143"/>
  <c r="I121" i="143"/>
  <c r="G122" i="143"/>
  <c r="H122" i="143"/>
  <c r="I122" i="143"/>
  <c r="G123" i="143"/>
  <c r="H123" i="143"/>
  <c r="I123" i="143"/>
  <c r="G124" i="143"/>
  <c r="H124" i="143"/>
  <c r="I124" i="143"/>
  <c r="G125" i="143"/>
  <c r="H125" i="143"/>
  <c r="I125" i="143"/>
  <c r="G126" i="143"/>
  <c r="H126" i="143"/>
  <c r="I126" i="143"/>
  <c r="G127" i="143"/>
  <c r="H127" i="143"/>
  <c r="I127" i="143"/>
  <c r="G128" i="143"/>
  <c r="H128" i="143"/>
  <c r="I128" i="143"/>
  <c r="G129" i="143"/>
  <c r="H129" i="143"/>
  <c r="I129" i="143"/>
  <c r="G130" i="143"/>
  <c r="H130" i="143"/>
  <c r="I130" i="143"/>
  <c r="G131" i="143"/>
  <c r="H131" i="143"/>
  <c r="I131" i="143"/>
  <c r="G132" i="143"/>
  <c r="H132" i="143"/>
  <c r="I132" i="143"/>
  <c r="G133" i="143"/>
  <c r="H133" i="143"/>
  <c r="I133" i="143"/>
  <c r="G134" i="143"/>
  <c r="H134" i="143"/>
  <c r="I134" i="143"/>
  <c r="G135" i="143"/>
  <c r="H135" i="143"/>
  <c r="I135" i="143"/>
  <c r="G136" i="143"/>
  <c r="H136" i="143"/>
  <c r="I136" i="143"/>
  <c r="G137" i="143"/>
  <c r="H137" i="143"/>
  <c r="I137" i="143"/>
  <c r="G138" i="143"/>
  <c r="H138" i="143"/>
  <c r="I138" i="143"/>
  <c r="G139" i="143"/>
  <c r="H139" i="143"/>
  <c r="I139" i="143"/>
  <c r="G140" i="143"/>
  <c r="H140" i="143"/>
  <c r="I140" i="143"/>
  <c r="G141" i="143"/>
  <c r="H141" i="143"/>
  <c r="I141" i="143"/>
  <c r="G142" i="143"/>
  <c r="H142" i="143"/>
  <c r="I142" i="143"/>
  <c r="G143" i="143"/>
  <c r="H143" i="143"/>
  <c r="I143" i="143"/>
  <c r="G144" i="143"/>
  <c r="H144" i="143"/>
  <c r="I144" i="143"/>
  <c r="G145" i="143"/>
  <c r="H145" i="143"/>
  <c r="I145" i="143"/>
  <c r="G146" i="143"/>
  <c r="H146" i="143"/>
  <c r="I146" i="143"/>
  <c r="G147" i="143"/>
  <c r="H147" i="143"/>
  <c r="I147" i="143"/>
  <c r="G148" i="143"/>
  <c r="H148" i="143"/>
  <c r="I148" i="143"/>
  <c r="G149" i="143"/>
  <c r="H149" i="143"/>
  <c r="I149" i="143"/>
  <c r="G150" i="143"/>
  <c r="H150" i="143"/>
  <c r="I150" i="143"/>
  <c r="G151" i="143"/>
  <c r="H151" i="143"/>
  <c r="I151" i="143"/>
  <c r="G152" i="143"/>
  <c r="H152" i="143"/>
  <c r="I152" i="143"/>
  <c r="G153" i="143"/>
  <c r="H153" i="143"/>
  <c r="I153" i="143"/>
  <c r="G154" i="143"/>
  <c r="H154" i="143"/>
  <c r="I154" i="143"/>
  <c r="G155" i="143"/>
  <c r="H155" i="143"/>
  <c r="I155" i="143"/>
  <c r="G156" i="143"/>
  <c r="H156" i="143"/>
  <c r="I156" i="143"/>
  <c r="G157" i="143"/>
  <c r="H157" i="143"/>
  <c r="I157" i="143"/>
  <c r="G158" i="143"/>
  <c r="H158" i="143"/>
  <c r="I158" i="143"/>
  <c r="G159" i="143"/>
  <c r="H159" i="143"/>
  <c r="I159" i="143"/>
  <c r="G160" i="143"/>
  <c r="H160" i="143"/>
  <c r="I160" i="143"/>
  <c r="G161" i="143"/>
  <c r="H161" i="143"/>
  <c r="I161" i="143"/>
  <c r="G162" i="143"/>
  <c r="H162" i="143"/>
  <c r="I162" i="143"/>
  <c r="G163" i="143"/>
  <c r="H163" i="143"/>
  <c r="I163" i="143"/>
  <c r="G164" i="143"/>
  <c r="H164" i="143"/>
  <c r="I164" i="143"/>
  <c r="G165" i="143"/>
  <c r="H165" i="143"/>
  <c r="I165" i="143"/>
  <c r="G166" i="143"/>
  <c r="H166" i="143"/>
  <c r="I166" i="143"/>
  <c r="G167" i="143"/>
  <c r="H167" i="143"/>
  <c r="I167" i="143"/>
  <c r="G168" i="143"/>
  <c r="H168" i="143"/>
  <c r="I168" i="143"/>
  <c r="G169" i="143"/>
  <c r="H169" i="143"/>
  <c r="I169" i="143"/>
  <c r="G170" i="143"/>
  <c r="H170" i="143"/>
  <c r="I170" i="143"/>
  <c r="G171" i="143"/>
  <c r="H171" i="143"/>
  <c r="I171" i="143"/>
  <c r="G172" i="143"/>
  <c r="H172" i="143"/>
  <c r="I172" i="143"/>
  <c r="G173" i="143"/>
  <c r="H173" i="143"/>
  <c r="I173" i="143"/>
  <c r="G174" i="143"/>
  <c r="H174" i="143"/>
  <c r="I174" i="143"/>
  <c r="G175" i="143"/>
  <c r="H175" i="143"/>
  <c r="I175" i="143"/>
  <c r="G176" i="143"/>
  <c r="H176" i="143"/>
  <c r="I176" i="143"/>
  <c r="G177" i="143"/>
  <c r="H177" i="143"/>
  <c r="I177" i="143"/>
  <c r="G178" i="143"/>
  <c r="H178" i="143"/>
  <c r="I178" i="143"/>
  <c r="G179" i="143"/>
  <c r="H179" i="143"/>
  <c r="I179" i="143"/>
  <c r="G180" i="143"/>
  <c r="H180" i="143"/>
  <c r="I180" i="143"/>
  <c r="G181" i="143"/>
  <c r="H181" i="143"/>
  <c r="I181" i="143"/>
  <c r="G182" i="143"/>
  <c r="H182" i="143"/>
  <c r="I182" i="143"/>
  <c r="G183" i="143"/>
  <c r="H183" i="143"/>
  <c r="I183" i="143"/>
  <c r="G184" i="143"/>
  <c r="H184" i="143"/>
  <c r="I184" i="143"/>
  <c r="G185" i="143"/>
  <c r="H185" i="143"/>
  <c r="I185" i="143"/>
  <c r="G186" i="143"/>
  <c r="H186" i="143"/>
  <c r="I186" i="143"/>
  <c r="G187" i="143"/>
  <c r="H187" i="143"/>
  <c r="I187" i="143"/>
  <c r="G188" i="143"/>
  <c r="H188" i="143"/>
  <c r="I188" i="143"/>
  <c r="G189" i="143"/>
  <c r="H189" i="143"/>
  <c r="I189" i="143"/>
  <c r="G190" i="143"/>
  <c r="H190" i="143"/>
  <c r="I190" i="143"/>
  <c r="G191" i="143"/>
  <c r="H191" i="143"/>
  <c r="I191" i="143"/>
  <c r="G192" i="143"/>
  <c r="H192" i="143"/>
  <c r="I192" i="143"/>
  <c r="G193" i="143"/>
  <c r="H193" i="143"/>
  <c r="I193" i="143"/>
  <c r="G194" i="143"/>
  <c r="H194" i="143"/>
  <c r="I194" i="143"/>
  <c r="G195" i="143"/>
  <c r="H195" i="143"/>
  <c r="I195" i="143"/>
  <c r="G196" i="143"/>
  <c r="H196" i="143"/>
  <c r="I196" i="143"/>
  <c r="G197" i="143"/>
  <c r="H197" i="143"/>
  <c r="I197" i="143"/>
  <c r="G198" i="143"/>
  <c r="H198" i="143"/>
  <c r="I198" i="143"/>
  <c r="G199" i="143"/>
  <c r="H199" i="143"/>
  <c r="I199" i="143"/>
  <c r="G200" i="143"/>
  <c r="H200" i="143"/>
  <c r="I200" i="143"/>
  <c r="G201" i="143"/>
  <c r="H201" i="143"/>
  <c r="I201" i="143"/>
  <c r="G202" i="143"/>
  <c r="H202" i="143"/>
  <c r="I202" i="143"/>
  <c r="G203" i="143"/>
  <c r="H203" i="143"/>
  <c r="I203" i="143"/>
  <c r="G204" i="143"/>
  <c r="H204" i="143"/>
  <c r="I204" i="143"/>
  <c r="G205" i="143"/>
  <c r="H205" i="143"/>
  <c r="I205" i="143"/>
  <c r="G206" i="143"/>
  <c r="H206" i="143"/>
  <c r="I206" i="143"/>
  <c r="G207" i="143"/>
  <c r="H207" i="143"/>
  <c r="I207" i="143"/>
  <c r="G208" i="143"/>
  <c r="H208" i="143"/>
  <c r="I208" i="143"/>
  <c r="G209" i="143"/>
  <c r="H209" i="143"/>
  <c r="I209" i="143"/>
  <c r="G210" i="143"/>
  <c r="H210" i="143"/>
  <c r="I210" i="143"/>
  <c r="G211" i="143"/>
  <c r="H211" i="143"/>
  <c r="I211" i="143"/>
  <c r="G212" i="143"/>
  <c r="H212" i="143"/>
  <c r="I212" i="143"/>
  <c r="G213" i="143"/>
  <c r="H213" i="143"/>
  <c r="I213" i="143"/>
  <c r="G214" i="143"/>
  <c r="H214" i="143"/>
  <c r="I214" i="143"/>
  <c r="G215" i="143"/>
  <c r="H215" i="143"/>
  <c r="I215" i="143"/>
  <c r="G216" i="143"/>
  <c r="H216" i="143"/>
  <c r="I216" i="143"/>
  <c r="G217" i="143"/>
  <c r="H217" i="143"/>
  <c r="I217" i="143"/>
  <c r="G218" i="143"/>
  <c r="H218" i="143"/>
  <c r="I218" i="143"/>
  <c r="G219" i="143"/>
  <c r="H219" i="143"/>
  <c r="I219" i="143"/>
  <c r="G220" i="143"/>
  <c r="H220" i="143"/>
  <c r="I220" i="143"/>
  <c r="G221" i="143"/>
  <c r="H221" i="143"/>
  <c r="I221" i="143"/>
  <c r="G222" i="143"/>
  <c r="H222" i="143"/>
  <c r="I222" i="143"/>
  <c r="G223" i="143"/>
  <c r="H223" i="143"/>
  <c r="I223" i="143"/>
  <c r="G224" i="143"/>
  <c r="H224" i="143"/>
  <c r="I224" i="143"/>
  <c r="G225" i="143"/>
  <c r="H225" i="143"/>
  <c r="I225" i="143"/>
  <c r="G226" i="143"/>
  <c r="H226" i="143"/>
  <c r="I226" i="143"/>
  <c r="G227" i="143"/>
  <c r="H227" i="143"/>
  <c r="I227" i="143"/>
  <c r="G228" i="143"/>
  <c r="H228" i="143"/>
  <c r="I228" i="143"/>
  <c r="G229" i="143"/>
  <c r="H229" i="143"/>
  <c r="I229" i="143"/>
  <c r="G230" i="143"/>
  <c r="H230" i="143"/>
  <c r="I230" i="143"/>
  <c r="G231" i="143"/>
  <c r="H231" i="143"/>
  <c r="I231" i="143"/>
  <c r="G232" i="143"/>
  <c r="H232" i="143"/>
  <c r="I232" i="143"/>
  <c r="G233" i="143"/>
  <c r="H233" i="143"/>
  <c r="I233" i="143"/>
  <c r="G234" i="143"/>
  <c r="H234" i="143"/>
  <c r="I234" i="143"/>
  <c r="G235" i="143"/>
  <c r="H235" i="143"/>
  <c r="I235" i="143"/>
  <c r="G236" i="143"/>
  <c r="H236" i="143"/>
  <c r="I236" i="143"/>
  <c r="G237" i="143"/>
  <c r="H237" i="143"/>
  <c r="I237" i="143"/>
  <c r="G238" i="143"/>
  <c r="H238" i="143"/>
  <c r="I238" i="143"/>
  <c r="G239" i="143"/>
  <c r="H239" i="143"/>
  <c r="I239" i="143"/>
  <c r="G240" i="143"/>
  <c r="H240" i="143"/>
  <c r="I240" i="143"/>
  <c r="G241" i="143"/>
  <c r="H241" i="143"/>
  <c r="I241" i="143"/>
  <c r="G242" i="143"/>
  <c r="H242" i="143"/>
  <c r="I242" i="143"/>
  <c r="G243" i="143"/>
  <c r="H243" i="143"/>
  <c r="I243" i="143"/>
  <c r="G244" i="143"/>
  <c r="H244" i="143"/>
  <c r="I244" i="143"/>
  <c r="G245" i="143"/>
  <c r="H245" i="143"/>
  <c r="I245" i="143"/>
  <c r="G246" i="143"/>
  <c r="H246" i="143"/>
  <c r="I246" i="143"/>
  <c r="G247" i="143"/>
  <c r="H247" i="143"/>
  <c r="I247" i="143"/>
  <c r="G248" i="143"/>
  <c r="H248" i="143"/>
  <c r="I248" i="143"/>
  <c r="G249" i="143"/>
  <c r="H249" i="143"/>
  <c r="I249" i="143"/>
  <c r="G250" i="143"/>
  <c r="H250" i="143"/>
  <c r="I250" i="143"/>
  <c r="G251" i="143"/>
  <c r="H251" i="143"/>
  <c r="I251" i="143"/>
  <c r="G252" i="143"/>
  <c r="H252" i="143"/>
  <c r="I252" i="143"/>
  <c r="G253" i="143"/>
  <c r="H253" i="143"/>
  <c r="I253" i="143"/>
  <c r="G254" i="143"/>
  <c r="H254" i="143"/>
  <c r="I254" i="143"/>
  <c r="G255" i="143"/>
  <c r="H255" i="143"/>
  <c r="I255" i="143"/>
  <c r="G256" i="143"/>
  <c r="H256" i="143"/>
  <c r="I256" i="143"/>
  <c r="G257" i="143"/>
  <c r="H257" i="143"/>
  <c r="I257" i="143"/>
  <c r="G258" i="143"/>
  <c r="H258" i="143"/>
  <c r="I258" i="143"/>
  <c r="G259" i="143"/>
  <c r="H259" i="143"/>
  <c r="I259" i="143"/>
  <c r="G260" i="143"/>
  <c r="H260" i="143"/>
  <c r="I260" i="143"/>
  <c r="G261" i="143"/>
  <c r="H261" i="143"/>
  <c r="I261" i="143"/>
  <c r="G262" i="143"/>
  <c r="H262" i="143"/>
  <c r="I262" i="143"/>
  <c r="G263" i="143"/>
  <c r="H263" i="143"/>
  <c r="I263" i="143"/>
  <c r="G264" i="143"/>
  <c r="H264" i="143"/>
  <c r="I264" i="143"/>
  <c r="G265" i="143"/>
  <c r="H265" i="143"/>
  <c r="I265" i="143"/>
  <c r="G266" i="143"/>
  <c r="H266" i="143"/>
  <c r="I266" i="143"/>
  <c r="G267" i="143"/>
  <c r="H267" i="143"/>
  <c r="I267" i="143"/>
  <c r="G268" i="143"/>
  <c r="H268" i="143"/>
  <c r="I268" i="143"/>
  <c r="G269" i="143"/>
  <c r="H269" i="143"/>
  <c r="I269" i="143"/>
  <c r="G270" i="143"/>
  <c r="H270" i="143"/>
  <c r="I270" i="143"/>
  <c r="G271" i="143"/>
  <c r="H271" i="143"/>
  <c r="I271" i="143"/>
  <c r="G272" i="143"/>
  <c r="H272" i="143"/>
  <c r="I272" i="143"/>
  <c r="G273" i="143"/>
  <c r="H273" i="143"/>
  <c r="I273" i="143"/>
  <c r="G274" i="143"/>
  <c r="H274" i="143"/>
  <c r="I274" i="143"/>
  <c r="G275" i="143"/>
  <c r="H275" i="143"/>
  <c r="I275" i="143"/>
  <c r="G276" i="143"/>
  <c r="H276" i="143"/>
  <c r="I276" i="143"/>
  <c r="G277" i="143"/>
  <c r="H277" i="143"/>
  <c r="I277" i="143"/>
  <c r="G278" i="143"/>
  <c r="H278" i="143"/>
  <c r="I278" i="143"/>
  <c r="G279" i="143"/>
  <c r="H279" i="143"/>
  <c r="I279" i="143"/>
  <c r="G280" i="143"/>
  <c r="H280" i="143"/>
  <c r="I280" i="143"/>
  <c r="G281" i="143"/>
  <c r="H281" i="143"/>
  <c r="I281" i="143"/>
  <c r="G16" i="143"/>
  <c r="H16" i="143"/>
  <c r="I16" i="143"/>
  <c r="G17" i="143"/>
  <c r="H17" i="143"/>
  <c r="I17" i="143"/>
  <c r="G18" i="143"/>
  <c r="H18" i="143"/>
  <c r="I18" i="143"/>
  <c r="G19" i="143"/>
  <c r="H19" i="143"/>
  <c r="I19" i="143"/>
  <c r="G20" i="143"/>
  <c r="H20" i="143"/>
  <c r="I20" i="143"/>
  <c r="G21" i="143"/>
  <c r="H21" i="143"/>
  <c r="I21" i="143"/>
  <c r="G22" i="143"/>
  <c r="H22" i="143"/>
  <c r="I22" i="143"/>
  <c r="G23" i="143"/>
  <c r="H23" i="143"/>
  <c r="I23" i="143"/>
  <c r="G24" i="143"/>
  <c r="H24" i="143"/>
  <c r="I24" i="143"/>
  <c r="G25" i="143"/>
  <c r="H25" i="143"/>
  <c r="I25" i="143"/>
  <c r="G26" i="143"/>
  <c r="H26" i="143"/>
  <c r="I26" i="143"/>
  <c r="I15" i="143"/>
  <c r="H15" i="143"/>
  <c r="G15" i="143"/>
  <c r="I13" i="143"/>
  <c r="H13" i="143"/>
  <c r="G13" i="143"/>
  <c r="E37" i="143"/>
  <c r="E38" i="143"/>
  <c r="E39" i="143"/>
  <c r="E41" i="143"/>
  <c r="E42" i="143"/>
  <c r="E43" i="143"/>
  <c r="E44" i="143"/>
  <c r="E45" i="143"/>
  <c r="E46" i="143"/>
  <c r="E47" i="143"/>
  <c r="E48" i="143"/>
  <c r="E49" i="143"/>
  <c r="E50" i="143"/>
  <c r="E51" i="143"/>
  <c r="E52" i="143"/>
  <c r="E53" i="143"/>
  <c r="E54" i="143"/>
  <c r="E55" i="143"/>
  <c r="E56" i="143"/>
  <c r="E57" i="143"/>
  <c r="E58" i="143"/>
  <c r="E59" i="143"/>
  <c r="E60" i="143"/>
  <c r="E61" i="143"/>
  <c r="E62" i="143"/>
  <c r="E63" i="143"/>
  <c r="E64" i="143"/>
  <c r="E65" i="143"/>
  <c r="E66" i="143"/>
  <c r="E67" i="143"/>
  <c r="E68" i="143"/>
  <c r="E69" i="143"/>
  <c r="E70" i="143"/>
  <c r="E71" i="143"/>
  <c r="E72" i="143"/>
  <c r="E73" i="143"/>
  <c r="E74" i="143"/>
  <c r="E75" i="143"/>
  <c r="E76" i="143"/>
  <c r="E77" i="143"/>
  <c r="E78" i="143"/>
  <c r="E79" i="143"/>
  <c r="E80" i="143"/>
  <c r="E81" i="143"/>
  <c r="E82" i="143"/>
  <c r="E83" i="143"/>
  <c r="E84" i="143"/>
  <c r="E85" i="143"/>
  <c r="E86" i="143"/>
  <c r="E87" i="143"/>
  <c r="E88" i="143"/>
  <c r="E89" i="143"/>
  <c r="E90" i="143"/>
  <c r="E91" i="143"/>
  <c r="E92" i="143"/>
  <c r="E93" i="143"/>
  <c r="E94" i="143"/>
  <c r="E95" i="143"/>
  <c r="E96" i="143"/>
  <c r="E97" i="143"/>
  <c r="E98" i="143"/>
  <c r="E99" i="143"/>
  <c r="E100" i="143"/>
  <c r="E101" i="143"/>
  <c r="E102" i="143"/>
  <c r="E103" i="143"/>
  <c r="E104" i="143"/>
  <c r="E105" i="143"/>
  <c r="E106" i="143"/>
  <c r="E107" i="143"/>
  <c r="E108" i="143"/>
  <c r="E109" i="143"/>
  <c r="E110" i="143"/>
  <c r="E111" i="143"/>
  <c r="E112" i="143"/>
  <c r="E113" i="143"/>
  <c r="E114" i="143"/>
  <c r="E115" i="143"/>
  <c r="E116" i="143"/>
  <c r="E117" i="143"/>
  <c r="E118" i="143"/>
  <c r="E119" i="143"/>
  <c r="E120" i="143"/>
  <c r="E121" i="143"/>
  <c r="E122" i="143"/>
  <c r="E123" i="143"/>
  <c r="E124" i="143"/>
  <c r="E125" i="143"/>
  <c r="E126" i="143"/>
  <c r="E127" i="143"/>
  <c r="E128" i="143"/>
  <c r="E129" i="143"/>
  <c r="E130" i="143"/>
  <c r="E131" i="143"/>
  <c r="E132" i="143"/>
  <c r="E136" i="143"/>
  <c r="E137" i="143"/>
  <c r="E138" i="143"/>
  <c r="E139" i="143"/>
  <c r="E140" i="143"/>
  <c r="E141" i="143"/>
  <c r="E145" i="143"/>
  <c r="E146" i="143"/>
  <c r="E147" i="143"/>
  <c r="E148" i="143"/>
  <c r="E149" i="143"/>
  <c r="E150" i="143"/>
  <c r="E151" i="143"/>
  <c r="E152" i="143"/>
  <c r="E153" i="143"/>
  <c r="E154" i="143"/>
  <c r="E155" i="143"/>
  <c r="E156" i="143"/>
  <c r="E157" i="143"/>
  <c r="E158" i="143"/>
  <c r="E159" i="143"/>
  <c r="E160" i="143"/>
  <c r="E161" i="143"/>
  <c r="E162" i="143"/>
  <c r="E167" i="143"/>
  <c r="E168" i="143"/>
  <c r="E169" i="143"/>
  <c r="E170" i="143"/>
  <c r="E171" i="143"/>
  <c r="E173" i="143"/>
  <c r="E174" i="143"/>
  <c r="E175" i="143"/>
  <c r="E176" i="143"/>
  <c r="E177" i="143"/>
  <c r="E178" i="143"/>
  <c r="E179" i="143"/>
  <c r="E180" i="143"/>
  <c r="E181" i="143"/>
  <c r="E182" i="143"/>
  <c r="E183" i="143"/>
  <c r="E184" i="143"/>
  <c r="E185" i="143"/>
  <c r="E186" i="143"/>
  <c r="E187" i="143"/>
  <c r="E188" i="143"/>
  <c r="E200" i="143"/>
  <c r="E203" i="143"/>
  <c r="E204" i="143"/>
  <c r="E208" i="143"/>
  <c r="E211" i="143"/>
  <c r="E212" i="143"/>
  <c r="E213" i="143"/>
  <c r="E214" i="143"/>
  <c r="E217" i="143"/>
  <c r="E219" i="143"/>
  <c r="E220" i="143"/>
  <c r="E221" i="143"/>
  <c r="E222" i="143"/>
  <c r="E223" i="143"/>
  <c r="E224" i="143"/>
  <c r="E225" i="143"/>
  <c r="E226" i="143"/>
  <c r="E227" i="143"/>
  <c r="E228" i="143"/>
  <c r="E229" i="143"/>
  <c r="E230" i="143"/>
  <c r="E231" i="143"/>
  <c r="E232" i="143"/>
  <c r="E233" i="143"/>
  <c r="E234" i="143"/>
  <c r="E235" i="143"/>
  <c r="E236" i="143"/>
  <c r="E237" i="143"/>
  <c r="E238" i="143"/>
  <c r="E239" i="143"/>
  <c r="E240" i="143"/>
  <c r="E242" i="143"/>
  <c r="E243" i="143"/>
  <c r="E244" i="143"/>
  <c r="E245" i="143"/>
  <c r="E246" i="143"/>
  <c r="E247" i="143"/>
  <c r="E248" i="143"/>
  <c r="E249" i="143"/>
  <c r="E250" i="143"/>
  <c r="E251" i="143"/>
  <c r="E252" i="143"/>
  <c r="E253" i="143"/>
  <c r="E254" i="143"/>
  <c r="E255" i="143"/>
  <c r="E256" i="143"/>
  <c r="E257" i="143"/>
  <c r="E258" i="143"/>
  <c r="E259" i="143"/>
  <c r="E260" i="143"/>
  <c r="E261" i="143"/>
  <c r="E262" i="143"/>
  <c r="E263" i="143"/>
  <c r="E264" i="143"/>
  <c r="E265" i="143"/>
  <c r="E266" i="143"/>
  <c r="E267" i="143"/>
  <c r="E268" i="143"/>
  <c r="E269" i="143"/>
  <c r="E271" i="143"/>
  <c r="E272" i="143"/>
  <c r="E274" i="143"/>
  <c r="E275" i="143"/>
  <c r="E276" i="143"/>
  <c r="E277" i="143"/>
  <c r="E278" i="143"/>
  <c r="E279" i="143"/>
  <c r="E280" i="143"/>
  <c r="E281" i="143"/>
  <c r="E24" i="143"/>
  <c r="E25" i="143"/>
  <c r="E26" i="143"/>
  <c r="E27" i="143"/>
  <c r="E28" i="143"/>
  <c r="E29" i="143"/>
  <c r="E30" i="143"/>
  <c r="E31" i="143"/>
  <c r="E32" i="143"/>
  <c r="E33" i="143"/>
  <c r="E34" i="143"/>
  <c r="E35" i="143"/>
  <c r="E36" i="143"/>
  <c r="E16" i="143"/>
  <c r="E17" i="143"/>
  <c r="E19" i="143"/>
  <c r="E21" i="143"/>
  <c r="E22" i="143"/>
  <c r="E23" i="143"/>
  <c r="E20" i="143"/>
  <c r="E13" i="143" l="1"/>
  <c r="E8" i="143"/>
  <c r="E15" i="143"/>
  <c r="E18" i="143"/>
</calcChain>
</file>

<file path=xl/sharedStrings.xml><?xml version="1.0" encoding="utf-8"?>
<sst xmlns="http://schemas.openxmlformats.org/spreadsheetml/2006/main" count="24142" uniqueCount="4533">
  <si>
    <t>State of Oklahoma</t>
  </si>
  <si>
    <t>Vendor Name</t>
  </si>
  <si>
    <t>Manufacturer</t>
  </si>
  <si>
    <t>Pricing Option A</t>
  </si>
  <si>
    <t>Pricing Option B</t>
  </si>
  <si>
    <t>Model</t>
  </si>
  <si>
    <t>Purchase</t>
  </si>
  <si>
    <t>Copy Speed (Mono) - ppm</t>
  </si>
  <si>
    <t>List Price</t>
  </si>
  <si>
    <t>36-Month Lease</t>
  </si>
  <si>
    <t>48-Month Lease</t>
  </si>
  <si>
    <t>60-Month Lease</t>
  </si>
  <si>
    <t>Copy Speed (Color) - ppm (if applicable)</t>
  </si>
  <si>
    <t>Suggested Monthly Volume</t>
  </si>
  <si>
    <t>Feature/Accessory</t>
  </si>
  <si>
    <t>Base Model</t>
  </si>
  <si>
    <t>Other Available Optional Features and Accessories</t>
  </si>
  <si>
    <t>Description</t>
  </si>
  <si>
    <t>% off List</t>
  </si>
  <si>
    <t>Oklahoma Price</t>
  </si>
  <si>
    <t>Accessories</t>
  </si>
  <si>
    <t xml:space="preserve">Facsimile </t>
  </si>
  <si>
    <t>Accessibility Options</t>
  </si>
  <si>
    <t>Connectivity</t>
  </si>
  <si>
    <t>Training</t>
  </si>
  <si>
    <t>Implementation</t>
  </si>
  <si>
    <t>Installation</t>
  </si>
  <si>
    <t>Lease</t>
  </si>
  <si>
    <t>Pricing Option C</t>
  </si>
  <si>
    <t>Equipment Reclocation</t>
  </si>
  <si>
    <t>Equipment Relocation</t>
  </si>
  <si>
    <t>Managed Print Services</t>
  </si>
  <si>
    <t>Remote Device Monitoring</t>
  </si>
  <si>
    <t xml:space="preserve">Training </t>
  </si>
  <si>
    <t>Change Management</t>
  </si>
  <si>
    <t>Account Management</t>
  </si>
  <si>
    <t>Hard Drive Removal</t>
  </si>
  <si>
    <t>Professional Services</t>
  </si>
  <si>
    <t>Cost per Unit</t>
  </si>
  <si>
    <t>Unit - Each, CPC, Monthly, etc.</t>
  </si>
  <si>
    <t>Support/Maintenance</t>
  </si>
  <si>
    <t>Consumables/Parts/Supplies</t>
  </si>
  <si>
    <t xml:space="preserve">Software </t>
  </si>
  <si>
    <t>Help Desk</t>
  </si>
  <si>
    <t>Project Management</t>
  </si>
  <si>
    <t>Asset Tracking</t>
  </si>
  <si>
    <t xml:space="preserve">Print Speed </t>
  </si>
  <si>
    <t>Color/Monochrome</t>
  </si>
  <si>
    <t>Other Available Optional Features, Services and Accessories</t>
  </si>
  <si>
    <t>Annual Maintenance</t>
  </si>
  <si>
    <t>Single Function Printers</t>
  </si>
  <si>
    <t>90+ PPM</t>
  </si>
  <si>
    <t>69 to 89 PPM</t>
  </si>
  <si>
    <t>50 to 68 PPM</t>
  </si>
  <si>
    <t>1 to 30 PPM</t>
  </si>
  <si>
    <t>Software</t>
  </si>
  <si>
    <t>Wide Format Print Systems</t>
  </si>
  <si>
    <t>3D Print Systems</t>
  </si>
  <si>
    <t>Pricing Option C - Includes Maintenance - Mono</t>
  </si>
  <si>
    <t>Pricing Option C - Includes Maintenance - Color</t>
  </si>
  <si>
    <t>Maintenance Color Cost Per Copy - Option A&amp;B</t>
  </si>
  <si>
    <t>Maintenance Mono Cost Per Copy - Option A&amp;B</t>
  </si>
  <si>
    <t>Production Copier Print Systems</t>
  </si>
  <si>
    <t>Per Hour</t>
  </si>
  <si>
    <t>Included in HW Maintenance</t>
  </si>
  <si>
    <t>Software  (Tier 1)</t>
  </si>
  <si>
    <t>See Above In Accessories</t>
  </si>
  <si>
    <t xml:space="preserve">Transport and Install (Network) </t>
  </si>
  <si>
    <t>Full Day Staff Training and driver install</t>
  </si>
  <si>
    <t>Monthly Payment for travel, parts and labor</t>
  </si>
  <si>
    <t>Network De-Install/ Relocate/Re-Install</t>
  </si>
  <si>
    <t>HP 841 PageWide XL Printhead</t>
  </si>
  <si>
    <t>C1Q19A</t>
  </si>
  <si>
    <t>HP 841/874/876 PageWide XL Maint Crtg</t>
  </si>
  <si>
    <t>3WW99A</t>
  </si>
  <si>
    <t>HP 874/876 PageWide XL Cleaning Cntr</t>
  </si>
  <si>
    <t>3WW73A</t>
  </si>
  <si>
    <t>HP 864 500-ml Magenta PageWide XL Ink Cartridge</t>
  </si>
  <si>
    <t>3ED83A</t>
  </si>
  <si>
    <t>HP 864 500-ml Yellow PageWide XL Ink Cartridge</t>
  </si>
  <si>
    <t>3ED84A</t>
  </si>
  <si>
    <t>HP 864 500-ml Cyan PageWide XL Ink Cartridge</t>
  </si>
  <si>
    <t>3ED85A</t>
  </si>
  <si>
    <t>HP 864 500-ml Black PageWide XL Ink Cartridge</t>
  </si>
  <si>
    <t>3ED86A</t>
  </si>
  <si>
    <t>TCP/IP, BootP/DHCP, USB 2.0 host (certified)</t>
  </si>
  <si>
    <t>L3J76AAE-HP SmartStream Print Controller for HP PageWide XL 4x00</t>
  </si>
  <si>
    <t>L3J76AAE</t>
  </si>
  <si>
    <t>L3J69AAE-HP SmartStream Preflight Manager</t>
  </si>
  <si>
    <t>L3J69AAE</t>
  </si>
  <si>
    <t>2NH47AAE-HP SmartStream Pixel Analysis Module</t>
  </si>
  <si>
    <t>2NH47AAE</t>
  </si>
  <si>
    <t>HP SmartStream Document Organizer Module</t>
  </si>
  <si>
    <t>2NH46AAE</t>
  </si>
  <si>
    <t>Option for 2 additional rolls</t>
  </si>
  <si>
    <t>CZ318A HP PageWide XL Drawer</t>
  </si>
  <si>
    <t>INCLUDED</t>
  </si>
  <si>
    <t>PDF Upgrade</t>
  </si>
  <si>
    <t>CZ317A HP PageWide XL PostScript/PDF Upgrade Kit</t>
  </si>
  <si>
    <t xml:space="preserve">40" High Speed MFP- up to 4 rolls </t>
  </si>
  <si>
    <t>Base Model-HP PWXL 4200 MFP</t>
  </si>
  <si>
    <t>Both</t>
  </si>
  <si>
    <t>10 D size per minute</t>
  </si>
  <si>
    <t>HP PWXL 4200 MFP-4VW13A</t>
  </si>
  <si>
    <t>HP</t>
  </si>
  <si>
    <t>Imagenet Consulting</t>
  </si>
  <si>
    <t>Travel Parts and Labor Repair, Remote Troubleshooting</t>
  </si>
  <si>
    <t>De-Install Transport and Re-Install</t>
  </si>
  <si>
    <t>HP 730 300-ml Photo Black DesignJet Ink Cartridge</t>
  </si>
  <si>
    <t>P2V73A</t>
  </si>
  <si>
    <t>HP 730 300-ml Gray DesignJet Ink Cartridge</t>
  </si>
  <si>
    <t>P2V72A</t>
  </si>
  <si>
    <t>HP 730 300-ml Matte Black DesignJet Ink Cartridge</t>
  </si>
  <si>
    <t>P2V71A</t>
  </si>
  <si>
    <t>HP 730 300-ml Yellow DesignJet Ink Cartridge</t>
  </si>
  <si>
    <t>P2V70A</t>
  </si>
  <si>
    <t>HP 730 300-ml Magenta DesignJet Ink Cartridge</t>
  </si>
  <si>
    <t>P2V69A</t>
  </si>
  <si>
    <t>HP 730 300-ml Cyan DesignJet Ink Cartridge</t>
  </si>
  <si>
    <t>P2V68A</t>
  </si>
  <si>
    <t>HP 727 DesignJet Printhead</t>
  </si>
  <si>
    <t>B3P06A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</si>
  <si>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</si>
  <si>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36" Dual Roll Technical MFP-low volume</t>
  </si>
  <si>
    <t>Wide Format, Dual Roll MFP print/copy/scan capability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</si>
  <si>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180 D/hr, 19.3 sec/D</t>
  </si>
  <si>
    <t>HP Designjet T2600MFP</t>
  </si>
  <si>
    <t>See Above in Accessories</t>
  </si>
  <si>
    <t>Network De-install, transport, re-install</t>
  </si>
  <si>
    <t>HP 766 300-ml Photo Black DesignJet Ink Cartridge</t>
  </si>
  <si>
    <t>P2V94A</t>
  </si>
  <si>
    <t>HP 766 300-ml Gray DesignJet Ink Cartridge</t>
  </si>
  <si>
    <t>P2V93A</t>
  </si>
  <si>
    <t>HP 766 300-ml Matte Black DesignJet Ink Cartridge</t>
  </si>
  <si>
    <t>P2V92A</t>
  </si>
  <si>
    <t>HP 766 300-ml Yellow DesignJet Ink Cartridge</t>
  </si>
  <si>
    <t>P2V91A</t>
  </si>
  <si>
    <t>HP 766 300-ml Magenta DesignJet Ink Cartridge</t>
  </si>
  <si>
    <t>P2V90A</t>
  </si>
  <si>
    <t>HP 766 300-ml Cyan DesignJet Ink Cartridge</t>
  </si>
  <si>
    <t>P2V89A</t>
  </si>
  <si>
    <t>Gigabit Ethernet (1000Base-T), supporting the following standards: TCP/IP, BootP/DHCP
(IPv4 only), DHCPv6, TFTP (IPv4 only), SNMP (v1, v2c, v3), Apple Bonjour Compatible, WS
Discovery, Embedded Web Server (HTTP, HTTPS), IPsec, SMTP (email), Raw IP printing
(9100), LPD, IPP, WS print, NTLM v2, SMBv3, SSL/TLS, 802.1X authentication (LEAP, PEAP,
EAP-TLS), DFS</t>
  </si>
  <si>
    <t>HP SmartStream Preflight Manager</t>
  </si>
  <si>
    <t>L3J69A</t>
  </si>
  <si>
    <t>HP SmartStream Print Controller USB for HP XL 3000 Printer Series</t>
  </si>
  <si>
    <t>6SE88A</t>
  </si>
  <si>
    <t>HP SmartTracker USB for HP XL 3000 printer series</t>
  </si>
  <si>
    <t>6CC86A</t>
  </si>
  <si>
    <t>Wide format  Inkejet MFP with Print, Copy and Scan Functionality. Bond and coated paper (bond, coated, heavyweight coated, super heavyweight plus matte,
colored), technical paper (natural tracing, translucent bond, vellum), film (matte, polyester),
photographic paper (satin, gloss, semi-gloss, matte, high-gloss), backlit, self-adhesive (twoview cling, indoor paper, polypropylene, vinyl), banner and sign materials (polypropylene,
scrim banner) Roll size 11"-36" width, up to 656' length max media thickness 19.7mil</t>
  </si>
  <si>
    <t>Base Model-6KD26A#B1K
Dual Roll MFP Low-Mid Volume</t>
  </si>
  <si>
    <t>First Page Out 29 sec; Wake-up time less than 10 sec (no warm-up time)</t>
  </si>
  <si>
    <t>HP Designjet XL 3600</t>
  </si>
  <si>
    <t>Includes: 
HP Click, HP mobile, ePrint and iOS/Android support plus the HP Smart app for mobile, HP Web Jetadmin, HP JetAdvantage Security Manage</t>
  </si>
  <si>
    <t xml:space="preserve">Network Installation </t>
  </si>
  <si>
    <t>On-site Multi User training</t>
  </si>
  <si>
    <t>Parts and Labor coverage post mfg. warranty</t>
  </si>
  <si>
    <t>Direct print from mobile apps on iOS, Android, and Chrome OS; email printing with HP ePrint and HP Smart app
for iOS and Android</t>
  </si>
  <si>
    <t>Core Adapter for 3" core diameter media</t>
  </si>
  <si>
    <t>CN538A-Designjet 3" Core Adapter</t>
  </si>
  <si>
    <t xml:space="preserve">Replacement spindle </t>
  </si>
  <si>
    <t>L4R66A-Designjet 36" Spindle</t>
  </si>
  <si>
    <t>Print Engine Only, 36"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</si>
  <si>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Base Model: T1600 dr PS 36" 3EK13A#B1K</t>
  </si>
  <si>
    <t xml:space="preserve">Designjet T1600dr </t>
  </si>
  <si>
    <t>HP Click, HP Utility for Mac and Windows, HP WebJet Admin, HP Embedded Web Server, HP JetAdvantage Security Manager, HP Partner Link, HP MPS</t>
  </si>
  <si>
    <t>44" Wide Format Scanner for MFP capability</t>
  </si>
  <si>
    <t>G6H50B-HP SD Pro 44-in Scanner</t>
  </si>
  <si>
    <t>Technical AEC Print Engine Only, 44" Max Print width.  Dual media roll, embedded postscript
Bond and coated paper (bond, coated, heavyweight coated, super heavyweight plus matte, colored), technical paper (natural tracing, translucent bond, vellum), film (clear, matte, polyester), photographic paper (satin, gloss, semi-gloss, matte, high-gloss), backlit, self-adhesive (two-view cling, indoor paper, polypropylene, vinyl)</t>
  </si>
  <si>
    <t xml:space="preserve">Base Model: T1700dr 44" </t>
  </si>
  <si>
    <t>116 D/hr, 26 sec/D</t>
  </si>
  <si>
    <t>Designjet T1700dr</t>
  </si>
  <si>
    <t>Printer drivers, HP Click, HP Web Jetadmin, HP JetAdvantage Security Manager, HP DesignJet Utility including HP Color Center, HP Partner Link Pay-per-use, HP MPS</t>
  </si>
  <si>
    <t>Ethernet, Fast Ethernet, Gigabit Ethernet, 10/100/1000Base-T Ethernet (802.3, 802.3u, 802.3ab); Hi-Speed USB 2.0 certified interface for direct printing from USB flash drive</t>
  </si>
  <si>
    <t>Q6709A-Designjet 44" Spindle</t>
  </si>
  <si>
    <t>44" Graphics printer:  Dual-roll: Two automatic roll feeds, smart roll-switching, top sheet feed, media output bin, automatic horizontal cutter and vertical trimmer (cuts all HP Z-series printer-qualified media, including most canvas)</t>
  </si>
  <si>
    <t>Base Model: Z6 - T8W18A</t>
  </si>
  <si>
    <t>Color</t>
  </si>
  <si>
    <t xml:space="preserve">866 sq ft per hour/ 104 sq ft per hour </t>
  </si>
  <si>
    <t>Designjet Z6 dual roll</t>
  </si>
  <si>
    <t>Included</t>
  </si>
  <si>
    <t>HP 774 MATTE BLACK/CYAN DESIGNJET PRINTH</t>
  </si>
  <si>
    <t xml:space="preserve">	P2W01A</t>
  </si>
  <si>
    <t>HP 774 Matte Black/Chromatic Red</t>
  </si>
  <si>
    <t xml:space="preserve">	P2V97A</t>
  </si>
  <si>
    <t>HP 774 Light Magenta/Light Cyan</t>
  </si>
  <si>
    <t>P2V98A</t>
  </si>
  <si>
    <t>HP 774 PHOTO BLACK/LIGHT GRAY DESIGNJET</t>
  </si>
  <si>
    <t xml:space="preserve">	P2W00A</t>
  </si>
  <si>
    <t>HP 774 MAGENTA/YELLOW DESIGNJET PRINTHEA</t>
  </si>
  <si>
    <t>P2V99A</t>
  </si>
  <si>
    <t>HP 774 CHROMATIC RED INK CARTRIDGE</t>
  </si>
  <si>
    <t>HP 771A 775ML MATTE BLACK INK CARTRIDGE</t>
  </si>
  <si>
    <t>HP 771A 775ML MAGENTA INK CARTRIDGE</t>
  </si>
  <si>
    <t xml:space="preserve"> HP 771A 775ML PHOTO BLACK INK CARTRIDGE</t>
  </si>
  <si>
    <t>HP 771A 775ML YELLOW INK CARTRIDGE</t>
  </si>
  <si>
    <t>HP 771A 775ML LIGHT CYAN INK CARTRIDGE</t>
  </si>
  <si>
    <t>HP 771 DESIGNJET MAINTENANCE CARTRIDGE</t>
  </si>
  <si>
    <t>CH644A</t>
  </si>
  <si>
    <t>HP Designjet Z6200 60 Spindle</t>
  </si>
  <si>
    <t xml:space="preserve">	CQ754A</t>
  </si>
  <si>
    <t>HP Designjet Z6100 60 in Media Bin</t>
  </si>
  <si>
    <t>Q6714A</t>
  </si>
  <si>
    <t>HP Designjet PostScript/PDF Upgrade Kit</t>
  </si>
  <si>
    <t xml:space="preserve">CQ745B </t>
  </si>
  <si>
    <t xml:space="preserve">60" Graphics, Single Roll </t>
  </si>
  <si>
    <t>Base Model: Z6610 - 2QU13A</t>
  </si>
  <si>
    <t>212 ft²/hr on glossy and 548 ft²/hr on plain paper</t>
  </si>
  <si>
    <t>Designjet Z6610 60"</t>
  </si>
  <si>
    <t>TZ-30000 MFP 2 Year + 9 Month extended service eCarePAK (without installation) &lt;1&gt;</t>
  </si>
  <si>
    <t>1708BB44AA</t>
  </si>
  <si>
    <t>TZ-30000 MFP 2 Year + 9 Month eCarePAK (includes installation) &lt;2&gt;</t>
  </si>
  <si>
    <t>1708BB38AA</t>
  </si>
  <si>
    <t>TZ-30000 2 Year + 9 Month eCarePAK (includes installation) &lt;2&gt;</t>
  </si>
  <si>
    <t>1708BB68AA</t>
  </si>
  <si>
    <t>TZ-30000 2 Year + 9 Month eCarePAK (without installation) &lt;1&gt;</t>
  </si>
  <si>
    <t>1708BB29AA</t>
  </si>
  <si>
    <t>Print Head PF-06</t>
  </si>
  <si>
    <t>2352C003AB</t>
  </si>
  <si>
    <t>PFI-740 Y - Pigment Ink Tank 700ml</t>
  </si>
  <si>
    <t>4772C001AA</t>
  </si>
  <si>
    <t>PFI-740 M - Pigment Ink Tank 700ml</t>
  </si>
  <si>
    <t>4771C001AA</t>
  </si>
  <si>
    <t>PFI-740 C - Pigment Ink Tank 700ml</t>
  </si>
  <si>
    <t>4770C001AA</t>
  </si>
  <si>
    <t>PFI-740 BK - Pigment Ink Tank 700ml</t>
  </si>
  <si>
    <t>4769C001AA</t>
  </si>
  <si>
    <t>PFI-740 MBK - Pigment Ink Tank 700ml</t>
  </si>
  <si>
    <t>4768C001AA</t>
  </si>
  <si>
    <t>PFI-340 Y - Pigment Ink Tank 330ml</t>
  </si>
  <si>
    <t>4777C001AA</t>
  </si>
  <si>
    <t>PFI-340 M - Pigment Ink Tank 330ml</t>
  </si>
  <si>
    <t>4776C001AA</t>
  </si>
  <si>
    <t>PFI-340 C - Pigment Ink Tank 330ml</t>
  </si>
  <si>
    <t>PFI-340 BK - Pigment Ink Tank 330ml</t>
  </si>
  <si>
    <t>4774C001AA</t>
  </si>
  <si>
    <t>PFI-340 MBK - Pigment Ink Tank 330ml</t>
  </si>
  <si>
    <t>4773C001AA</t>
  </si>
  <si>
    <t>5517C001AA</t>
  </si>
  <si>
    <t>imagePROGRAF TZ-30000 MFP Z36</t>
  </si>
  <si>
    <t>4604C002AA</t>
  </si>
  <si>
    <t xml:space="preserve">imagePROGRAF TZ-30000 </t>
  </si>
  <si>
    <t>3 D size per minute</t>
  </si>
  <si>
    <t>TZ-3000</t>
  </si>
  <si>
    <t>Canon</t>
  </si>
  <si>
    <t>NA</t>
  </si>
  <si>
    <t>S7 print table back cover service assembly</t>
  </si>
  <si>
    <t>Ultimaker</t>
  </si>
  <si>
    <t>S7 Top Panel service assembly</t>
  </si>
  <si>
    <t>S7 Camera module service assembly</t>
  </si>
  <si>
    <t>S7 Power supply module service assy</t>
  </si>
  <si>
    <t>S7 Air Manager mounting kit</t>
  </si>
  <si>
    <t>S7 gantry cover service assembly</t>
  </si>
  <si>
    <t>S7 Left Panel service assembly</t>
  </si>
  <si>
    <t>S7 Bowden cover set service assembly</t>
  </si>
  <si>
    <t>S7 Right Panel service assembly</t>
  </si>
  <si>
    <t>S7 Mid Panel service assembly</t>
  </si>
  <si>
    <t>S7 Bottom Panel service assembly</t>
  </si>
  <si>
    <t>S7 front panel service assembly</t>
  </si>
  <si>
    <t>S7 Back Panel service assembly</t>
  </si>
  <si>
    <t>S7 front fan cover service assembly</t>
  </si>
  <si>
    <t>S7 Cast bed service pack</t>
  </si>
  <si>
    <t>S7 cable cover pack</t>
  </si>
  <si>
    <t>S7 buildplate mounting set</t>
  </si>
  <si>
    <t>S7 Door service assembly</t>
  </si>
  <si>
    <t>S7 handle pack</t>
  </si>
  <si>
    <t>PVARS Container Cover Packaged</t>
  </si>
  <si>
    <t>PVARS Docking Station Packaged</t>
  </si>
  <si>
    <t>PVARS Rotor Assembly Packaged</t>
  </si>
  <si>
    <t>PVARS Scratch Tool Packaged</t>
  </si>
  <si>
    <t>PVARS Container Packaged</t>
  </si>
  <si>
    <t>PVARS Basket Packaged</t>
  </si>
  <si>
    <t>Bearing housing middle</t>
  </si>
  <si>
    <t>S-Line Wi-Fi Antenna Service V2</t>
  </si>
  <si>
    <t>S-line Electronics + Dongle Service Assembly</t>
  </si>
  <si>
    <t>SMARC Mainboard 4.3 Service Packed</t>
  </si>
  <si>
    <t>Build Plate immersion Tray</t>
  </si>
  <si>
    <t>Bowden Pack L850 with collets and clips for service</t>
  </si>
  <si>
    <t>Display Module Service</t>
  </si>
  <si>
    <t>Print Table Glass S5 Assembled Service</t>
  </si>
  <si>
    <t xml:space="preserve">Print Table Glass UM3/UM2+ Assembled Service </t>
  </si>
  <si>
    <t>NFC Enabled reel holder assembly  S3 Service</t>
  </si>
  <si>
    <t>NFC Reel Holder Assembly UMS5 Service</t>
  </si>
  <si>
    <t>Filament Guide Assembly Service</t>
  </si>
  <si>
    <t>Service assembly Connect bed</t>
  </si>
  <si>
    <t xml:space="preserve"> Fine knurl feeder kit</t>
  </si>
  <si>
    <t>Heaterblock assembly for service</t>
  </si>
  <si>
    <t>Printhead UM2+ Connect for service</t>
  </si>
  <si>
    <t>Decoupler assembly service</t>
  </si>
  <si>
    <t>Prefeeder module service</t>
  </si>
  <si>
    <t>Dehumidifier assembly service</t>
  </si>
  <si>
    <t>Sliding block 726 service</t>
  </si>
  <si>
    <t>Feeder left assembly UMS5 service</t>
  </si>
  <si>
    <t>Feeder right assembly UMS5 service</t>
  </si>
  <si>
    <t>Feeder motor assembly S3/S5 service</t>
  </si>
  <si>
    <t>Feeder motor assembly UM3E service</t>
  </si>
  <si>
    <t>XY Motor assembly S3/S5R2 service</t>
  </si>
  <si>
    <t>Print head assembly UMS3/S5 service</t>
  </si>
  <si>
    <t>UM2+ Back panel service</t>
  </si>
  <si>
    <t>UM3 back panel service</t>
  </si>
  <si>
    <t>S3 top panel service</t>
  </si>
  <si>
    <t>Sliding block 616 service</t>
  </si>
  <si>
    <t>Sliding block 714 service</t>
  </si>
  <si>
    <t>Sliding block 920 service</t>
  </si>
  <si>
    <t>UM2+ Connect ESD connector</t>
  </si>
  <si>
    <t>Top panel service</t>
  </si>
  <si>
    <t xml:space="preserve">Sheet metal spacer </t>
  </si>
  <si>
    <t>Print head housing</t>
  </si>
  <si>
    <t>Calibration card</t>
  </si>
  <si>
    <t>Cable cover</t>
  </si>
  <si>
    <t>Print table back cover</t>
  </si>
  <si>
    <t>Limit switch X L940</t>
  </si>
  <si>
    <t>Left panel</t>
  </si>
  <si>
    <t>Box balcony</t>
  </si>
  <si>
    <t>Heater with cable L1000</t>
  </si>
  <si>
    <t>PT100 with housing and cable L1160</t>
  </si>
  <si>
    <t>Sensor cable L930</t>
  </si>
  <si>
    <t>Bottom plate UM2+ Connect</t>
  </si>
  <si>
    <t>Sensor cable L645</t>
  </si>
  <si>
    <t>Limit switch Y L710</t>
  </si>
  <si>
    <t>UM2+ Connect Cable cover top sensor</t>
  </si>
  <si>
    <t>UM2+ Connect Cable cover LED strip</t>
  </si>
  <si>
    <t>Shaft Ø8f8 L357</t>
  </si>
  <si>
    <t>Security Seal</t>
  </si>
  <si>
    <t>Button Safety Screw M3x8mm</t>
  </si>
  <si>
    <t>Bottom Cover Assembly UMS5</t>
  </si>
  <si>
    <t>Cable Cover Bottom</t>
  </si>
  <si>
    <t>Cable Clamp 13.3mm</t>
  </si>
  <si>
    <t>Speaker Cable</t>
  </si>
  <si>
    <t>Interface Pin</t>
  </si>
  <si>
    <t>Speaker</t>
  </si>
  <si>
    <t>Hexagon Standoffs MF M3x45</t>
  </si>
  <si>
    <t>UM3XTD Service Kit Assembly Pack</t>
  </si>
  <si>
    <t>Jack Screw M2.5x8mm</t>
  </si>
  <si>
    <t>Cable Clamp 8mm</t>
  </si>
  <si>
    <t>UM3 Extended Front Closure</t>
  </si>
  <si>
    <t>Power Cable JPN Type C13 PSE</t>
  </si>
  <si>
    <t>Power Cable AU Type C5 CE</t>
  </si>
  <si>
    <t>Power Cable UK Type C5 CE</t>
  </si>
  <si>
    <t>Power Cable EU Type C5 CE</t>
  </si>
  <si>
    <t>UM3 Front Closure</t>
  </si>
  <si>
    <t>Feeder Motor</t>
  </si>
  <si>
    <t>Ulticontroller Pack</t>
  </si>
  <si>
    <t>Cable Cover UMS5</t>
  </si>
  <si>
    <t>Warning Sticker</t>
  </si>
  <si>
    <t>Front panel assembly S3</t>
  </si>
  <si>
    <t>Right panel</t>
  </si>
  <si>
    <t>Hinge Pin</t>
  </si>
  <si>
    <t>Cable Usb Female Panel Mount</t>
  </si>
  <si>
    <t>Power Entry</t>
  </si>
  <si>
    <t>UMO+ Injection Mould Pack</t>
  </si>
  <si>
    <t>Bottom Panel Assembly UMS5</t>
  </si>
  <si>
    <t>Camera Micro Assembly UM3fam</t>
  </si>
  <si>
    <t>Cable E Right Stepper Motor</t>
  </si>
  <si>
    <t>24V Cable ASM</t>
  </si>
  <si>
    <t>Bottom Plate S5</t>
  </si>
  <si>
    <t>Ferrite 74271222</t>
  </si>
  <si>
    <t>Left Panel UMS5</t>
  </si>
  <si>
    <t>Cable E Left Stepper Motor</t>
  </si>
  <si>
    <t>Cable Y Stepper Motor</t>
  </si>
  <si>
    <t>Cable Z Stepper Motor</t>
  </si>
  <si>
    <t>Knurled Nut Platform</t>
  </si>
  <si>
    <t>Z-Linear Shaft UMS5/r2</t>
  </si>
  <si>
    <t>Hinge Align</t>
  </si>
  <si>
    <t>Cast Bed 2 Ribs</t>
  </si>
  <si>
    <t>Print table base plate</t>
  </si>
  <si>
    <t>White LED strip with XHP-5</t>
  </si>
  <si>
    <t>Cable X Stepper Motor</t>
  </si>
  <si>
    <t>Bearing Housing Middle</t>
  </si>
  <si>
    <t>Hinge Mount Mirrored</t>
  </si>
  <si>
    <t>Door hinge pack S3</t>
  </si>
  <si>
    <t>Speaker with cable L300</t>
  </si>
  <si>
    <t>Camera Micro Assembly UMS5</t>
  </si>
  <si>
    <t>Bottom plate S3</t>
  </si>
  <si>
    <t>Knurled nut platform</t>
  </si>
  <si>
    <t>Flat Head M3X10</t>
  </si>
  <si>
    <t>Hinge Mount</t>
  </si>
  <si>
    <t>Spacer stepper</t>
  </si>
  <si>
    <t>Linear Bearing Bed</t>
  </si>
  <si>
    <t>Z-linear shaft</t>
  </si>
  <si>
    <t>Z Motor With Nut</t>
  </si>
  <si>
    <t>Blue Tape 3M Scotch</t>
  </si>
  <si>
    <t>Header bracket</t>
  </si>
  <si>
    <t>Bearing housing top</t>
  </si>
  <si>
    <t>Wi-Fi Antenna 2,4Ghz / 5GHz</t>
  </si>
  <si>
    <t>24V Cable assembly</t>
  </si>
  <si>
    <t>Cable clip</t>
  </si>
  <si>
    <t>Thermal Conductive Pad</t>
  </si>
  <si>
    <t>Side fan bracket</t>
  </si>
  <si>
    <t>Flat head M3X12</t>
  </si>
  <si>
    <t>Bed Spring</t>
  </si>
  <si>
    <t>Bottom Plate</t>
  </si>
  <si>
    <t>Cable Clip 6.4mm</t>
  </si>
  <si>
    <t>Flat Head M3X25</t>
  </si>
  <si>
    <t>Front fan bracket service assembly UM3</t>
  </si>
  <si>
    <t>Front Fan Bracket S_R2</t>
  </si>
  <si>
    <t>Bearing Housing Top Strain Relief</t>
  </si>
  <si>
    <t>Front Fan Magnet</t>
  </si>
  <si>
    <t>UM3 Nozzle Seal</t>
  </si>
  <si>
    <t>Print table assembly</t>
  </si>
  <si>
    <t>Print table heater mat assembly (NLD)</t>
  </si>
  <si>
    <t>Ultimainboard-Olimex assembly (NLD)</t>
  </si>
  <si>
    <t>Feeder Right Assembly UMS3 &amp; S5 (NLD)</t>
  </si>
  <si>
    <t>Feeder Left Assembly UMS3 &amp; S5 (NLD)</t>
  </si>
  <si>
    <t>Nozzle Seal S (CHN)</t>
  </si>
  <si>
    <t>Power Cable ARG Type C 13CE</t>
  </si>
  <si>
    <t>LED strip (CHN)</t>
  </si>
  <si>
    <t>Display module (DEU)</t>
  </si>
  <si>
    <t>Door asm left (DEU)</t>
  </si>
  <si>
    <t>Door asm right (DEU)</t>
  </si>
  <si>
    <t>Fan 40x40x20 (CHN)</t>
  </si>
  <si>
    <t>HDMI Cable angled type A (CHN)</t>
  </si>
  <si>
    <t>Left Filament Detection Cable (PRT)</t>
  </si>
  <si>
    <t>Limit Switch, Red Wire (PRT)</t>
  </si>
  <si>
    <t>Limit Switch, Blue Wire (PRT)</t>
  </si>
  <si>
    <t>Flow Sensor Casing (CHN)</t>
  </si>
  <si>
    <t>Print Table Glass S5 Assembled Service (GER)</t>
  </si>
  <si>
    <t>Tie Wrap heat resistant (USA)</t>
  </si>
  <si>
    <t>Print Head Shaft Y (DEU)</t>
  </si>
  <si>
    <t>Linear Bearing LMK8L (VNM)</t>
  </si>
  <si>
    <t>Linear Bearing LMK10L (VNM)</t>
  </si>
  <si>
    <t>Print Head Board (NLD)</t>
  </si>
  <si>
    <t>Right Filament Detection Cable (PRT)</t>
  </si>
  <si>
    <t>Printhead Cable (PRT)</t>
  </si>
  <si>
    <t>Bowden Tube (CHN)</t>
  </si>
  <si>
    <t>Print head shaft X 10mm (DEU)</t>
  </si>
  <si>
    <t>FEEDER MOTOR UM3 Extended Assembly (NLD)</t>
  </si>
  <si>
    <t>Feeder Motor UM3X Assembly (NLD)</t>
  </si>
  <si>
    <t>Feeder UM3 Right Assembly (NLD)</t>
  </si>
  <si>
    <t>Feeder Left Assembly UM2/3 Family (NLD)</t>
  </si>
  <si>
    <t>Sliding Block Assembly UM2GO</t>
  </si>
  <si>
    <t>Support Heated Bed &amp; Heated Bed Cable Assy (UM2 family only) (NLD)</t>
  </si>
  <si>
    <t>Feeder Motor UM2+fam UM3fam Assembly (NLD)</t>
  </si>
  <si>
    <t>Pulley 5mm Assembly (DEU)</t>
  </si>
  <si>
    <t>Nozzle and setscrew pack UM2 (NLD)</t>
  </si>
  <si>
    <t>SD card 8GB+</t>
  </si>
  <si>
    <t>Double Pulley 8mm Assembly (DEU)</t>
  </si>
  <si>
    <t>Pulley 8mm Assembly (DEU)</t>
  </si>
  <si>
    <t>Feeder Motor Assembly (NLD)</t>
  </si>
  <si>
    <t>Sliding Block Assembly</t>
  </si>
  <si>
    <t>Print head axis alignment tool (NLD)</t>
  </si>
  <si>
    <t>Print head alignment aid (user) (CHN)</t>
  </si>
  <si>
    <t>Calibration Card (NLD)</t>
  </si>
  <si>
    <t>Nozzle ring DIN 6798V M3 (SWE)</t>
  </si>
  <si>
    <t>Nozzle spanner 7mm (DEU)</t>
  </si>
  <si>
    <t>Small pozidrive screwdriver (SWE)</t>
  </si>
  <si>
    <t>M3x16 Countersunk pozidrive (SWE)</t>
  </si>
  <si>
    <t>Olsson nozzle 0.80 (SWE)</t>
  </si>
  <si>
    <t>Olsson nozzle 0.60 (SWE)</t>
  </si>
  <si>
    <t>Olsson Nozzle 0.40 (SWE)</t>
  </si>
  <si>
    <t>Olsson nozzle 0.25 (NLD)</t>
  </si>
  <si>
    <t>Olsson Heater Block (excl. washer, set screw) (SWE)</t>
  </si>
  <si>
    <t>Short Reel Holder (NLD)</t>
  </si>
  <si>
    <t>PT 100B sensor glassfiber (CHN)</t>
  </si>
  <si>
    <t>Print Table Back Cover (NLD)</t>
  </si>
  <si>
    <t>Back Panel (NLD)</t>
  </si>
  <si>
    <t>Front Panel (NLD)</t>
  </si>
  <si>
    <t>Fan Bracket (NLD)</t>
  </si>
  <si>
    <t>Heater Cartridge 24V 35W (CHN)</t>
  </si>
  <si>
    <t>TFM Isolator Coupler (NLD)</t>
  </si>
  <si>
    <t>Isolator Spacer 9.4mm (NLD)</t>
  </si>
  <si>
    <t>Plus-Sticker (NLD)</t>
  </si>
  <si>
    <t>PT100B sensor (CHN)</t>
  </si>
  <si>
    <t>Cable Cover (NLD)</t>
  </si>
  <si>
    <t>Print Table Back Cover UM Xtnd (NLD)</t>
  </si>
  <si>
    <t>Front Panel UM2X+ (NLD)</t>
  </si>
  <si>
    <t>Right Panel UM Xtnd (NLD)</t>
  </si>
  <si>
    <t>Left Panel UM Xtnd (NLD)</t>
  </si>
  <si>
    <t>Back Panel UM Xtnd (NLD)</t>
  </si>
  <si>
    <t>LED Strip Cold white (CHN)</t>
  </si>
  <si>
    <t>X,Y motor (CHN)</t>
  </si>
  <si>
    <t>Z-Motor with Trapezoidal Lead Screw (CHN)</t>
  </si>
  <si>
    <t>Z-linear shaft (DEU)</t>
  </si>
  <si>
    <t>ESD Wrist Band (25pcs)</t>
  </si>
  <si>
    <t>Limit Switch, Red Wire. (NLD)</t>
  </si>
  <si>
    <t>Limit Switch, Blue Wire, (PRT)</t>
  </si>
  <si>
    <t>Heated Bed Cable, (NLD)</t>
  </si>
  <si>
    <t>RGBW LED Strip (CHN)</t>
  </si>
  <si>
    <t>Diffuser Short (NLD)</t>
  </si>
  <si>
    <t>Diffuser Long (CHN)</t>
  </si>
  <si>
    <t>Print Head Cable (PRT)</t>
  </si>
  <si>
    <t>Front Panel UM3 Xtd (NLD)</t>
  </si>
  <si>
    <t>Right Panel UM3 Xtd (NLD)</t>
  </si>
  <si>
    <t>Left Panel UM3 Xtd (NLD)</t>
  </si>
  <si>
    <t>Back Panel UM3 Xtd (NLD)</t>
  </si>
  <si>
    <t>Cable Cover (CHN)</t>
  </si>
  <si>
    <t>Magnetic field conductor (NLD)</t>
  </si>
  <si>
    <t>Silicone nozzle cover (CHN)</t>
  </si>
  <si>
    <t>Foam tape (NLD)</t>
  </si>
  <si>
    <t>Thermal Conductive Pad (DEU)</t>
  </si>
  <si>
    <t>DIN 912 M2.5x35 (TWN)</t>
  </si>
  <si>
    <t>Hex socket head remform screw 2.5 x 6 (NLD)</t>
  </si>
  <si>
    <t>Print head cable cover (CHN)</t>
  </si>
  <si>
    <t>Print head shaft Y 6h5 (DEU)</t>
  </si>
  <si>
    <t>DIN912 M2.5x75 (GBR)</t>
  </si>
  <si>
    <t>DIN 912 M2.5x8 (PHL)</t>
  </si>
  <si>
    <t>Front Fan Magnet (NLD)</t>
  </si>
  <si>
    <t>Lifting ring bottom (CHN)</t>
  </si>
  <si>
    <t>Clamp clip white (KOR)</t>
  </si>
  <si>
    <t>Hot End Magnet (NLD)</t>
  </si>
  <si>
    <t>Radial fan 35x35x10 (BEL)</t>
  </si>
  <si>
    <t>Axial fan 35x35x10 (NLD)</t>
  </si>
  <si>
    <t>Side fan bracket (CHN)</t>
  </si>
  <si>
    <t>Printhead bowden tube exit (NLD)</t>
  </si>
  <si>
    <t>Lifting ring spring DR1300 (NLD)</t>
  </si>
  <si>
    <t>Linear bearing LMK6 short (JPN)</t>
  </si>
  <si>
    <t>Linear bearing LMKW6 double (JPN)</t>
  </si>
  <si>
    <t>Lifting switch (CHN)</t>
  </si>
  <si>
    <t>Lifting ring (CHN)</t>
  </si>
  <si>
    <t>Front fan cover (CHN)</t>
  </si>
  <si>
    <t>Front fan bracket (NLD)</t>
  </si>
  <si>
    <t>Magnalube Reclosable (USA)</t>
  </si>
  <si>
    <t>Machine Oil (NLD)</t>
  </si>
  <si>
    <t>Thermal conductive pad Olimex (GBR)</t>
  </si>
  <si>
    <t>Hex standoff M2,5 x12 (NLD)</t>
  </si>
  <si>
    <t>Spacer 3.2x6x1 (DEU)</t>
  </si>
  <si>
    <t>USB stick (DEU)</t>
  </si>
  <si>
    <t>Header cable clip (CHN)</t>
  </si>
  <si>
    <t>Geared Feeder Mounting Plate Left (Warranty Only) (NLD)</t>
  </si>
  <si>
    <t>M2,5x25 PA (NLD)</t>
  </si>
  <si>
    <t>Nozzle switching bay (CHN)</t>
  </si>
  <si>
    <t>DIN125A PA6 M3 ring (NLD)</t>
  </si>
  <si>
    <t>DIN912 M2.5x4 (NLD)</t>
  </si>
  <si>
    <t>Bearing housing top (CHN)</t>
  </si>
  <si>
    <t>Bearing Housing Bottom (CHN)</t>
  </si>
  <si>
    <t>Bearing Housing Middle (CHN)</t>
  </si>
  <si>
    <t>Limit Switch, Red Wire. (PRT)</t>
  </si>
  <si>
    <t>Double flat Cable 10 Wire, (PRT)</t>
  </si>
  <si>
    <t>Capacitive sensor Board (NLD)</t>
  </si>
  <si>
    <t>Capacitive sensor cable (PRT)</t>
  </si>
  <si>
    <t>Ethernet Cable (CHN)</t>
  </si>
  <si>
    <t>WiFi-Olimex Cable (PRT)</t>
  </si>
  <si>
    <t>Antenna (POL)</t>
  </si>
  <si>
    <t>Flat Wire Cable Olimex Interface Board (PRT)</t>
  </si>
  <si>
    <t>Wifi Board (TWN)</t>
  </si>
  <si>
    <t>USB Ulticontroller Cable (PRT)</t>
  </si>
  <si>
    <t>USB Ulticontroller board (NLD)</t>
  </si>
  <si>
    <t>Bottom Plate (NLD)</t>
  </si>
  <si>
    <t>Table Clip Front-Right (NLD)</t>
  </si>
  <si>
    <t>Table Clip Front-Left (NLD)</t>
  </si>
  <si>
    <t>Diffuser Short (CHN)</t>
  </si>
  <si>
    <t>Threaded standoff (CHN)</t>
  </si>
  <si>
    <t>Cable Clip (CHN)</t>
  </si>
  <si>
    <t>Print Table Base Plate (NLD)</t>
  </si>
  <si>
    <t>Timing Belt GT2 616 mm (CHN)</t>
  </si>
  <si>
    <t>Spacer 3.2x5x8 (NLD)</t>
  </si>
  <si>
    <t>Top Panel (NLD)</t>
  </si>
  <si>
    <t>Bottom Panel (NLD)</t>
  </si>
  <si>
    <t>Right Panel (NLD)</t>
  </si>
  <si>
    <t>Left Panel (NLD)</t>
  </si>
  <si>
    <t>Camera bracket (CHN)</t>
  </si>
  <si>
    <t>Wifi Cover (NLD)</t>
  </si>
  <si>
    <t>Main Board Electronics Cover (NLD)</t>
  </si>
  <si>
    <t>Controler Electronics Cover (NLD)</t>
  </si>
  <si>
    <t>Feeder Lever part B (NLD)</t>
  </si>
  <si>
    <t>Feeder Lever part A (NLD)</t>
  </si>
  <si>
    <t>Feeder Knurled Wheel (NLD)</t>
  </si>
  <si>
    <t>Power Cable US Type C5 CE (TWN)</t>
  </si>
  <si>
    <t>Power Cable US Type C13 CE (TWN)</t>
  </si>
  <si>
    <t>Spring DR2160 (NLD)</t>
  </si>
  <si>
    <t>Olimex Board Assembly UM3 Extended (NLD)</t>
  </si>
  <si>
    <t>Olimex Board Assembly UM3 (NLD)</t>
  </si>
  <si>
    <t>Silicone ring high temp ID 6.5 (TWN)</t>
  </si>
  <si>
    <t>Knurled nut print bed (NLD)</t>
  </si>
  <si>
    <t>Print Head Bearing Housing Assy (CHN)</t>
  </si>
  <si>
    <t>Heater Cartridge 24V 25W (CHN)</t>
  </si>
  <si>
    <t>Insert material sticker (NLD)</t>
  </si>
  <si>
    <t>Electronics Cover (NLD)</t>
  </si>
  <si>
    <t>Timing Belt GT2 430 (CHN)</t>
  </si>
  <si>
    <t>Spacer 3,2x6x7 (DEU)</t>
  </si>
  <si>
    <t>Double flat Cable 10 Wire (PRT)</t>
  </si>
  <si>
    <t>NFC PCB Cable Cover (NLD)</t>
  </si>
  <si>
    <t>NFC PCB Cable (CHN)</t>
  </si>
  <si>
    <t>NFC PCB Antenna (NLD)</t>
  </si>
  <si>
    <t>NFC PCB cover (CHN)</t>
  </si>
  <si>
    <t>NFC spool holder (excludes board &amp;  cable); Add 1434 for full (CHN)</t>
  </si>
  <si>
    <t>Display rubber (NLD)</t>
  </si>
  <si>
    <t>Print Table Bed (NLD)</t>
  </si>
  <si>
    <t>Print Table Glass (NLD)</t>
  </si>
  <si>
    <t>Front Panel UM 2Go (NLD)</t>
  </si>
  <si>
    <t>Top Panel UM 2Go (NLD)</t>
  </si>
  <si>
    <t>Bottom Panel UM 2Go (NLD)</t>
  </si>
  <si>
    <t>Right Panel UM 2Go (NLD)</t>
  </si>
  <si>
    <t>Left Panel UM 2Go  (NLD)</t>
  </si>
  <si>
    <t>Back Panel UM 2Go (NLD)</t>
  </si>
  <si>
    <t>Limit Switch, Black Wire (PRT)</t>
  </si>
  <si>
    <t>Print Head Shaft X (DEU)</t>
  </si>
  <si>
    <t>X-linear shaft (DEU)</t>
  </si>
  <si>
    <t>Y-linear shaft (DEU)</t>
  </si>
  <si>
    <t>Fan Pack (NLD)</t>
  </si>
  <si>
    <t>End Stop Pack (NLD)</t>
  </si>
  <si>
    <t>Bowden Pack (NLD)</t>
  </si>
  <si>
    <t>Print Head Pack (NLD)</t>
  </si>
  <si>
    <t>Heated Bed Pack (NLD)</t>
  </si>
  <si>
    <t>Feeder Pack (NLD)</t>
  </si>
  <si>
    <t>Belts Pack (NLD)</t>
  </si>
  <si>
    <t>Bearing Pack (NLD)</t>
  </si>
  <si>
    <t>Pulley Pack (NLD)</t>
  </si>
  <si>
    <t>Controller Pack (NLD)</t>
  </si>
  <si>
    <t>Electronics Pack (NLD)</t>
  </si>
  <si>
    <t>Axles Pack (NLD)</t>
  </si>
  <si>
    <t>Print Head Thumb Screw 62 mm (CHN)</t>
  </si>
  <si>
    <t>Parts plate UM+ (NLD)</t>
  </si>
  <si>
    <t>Bottom plate including Parts (NLD)</t>
  </si>
  <si>
    <t>Top plate including Parts (NLD)</t>
  </si>
  <si>
    <t>Right plate including Parts (NLD)</t>
  </si>
  <si>
    <t>Left plate including Parts (NLD)</t>
  </si>
  <si>
    <t>Back plate including Parts (NLD)</t>
  </si>
  <si>
    <t>Front plate including Parts (NLD)</t>
  </si>
  <si>
    <t>Parts plate UM0 (NLD)</t>
  </si>
  <si>
    <t>Knurled drive bolt kit (NLD)</t>
  </si>
  <si>
    <t>Hot-end Pack Original (NLD)</t>
  </si>
  <si>
    <t>Heated bed upgrade 6mm plate (NLD)</t>
  </si>
  <si>
    <t>Heated bed upgrade 4mm plate (NLD)</t>
  </si>
  <si>
    <t>Hot End Pack UM2 (NLD)</t>
  </si>
  <si>
    <t>Ultimainboard (NLD)</t>
  </si>
  <si>
    <t>Ultimainboard V2.1.4 (NLD)</t>
  </si>
  <si>
    <t>Spacer 3.2x6x3 (NLD)</t>
  </si>
  <si>
    <t>Drill bit, 3,2 mm (NLD)</t>
  </si>
  <si>
    <t>Limit Switch Z-axis (CHN)</t>
  </si>
  <si>
    <t>Nylon M3x25 Panhead (DEU)</t>
  </si>
  <si>
    <t>Nylon M3x12 Panhead (DEU)</t>
  </si>
  <si>
    <t>Nylon M3 Nut (DEU)</t>
  </si>
  <si>
    <t>Heated Bed PCB (NLD)</t>
  </si>
  <si>
    <t>Copper Grease (NLD)</t>
  </si>
  <si>
    <t>Drill Bit 14 mm (NLD)</t>
  </si>
  <si>
    <t>Ulticontroller Window (NLD)</t>
  </si>
  <si>
    <t>Short Print Head Thumb Screw (CHN)</t>
  </si>
  <si>
    <t>Heated bed upgrade switch cable (CHN)</t>
  </si>
  <si>
    <t>Heated bed upgrade temperature cable (CHN)</t>
  </si>
  <si>
    <t>Heated bed upgrade power cable (CHN)</t>
  </si>
  <si>
    <t>Metal Cable Clamp  (NLD)</t>
  </si>
  <si>
    <t>Heater Cartridge 24V 40W (CHN)</t>
  </si>
  <si>
    <t>Print Head Fan 24VDC (CHN)</t>
  </si>
  <si>
    <t>Spacer 3.2 x 6 x 8 (NLD)</t>
  </si>
  <si>
    <t>Print Head Fancap Metal  (NLD)</t>
  </si>
  <si>
    <t>Door assembly UM2+ ext (Warranty Only) (NLD)</t>
  </si>
  <si>
    <t>Door assembly UM2+ (Warranty Only) (NLD)</t>
  </si>
  <si>
    <t>Door plate UM2+ ext (Warranty Only)  (NLD)</t>
  </si>
  <si>
    <t>Door plate UM2+ (Warranty Only)  (NLD)</t>
  </si>
  <si>
    <t>Door clip bottom (Warranty Only)  (NLD)</t>
  </si>
  <si>
    <t>Door clip top (Warranty Only)  (NLD)</t>
  </si>
  <si>
    <t>NFC PCB Cable Cover Extended  (NLD)</t>
  </si>
  <si>
    <t>Filament guide assembly  (NLD)</t>
  </si>
  <si>
    <t>NFC enabled reel holder assembly  (NLD)</t>
  </si>
  <si>
    <t>Hex key Wrench 2.5 (CHN)</t>
  </si>
  <si>
    <t>Hex Key Wrench 2 (CHN)</t>
  </si>
  <si>
    <t>Hex Key Wrench 1.5mm (CHN)</t>
  </si>
  <si>
    <t>Ultimainboard with 4 stepper drivers  (NLD)</t>
  </si>
  <si>
    <t>DIN 7500 M2x12 (PHL)</t>
  </si>
  <si>
    <t>PTFE nozzle ring  (NLD)</t>
  </si>
  <si>
    <t>Dual Fan Bracket Safety  (NLD)</t>
  </si>
  <si>
    <t>PTFE Isolator Coupler Glass Filled  3.2 mm  (NLD)</t>
  </si>
  <si>
    <t>Ferrite Core (CHN)</t>
  </si>
  <si>
    <t>Tap Fix 2.5x14 mm porzidrive (TWN)</t>
  </si>
  <si>
    <t>DIN 913 M3x14 (PHL)</t>
  </si>
  <si>
    <t>Heated Bed Bolt 20 mm (CHN)</t>
  </si>
  <si>
    <t>Heated Bed Bolt 8 mm (CHN)</t>
  </si>
  <si>
    <t>Iso 724 Hex nut M7 (BEL)</t>
  </si>
  <si>
    <t>ISO 4762 M2.5x10 (TWN)</t>
  </si>
  <si>
    <t>ISO 7380 M3x4 A2 (PHL)</t>
  </si>
  <si>
    <t>Hot-end Cooling Fan 5VDC 0.008A (CHN)</t>
  </si>
  <si>
    <t>Print Head Bottom (CHN)</t>
  </si>
  <si>
    <t>Print Head Middle (CHN)</t>
  </si>
  <si>
    <t>Jumper  (NLD)</t>
  </si>
  <si>
    <t>Model Cooling Fan 12VDC 0.1A (CHN)</t>
  </si>
  <si>
    <t>Spring D2000 (CZE)</t>
  </si>
  <si>
    <t>Hot End Isolator  (NLD)</t>
  </si>
  <si>
    <t>Cooling Rib Hot End  (NLD)</t>
  </si>
  <si>
    <t>Hot end Holder Top  (NLD)</t>
  </si>
  <si>
    <t>Hot end Holder Bottom  (NLD)</t>
  </si>
  <si>
    <t>Integrated Nozzle Heater Block 3mm Filament  (NLD)</t>
  </si>
  <si>
    <t>Keep Hands Clear Sticker  (NLD)</t>
  </si>
  <si>
    <t>DIN 7380 M3x6 (TWN)</t>
  </si>
  <si>
    <t>Washer M6 (BEL)</t>
  </si>
  <si>
    <t>Washer M7 (BEL)</t>
  </si>
  <si>
    <t>Braided Sleeve Clip (CHN)</t>
  </si>
  <si>
    <t>Feeder Ring (CHN)</t>
  </si>
  <si>
    <t>Glue Stick (DEU)</t>
  </si>
  <si>
    <t>Bowden pack L750 with collets &amp; clips for service</t>
  </si>
  <si>
    <t>Feeder Nut Holder (CHN)</t>
  </si>
  <si>
    <t>Feeder Part B (CHN)</t>
  </si>
  <si>
    <t>Feeder Part A (CHN)</t>
  </si>
  <si>
    <t>Knurled Nut Platform (NLD)</t>
  </si>
  <si>
    <t>Build Platform Glass Retainer Back (CHN)</t>
  </si>
  <si>
    <t>Sliding Block (single) - 2 needed (CHN)</t>
  </si>
  <si>
    <t>Oled Display White (DEU)</t>
  </si>
  <si>
    <t>Ulticontroller Electronics Cover (NLD)</t>
  </si>
  <si>
    <t>Ulticontroller Board  (NLD)</t>
  </si>
  <si>
    <t>Display Oled Blue (TWN)</t>
  </si>
  <si>
    <t>Knob Housing (CHN)</t>
  </si>
  <si>
    <t>Knob Front (CHN)</t>
  </si>
  <si>
    <t>Heated Bed Cable Clip (CHN)</t>
  </si>
  <si>
    <t>Spacer 3.2x6x10 (DEU)</t>
  </si>
  <si>
    <t>Motor Spacer (CHN)</t>
  </si>
  <si>
    <t>Main Board Electronics Cover  (NLD)</t>
  </si>
  <si>
    <t>Power Adapter 24-220W (CHN)</t>
  </si>
  <si>
    <t>Power Adapter 24v-120W UM (CHN)</t>
  </si>
  <si>
    <t>Top Panel UM2 / UM2 Xtnd (NLD)</t>
  </si>
  <si>
    <t>Bottom Panel UM2 / UM2 Xtnd (NLD)</t>
  </si>
  <si>
    <t>Right Panel UM2 and 2+ (NLD)</t>
  </si>
  <si>
    <t>Left Panel UM2 and 2+ (NLD)</t>
  </si>
  <si>
    <t>Back Panel UM2 and 2+ (NLD)</t>
  </si>
  <si>
    <t>Front Panel UM2+ (NLD)</t>
  </si>
  <si>
    <t>Hex Screwdriver 2mm (CHN)</t>
  </si>
  <si>
    <t>Grease (USA)</t>
  </si>
  <si>
    <t>Spacer 3.5x6x15 (NLD)</t>
  </si>
  <si>
    <t>DIN 137B M6 Corrugated Spring Washer (BEL)</t>
  </si>
  <si>
    <t>Ball Bearing F688-2RS (CHN)</t>
  </si>
  <si>
    <t>ISO 7380 rvs M4x10 A2 (BEL)</t>
  </si>
  <si>
    <t>ISO 7040 Nut M3 Prev. Torque A2 (BEL)</t>
  </si>
  <si>
    <t>DIN 562 Square Nut M3 A2 (BEL)</t>
  </si>
  <si>
    <t>Set Screw M3x3 (NLD)</t>
  </si>
  <si>
    <t>Nut M3 (BEL)</t>
  </si>
  <si>
    <t>ISO 7380 M3x30 (BEL)</t>
  </si>
  <si>
    <t>ISO 7380 M3x25 (BEL)</t>
  </si>
  <si>
    <t>ISO 7380 M3x20 (BEL)</t>
  </si>
  <si>
    <t>ISO 7380 M3x14 (BEL)</t>
  </si>
  <si>
    <t>ISO 7380 M3x16 (BEL)</t>
  </si>
  <si>
    <t>ISO 7380 M3x12 (BEL)</t>
  </si>
  <si>
    <t>ISO 7380 M3x10 (BEL)</t>
  </si>
  <si>
    <t>Washer M3 (BEL)</t>
  </si>
  <si>
    <t>ISO 7380 M3X8 (BEL)</t>
  </si>
  <si>
    <t>Nuts &amp; Bolts Pack (NLD)</t>
  </si>
  <si>
    <t>Timing Belt GT2 610 (CHN)</t>
  </si>
  <si>
    <t>Timing Belt GT2 200 (PRT)</t>
  </si>
  <si>
    <t>Trapezoidal Lead Nut (CHN)</t>
  </si>
  <si>
    <t>PT100 B Sensor (CHN)</t>
  </si>
  <si>
    <t>Heated Bed Cable (PRT)</t>
  </si>
  <si>
    <t>Feeder Motor (CHN)</t>
  </si>
  <si>
    <t>Spacer 8,2x10x25 (DEU)</t>
  </si>
  <si>
    <t>Spacer 8.2x10x10 (DEU)</t>
  </si>
  <si>
    <t>Spacer 8.2x10x5 (DEU)</t>
  </si>
  <si>
    <t>Spacer 8.2x10x3 (DEU)</t>
  </si>
  <si>
    <t>Spacer 8.2x10x8 (DEU)</t>
  </si>
  <si>
    <t>Double Flat Cable 10 Wire (PRT)</t>
  </si>
  <si>
    <t>Square Flanged Linear bearing LMK12LUU (CHN)</t>
  </si>
  <si>
    <t>Z-Linear Shaft (DEU)</t>
  </si>
  <si>
    <t>Sliding Block Spring (CZE)</t>
  </si>
  <si>
    <t>LED Strip Cold White (CHN)</t>
  </si>
  <si>
    <t>Print Table Back Cover UM2 (NLD)</t>
  </si>
  <si>
    <t>Z-Shaft Cap Bottom (CHN)</t>
  </si>
  <si>
    <t>Print Table Glass UM3/UM2+ Assembled Service (NLD)</t>
  </si>
  <si>
    <t>Print Table Base Plate  (NLD)</t>
  </si>
  <si>
    <t>Ultipanel Rev 1.1 (CHN)</t>
  </si>
  <si>
    <t>Main Cable (CHN)</t>
  </si>
  <si>
    <t>USB Cable (CHN)</t>
  </si>
  <si>
    <t>Feeder Spring D2110 (CZE)</t>
  </si>
  <si>
    <t>Ball Bearing 693ZZ (CHN)</t>
  </si>
  <si>
    <t>Feeder spring DR2110 (CZE)</t>
  </si>
  <si>
    <t>Spacer 15mm (White 16mm) (DEU)</t>
  </si>
  <si>
    <t>Nut M8 (BEL)</t>
  </si>
  <si>
    <t>Washer M8 (BEL)</t>
  </si>
  <si>
    <t>Cap Nut M8 (BEL)</t>
  </si>
  <si>
    <t>Feeder Knurled Bolt  (NLD)</t>
  </si>
  <si>
    <t>Cable Duct Back (NLD)</t>
  </si>
  <si>
    <t>Cable Duct Front (NLD)</t>
  </si>
  <si>
    <t>Knob (NLD)</t>
  </si>
  <si>
    <t>Table Spring D1450 (CZE)</t>
  </si>
  <si>
    <t>Table Spring DR2150 (CZE)</t>
  </si>
  <si>
    <t>Build Platform Acryllic 10mm (CHN)</t>
  </si>
  <si>
    <t>Flatcable 10 wire (NLD)</t>
  </si>
  <si>
    <t>Stepper Driver (NLD)</t>
  </si>
  <si>
    <t>Spiral Sleeve (TWN)</t>
  </si>
  <si>
    <t>Power Adapter 19V 120 W (CHN)</t>
  </si>
  <si>
    <t>Arduino Mega 2560 (ITA)</t>
  </si>
  <si>
    <t>Arduino Mega Ultimaker Shield 1.5.7 (CHN)</t>
  </si>
  <si>
    <t>Timing Pulley 8mm shaft (CHN)</t>
  </si>
  <si>
    <t>Timing Belt B300 MXL (CHN)</t>
  </si>
  <si>
    <t>Timing Belt B100 MXL (CHN)</t>
  </si>
  <si>
    <t>Timing Pulley 5mm shaft (CHN)</t>
  </si>
  <si>
    <t>X,Y Motor Spacer, Black 3,2x6x11 (DEU)</t>
  </si>
  <si>
    <t>X.Y-motor UMO/UMO+ (CHN)</t>
  </si>
  <si>
    <t>Z-Motor (CHN)</t>
  </si>
  <si>
    <t>Lasercut drawing Ulticontroller (NLD)</t>
  </si>
  <si>
    <t>Fan Duct Electronics (NLD)</t>
  </si>
  <si>
    <t>Electronics Cooling 24V DC (HKG)</t>
  </si>
  <si>
    <t>Print Head Fan 12V DC 1.2W (HKG)</t>
  </si>
  <si>
    <t>Thermocouple Sensor (CHN)</t>
  </si>
  <si>
    <t>Thermocouple Transmitter (CHN)</t>
  </si>
  <si>
    <t>Clamp Clip (KOR)</t>
  </si>
  <si>
    <t>Tube coupling collet (KOR)</t>
  </si>
  <si>
    <t>Thermocouple Board Spacer (NLD)</t>
  </si>
  <si>
    <t>Peek Isolator (CHN)</t>
  </si>
  <si>
    <t>Hexagon Spacer, White, M3x6x12 (DEU)</t>
  </si>
  <si>
    <t>Linear Bearing LMUW6 (VNM)</t>
  </si>
  <si>
    <t>Sintered Bushing (CHN)</t>
  </si>
  <si>
    <t>Hot End Isolator Coupler (NLD)</t>
  </si>
  <si>
    <t>Nozzle (NLD)</t>
  </si>
  <si>
    <t>Hot End Isolator Tube (NLD)</t>
  </si>
  <si>
    <t>Heater Cartridge 18V 40W (CHN)</t>
  </si>
  <si>
    <t>Aluminium Heater Block (NLD)</t>
  </si>
  <si>
    <t>Print Head Hot End Holder  (NLD)</t>
  </si>
  <si>
    <t>Print Head Shaft X&amp;Y (DEU)</t>
  </si>
  <si>
    <t>Trapezoidal Lead Screw (NLD)</t>
  </si>
  <si>
    <t>Injection moulding set  (NLD)</t>
  </si>
  <si>
    <t>Z-linear Shaft (DEU)</t>
  </si>
  <si>
    <t>Rigid Shaft Coupling (CHN)</t>
  </si>
  <si>
    <t>Limit Switch Red Wire (CHN)</t>
  </si>
  <si>
    <t>Limit Switch Blue Wire (CHN)</t>
  </si>
  <si>
    <t>Limit Switch Black Short Wire (PRT)</t>
  </si>
  <si>
    <t>Limit Switch Black Long Wire (CHN)</t>
  </si>
  <si>
    <t>Ball Bearing 688-2RS (CHN)</t>
  </si>
  <si>
    <t>Feeder Quick Fit Coupling (KOR)</t>
  </si>
  <si>
    <t xml:space="preserve">Linear Bearing LM12LUU </t>
  </si>
  <si>
    <t>Trapezoidal Lead Nut (NLD)</t>
  </si>
  <si>
    <t>X-linear Shaft (DEU)</t>
  </si>
  <si>
    <t>Y-linear Shaft (DEU)</t>
  </si>
  <si>
    <t>Velcro (NLD)</t>
  </si>
  <si>
    <t>PRICE</t>
  </si>
  <si>
    <t>ULTIMAKER ALL SPARE PARTS</t>
  </si>
  <si>
    <t>ITEM#</t>
  </si>
  <si>
    <t>Spare parts</t>
  </si>
  <si>
    <t>All systems comes with FREE software for EDUCATION</t>
  </si>
  <si>
    <t>Covers parts and shipping</t>
  </si>
  <si>
    <t>Artec Space Spider</t>
  </si>
  <si>
    <t>Artec EVA</t>
  </si>
  <si>
    <t>Artec LEO</t>
  </si>
  <si>
    <t>Ultimakers</t>
  </si>
  <si>
    <t>Service Options</t>
  </si>
  <si>
    <t>Ultimaker Material 750g PVA</t>
  </si>
  <si>
    <t>Ultimaker Material 750g CPE</t>
  </si>
  <si>
    <t>Ultimaker Material 750g BreakAway, Nylon or TPU</t>
  </si>
  <si>
    <t>Ultimaker Material 750g of PLA, ABS or Tough PLA</t>
  </si>
  <si>
    <t>Materials/Consumables</t>
  </si>
  <si>
    <t>QTY</t>
  </si>
  <si>
    <t xml:space="preserve">If you are in education, please request special pricing. Typically 5% discounts will apply for education. </t>
  </si>
  <si>
    <t>$ 250/hr</t>
  </si>
  <si>
    <t xml:space="preserve">Includes ImageNet onsite installation and training. </t>
  </si>
  <si>
    <t>1-hour of Installation and Training</t>
  </si>
  <si>
    <t>https://www.artec3d.com/portable-3d-scanners/artec-micro</t>
  </si>
  <si>
    <t>Comes with 20 FREE License and 2-year warranty</t>
  </si>
  <si>
    <t>Artec Micro 3D Scanner</t>
  </si>
  <si>
    <t>https://www.artec3d.com/portable-3d-scanners/artec-spider</t>
  </si>
  <si>
    <t>Artec Space Spider 3D Scanner</t>
  </si>
  <si>
    <t>https://www.artec3d.com/portable-3d-scanners/artec-eva</t>
  </si>
  <si>
    <t>Artec EVA 3D Scanner</t>
  </si>
  <si>
    <t>https://www.artec3d.com/portable-3d-scanners/artec-leo</t>
  </si>
  <si>
    <t>Artec LEO 3D Scanner</t>
  </si>
  <si>
    <t>If you are in education, please request special pricing.</t>
  </si>
  <si>
    <t>https://ultimaker.com/3d-printers/ultimaker-s7-pro-bundle</t>
  </si>
  <si>
    <t>UltiMaker S7 Pro Bundle</t>
  </si>
  <si>
    <t>1</t>
  </si>
  <si>
    <t>https://ultimaker.com/3d-printers/ultimaker-s7</t>
  </si>
  <si>
    <t>UltiMaker S7</t>
  </si>
  <si>
    <t>https://ultimaker.com/3d-printers/ultimaker-s5-pro-bundle</t>
  </si>
  <si>
    <t>UltiMaker S5 Pro Bundle</t>
  </si>
  <si>
    <t>https://ultimaker.com/3d-printers/ultimaker-s5</t>
  </si>
  <si>
    <t>UltiMaker S5</t>
  </si>
  <si>
    <t>https://ultimaker.com/3d-printers/ultimaker-s3</t>
  </si>
  <si>
    <t>UltiMaker S3</t>
  </si>
  <si>
    <t>https://ultimaker.com/3d-printers/s-series/ultimaker-2-connect/</t>
  </si>
  <si>
    <t>UltiMaker 2+ Bundle</t>
  </si>
  <si>
    <t>UltiMaker 2+ Connect</t>
  </si>
  <si>
    <t>Puchase 100 spools of PLA or ABS at $29/spools 1.75/2.85mm</t>
  </si>
  <si>
    <t>Filamnet Purchase</t>
  </si>
  <si>
    <t>Notes</t>
  </si>
  <si>
    <t>3D Printers and Scanners</t>
  </si>
  <si>
    <t>Unit of Measure</t>
  </si>
  <si>
    <t>Xmedius Basic Onboarding - 2 Hours + Tenant Creation</t>
  </si>
  <si>
    <t>Per Event</t>
  </si>
  <si>
    <t>Xmedius Advanced Onboarding - 4 Hours + Tenant Creation</t>
  </si>
  <si>
    <t>Xmedius VIP Onboarding - 8 hours + Tenant Creation</t>
  </si>
  <si>
    <t>XMFax Cloud Number Porting - One Time Charge Per Number</t>
  </si>
  <si>
    <t>Per Ported Number</t>
  </si>
  <si>
    <t>XMFax Cloud 1-800 Number Porting - One Time Charge Per Number</t>
  </si>
  <si>
    <t>XMFax Cloud Fax - Single Line - 0 Pages Included</t>
  </si>
  <si>
    <t>Per Line, Per Month</t>
  </si>
  <si>
    <t>Xmedius Cloud Fax - Single Line - 100 Pages Included</t>
  </si>
  <si>
    <t>Xmedius Cloud Fax - Single Line - 250 Pages Included</t>
  </si>
  <si>
    <t>Xmedius Cloud Fax - Single Line - 500 Pages Included</t>
  </si>
  <si>
    <t>Xmedius Cloud Fax - Overage Rate Per Page in Excess of Base Pooled Pages</t>
  </si>
  <si>
    <t>Per Page Transmitted</t>
  </si>
  <si>
    <t>HP Web JetAdmin Automated Device and Firmware Management</t>
  </si>
  <si>
    <t>Per Device, Per Month</t>
  </si>
  <si>
    <t>PrinterLogic Cloud Driver Vending</t>
  </si>
  <si>
    <t>Print Device Security as a Service &lt; 50 Devices</t>
  </si>
  <si>
    <t>Print Device Security as a Service &gt; 50 Devices</t>
  </si>
  <si>
    <t>Print Security Assessments</t>
  </si>
  <si>
    <t>Note 1:  For specific details, please see the "Technical Maintenance Terms and Conditions" Support for additional modules is calculated prorata to the remaining time  Support contracts start on invoice date.</t>
  </si>
  <si>
    <t>35% of SW List Price
(min 5000$)</t>
  </si>
  <si>
    <t>see note 1</t>
  </si>
  <si>
    <t>XM Fax Enterprise Premium Support</t>
  </si>
  <si>
    <t>SUP-PREM-XM-ENT</t>
  </si>
  <si>
    <t>25% of SW List Price</t>
  </si>
  <si>
    <t>XM Fax Enterprise Regular Support</t>
  </si>
  <si>
    <t>SUP-REG-XM-ENT</t>
  </si>
  <si>
    <r>
      <rPr>
        <b/>
        <sz val="11"/>
        <rFont val="Calibri"/>
        <family val="2"/>
        <scheme val="minor"/>
      </rPr>
      <t>SKU</t>
    </r>
  </si>
  <si>
    <r>
      <rPr>
        <b/>
        <sz val="11"/>
        <color rgb="FFFFFFFF"/>
        <rFont val="Calibri"/>
        <family val="2"/>
        <scheme val="minor"/>
      </rPr>
      <t>XM Fax Enterprise Maintenance &amp; Support</t>
    </r>
  </si>
  <si>
    <t>6 Pin USB Sharp Mini Harness</t>
  </si>
  <si>
    <t>CAB-C2</t>
  </si>
  <si>
    <t>Kyocera Multiple Price Smart Harness</t>
  </si>
  <si>
    <t>KyoceraEdge</t>
  </si>
  <si>
    <t>Coin-nect Interface/App Lexmark MFP</t>
  </si>
  <si>
    <t>H64-LxmkSmart</t>
  </si>
  <si>
    <t>Vendor Interface, Konica Minolta</t>
  </si>
  <si>
    <t>RAZRV2</t>
  </si>
  <si>
    <t>Alternate Printer Support Box</t>
  </si>
  <si>
    <t>1P-TTLAltPrint</t>
  </si>
  <si>
    <t>Interface Kit, Computer/Print Release Station</t>
  </si>
  <si>
    <t>PCConnect</t>
  </si>
  <si>
    <t>Interface Harness, Requires Foreign Interface Kit from Xerox, not ACDI</t>
  </si>
  <si>
    <t>H64-Xerox</t>
  </si>
  <si>
    <t>DS/SHARP COLOR MX SERIES INTERFACE</t>
  </si>
  <si>
    <t>ACDVENDPS</t>
  </si>
  <si>
    <t>Interface Harness,Sharp Color LG Paper; DVEND cable required from Sharp</t>
  </si>
  <si>
    <t>H20-SharpCADP</t>
  </si>
  <si>
    <t>Interface Harness,Sharp Legal Ledger; DVEND cable required from Sharp</t>
  </si>
  <si>
    <t>H20-SharpBWADP</t>
  </si>
  <si>
    <t>Interface Harness Minolta</t>
  </si>
  <si>
    <t>H20-Minolta</t>
  </si>
  <si>
    <t>EX2000 GQ Adaptor; GQ harness from Toshiba required</t>
  </si>
  <si>
    <t>H20-GQADP</t>
  </si>
  <si>
    <t>Harness, Kyocera Mita Interface Harness</t>
  </si>
  <si>
    <t>H20-KyoceraMita</t>
  </si>
  <si>
    <t>Interface Harness Canon ADV</t>
  </si>
  <si>
    <t>H20-CanonADV</t>
  </si>
  <si>
    <t>Interface Harness Canon</t>
  </si>
  <si>
    <t>H20-Canon</t>
  </si>
  <si>
    <t>Interface Harness Ricoh Aficio copiers</t>
  </si>
  <si>
    <t>H20-AficioKit</t>
  </si>
  <si>
    <t>Magnetic Swipe, USB KBEMU, TRK1,2,3 Dual KYOCERA</t>
  </si>
  <si>
    <t>KeySwipe-KYO</t>
  </si>
  <si>
    <t>Swipe,USB HID ,TRK1,2,3 Blk Dual Head</t>
  </si>
  <si>
    <t>KeySwipe-HID</t>
  </si>
  <si>
    <t>Magnetic Card Reader, USB</t>
  </si>
  <si>
    <t>KeySwipe</t>
  </si>
  <si>
    <t>Barcode USB omnidirectional Scanner, Orb</t>
  </si>
  <si>
    <t>BarcodeScanner</t>
  </si>
  <si>
    <t>Fast Release Keypad w/ Built-in Network Switch</t>
  </si>
  <si>
    <t>FastRelease-KP</t>
  </si>
  <si>
    <t>Fast Release Magnetic Card Reader w/ Built-In Network Switch</t>
  </si>
  <si>
    <t>FastReleaseMNet</t>
  </si>
  <si>
    <t>Controller, Touch screen with Power Supply and Network Cable</t>
  </si>
  <si>
    <t>cPad-Controller</t>
  </si>
  <si>
    <t>12% of SW List Price</t>
  </si>
  <si>
    <t xml:space="preserve">Extended Warranty, max of additional 4 years </t>
  </si>
  <si>
    <t>EXTWarranty</t>
  </si>
  <si>
    <t>Revalue Station,  coins, $1 coins, $1-$20 bills, credit card</t>
  </si>
  <si>
    <t>RSX1000CCB</t>
  </si>
  <si>
    <t>Revalue Station, credit card only</t>
  </si>
  <si>
    <t>RSX1000-CC</t>
  </si>
  <si>
    <t>Revalue Station, coins, $1 coins and $1-$20 bills</t>
  </si>
  <si>
    <t>RSX1000</t>
  </si>
  <si>
    <t>Coin-op,multiple price lines and multiple copies, Coins, $1 coins, $1-$20 bills and credit cards</t>
  </si>
  <si>
    <t>EX2000-CCB</t>
  </si>
  <si>
    <t>Coin-op, multiple price lines and multiple copies, credit card only</t>
  </si>
  <si>
    <t>EX2000-CC</t>
  </si>
  <si>
    <t>Coin-op, multiple price lines and multiple copies, coins, $1 coins, $1-$20 bills.</t>
  </si>
  <si>
    <t>EX2000-B</t>
  </si>
  <si>
    <t>Coin-op, keypad for user accounts and multiple price lines (optional), Multiple copies with coins, $1 coins</t>
  </si>
  <si>
    <t>EX2000</t>
  </si>
  <si>
    <t>Track 4, CopyMate CR80 Card</t>
  </si>
  <si>
    <t>CR80-TrackIV</t>
  </si>
  <si>
    <t xml:space="preserve">Indala Flexpass, Clamshell 26 bit </t>
  </si>
  <si>
    <t>BDG-FLEXCARD</t>
  </si>
  <si>
    <t xml:space="preserve">Adhesive Tag 2k </t>
  </si>
  <si>
    <t>BDG-2060-iClass</t>
  </si>
  <si>
    <t xml:space="preserve">ISO 30 mil 2k </t>
  </si>
  <si>
    <t>BDG-2000-iClass</t>
  </si>
  <si>
    <t xml:space="preserve">Mifare 1k white 30mm adhesive tag </t>
  </si>
  <si>
    <t>BDG-CTW-MIFARE</t>
  </si>
  <si>
    <t xml:space="preserve">Mifare 1k ISO 30 mil 30x26mm adhesive back </t>
  </si>
  <si>
    <t>BDG-PLS-MIFARE</t>
  </si>
  <si>
    <t xml:space="preserve">Mifare 1k ISO 30 mil </t>
  </si>
  <si>
    <t>BDG-ISO-MIFARE</t>
  </si>
  <si>
    <t xml:space="preserve">MicroProx Adhesive Tag </t>
  </si>
  <si>
    <t>BDG-1391-Micro</t>
  </si>
  <si>
    <t xml:space="preserve">ProxKey II Keyfob </t>
  </si>
  <si>
    <t>BDG-1346-PrxKey</t>
  </si>
  <si>
    <t xml:space="preserve">ISOProx II 30 mil </t>
  </si>
  <si>
    <t>BDG-1386-ISOPrx</t>
  </si>
  <si>
    <t>ProxCard II Clamshell</t>
  </si>
  <si>
    <t>BDG-1326-ProxII</t>
  </si>
  <si>
    <t>Ricoh SOP Front Reader Kit (Adhesive Pad)</t>
  </si>
  <si>
    <t>ATFR-01-RI</t>
  </si>
  <si>
    <t>Configuration Cards (pack of 10)</t>
  </si>
  <si>
    <t>TP-IHND08-CFGP10</t>
  </si>
  <si>
    <t>MIFARE Classic Card</t>
  </si>
  <si>
    <t>ART10270</t>
  </si>
  <si>
    <t>Elatec Standard Sticker for outside of machine</t>
  </si>
  <si>
    <t>AR10044</t>
  </si>
  <si>
    <t>MIFARE Classic Smart Label</t>
  </si>
  <si>
    <t>ART13243</t>
  </si>
  <si>
    <t>IdentID v2 Wifi reader annual software M&amp;S, per device</t>
  </si>
  <si>
    <t>IdentID-AMS</t>
  </si>
  <si>
    <t>IdentID v2 Wifi/USB Reader, 3000 fingerprints</t>
  </si>
  <si>
    <t>IdentID-WF3</t>
  </si>
  <si>
    <t>IdentID v1 USB reader, 3000 fingerprints</t>
  </si>
  <si>
    <t>ACD-IdentID</t>
  </si>
  <si>
    <t>Ethernet 241 Converter USB &amp; Pin 9 Serial w/ Power Supply</t>
  </si>
  <si>
    <t>PRX-CN11NCK4</t>
  </si>
  <si>
    <t xml:space="preserve">TechTracer Lite Analyzer MultiTech  </t>
  </si>
  <si>
    <t>T4LK-FB4BLZ-PI</t>
  </si>
  <si>
    <t>TechTracer Lite Analyzer Kit MultiTech 2 + BLE</t>
  </si>
  <si>
    <t>T4BL-FB4BLZ7-PI</t>
  </si>
  <si>
    <t>TWN4 Config Card Programming Kit</t>
  </si>
  <si>
    <t>T4CK-FB7CCF</t>
  </si>
  <si>
    <t>TCP3 Kit - POE</t>
  </si>
  <si>
    <t>TC3K-BT5E1</t>
  </si>
  <si>
    <t>TCP3 Kit Standard US</t>
  </si>
  <si>
    <t>TC3K-BT5US</t>
  </si>
  <si>
    <t>WAVE ID Plus Keystroke V2 Black Reader &amp; Ethernet 241 USB Reader Kit</t>
  </si>
  <si>
    <t>PRX-KT80581AK4</t>
  </si>
  <si>
    <t>WAVE ID Mobile Keystroke PACK ID Black USB Reader</t>
  </si>
  <si>
    <t>PRX-30581BKU</t>
  </si>
  <si>
    <t>WAVE ID Mobile Keystroke HID Mobile Access Black USB Reader</t>
  </si>
  <si>
    <t>PRX-30081AKU</t>
  </si>
  <si>
    <t>WAVE ID Plus V2 w/iClass SE &amp; Seos Black Virtual COM Reader</t>
  </si>
  <si>
    <t>PRX-80081AK0</t>
  </si>
  <si>
    <t>WAVE ID Plus V2 Black USB Virtual COM Reader</t>
  </si>
  <si>
    <t>PRX-80581AK0</t>
  </si>
  <si>
    <t>WAVE ID SP Plus Keystroke SP w/iCLASS SE &amp; Seos Black USB Reader</t>
  </si>
  <si>
    <t>PRX-800H1AKU</t>
  </si>
  <si>
    <t>WAVE ID SP Plus Keystroke Black USB Reader</t>
  </si>
  <si>
    <t>PRX-805H1AKU</t>
  </si>
  <si>
    <t>WAVE ID SP Plus SP Keystroke Ricoh Black USB Reader</t>
  </si>
  <si>
    <t>PRX-805R1AKU</t>
  </si>
  <si>
    <t>WAVE ID Plus Keystroke V2 w/iClass SE &amp; Seos Black USB Reader</t>
  </si>
  <si>
    <t>PRX-80081AKU</t>
  </si>
  <si>
    <t>WAVE ID Plus Keystroke V2 Black USB Reader, 6 inch cable</t>
  </si>
  <si>
    <t>PRX-80581AKU-C06</t>
  </si>
  <si>
    <t>WAVE ID Plus Keystrock V2 Black USB Reader</t>
  </si>
  <si>
    <t>PRX-80581AKU</t>
  </si>
  <si>
    <t>TWN4 USB Slim HP Pocket reader - PI</t>
  </si>
  <si>
    <t>T4QK-FC04ELA7-PIHP</t>
  </si>
  <si>
    <t>TWN4 USB Slim HP Pocket reader - P</t>
  </si>
  <si>
    <t>T4QK-FC04ELA7-PHP</t>
  </si>
  <si>
    <t>TWN4 MultiTech2 - PI, DT-MU25 reader kit with 3 cables, white</t>
  </si>
  <si>
    <t>T4BK-FM2WAC6-PI</t>
  </si>
  <si>
    <t>TWN4 MultiTech2 - P, DT-MU25 reader kit with 3 cables, white</t>
  </si>
  <si>
    <t>T4BK-FM2WAC6-P</t>
  </si>
  <si>
    <t>TWN4 MultiTech2 - PI, Pocket Reader for HP HIP2, black</t>
  </si>
  <si>
    <t>HPK4-FM1BAC6-PIUS</t>
  </si>
  <si>
    <t>TWN4 MultiTech2, - P, Pocket Reader for HP HIP2, black</t>
  </si>
  <si>
    <t>HPK4-FM1BAC6-PUS</t>
  </si>
  <si>
    <t>TWN4 MultiTech 3 Front Reader IClass - PI</t>
  </si>
  <si>
    <t>T4FK-FBFRLM7-PIUS</t>
  </si>
  <si>
    <t>TWN4 MultiTech 3 Front Reader - P</t>
  </si>
  <si>
    <t>T4FK-FBFRLM7-PUS</t>
  </si>
  <si>
    <t>TWN4 MultiTech2, BLE - PI, 45cm (short) cable, black</t>
  </si>
  <si>
    <t>T4BT-FB4BEL7-PIUS</t>
  </si>
  <si>
    <t>TWN4 MultiTech2, BLE - P, 45cm (short) cable, black</t>
  </si>
  <si>
    <t>T4BT-FB4BEL7-PUS</t>
  </si>
  <si>
    <t>TWN4 MultiTech2, BLE - PI, 2 meter (long) cable, black</t>
  </si>
  <si>
    <t>T4BT-FB2BEL7-PIUS</t>
  </si>
  <si>
    <t>TWN4 MultiTech2, BLE - P, 2 meter (long) cable, black</t>
  </si>
  <si>
    <t>T4BT-FB2BEL7-PUS</t>
  </si>
  <si>
    <t>TWN4 MultiTech2, non BLE - PI, 45cm (short) cable, black</t>
  </si>
  <si>
    <t>T4BT-FB4BAC6-PIUS</t>
  </si>
  <si>
    <t>TWN4 MultiTech2, non BLE - P, 45cm (short) cable, black</t>
  </si>
  <si>
    <t>T4BT-FB4BAC6-PUS</t>
  </si>
  <si>
    <t>TWN4 MultiTech2, non BLE - PI, 2 meter (long) cable, black</t>
  </si>
  <si>
    <t>T4BT-FB2BAC6-PI</t>
  </si>
  <si>
    <t>TWN4 MultiTech2, non BLE - P, 2 meter (long) cable, black</t>
  </si>
  <si>
    <t>T4BT-FB2BAC6-P</t>
  </si>
  <si>
    <t>PaperCut Grows, 100 Tree Pack</t>
  </si>
  <si>
    <t>PCMF-GROW-100</t>
  </si>
  <si>
    <t>PaperCut Grows, per device, 5 year</t>
  </si>
  <si>
    <t>PCMF-GROW-5Y</t>
  </si>
  <si>
    <t>PaperCut Grows, per device, 4 year</t>
  </si>
  <si>
    <t>PCMF-GROW-4Y</t>
  </si>
  <si>
    <t>PaperCut Grows, per device, 3 year</t>
  </si>
  <si>
    <t>PCMF-GROW-3Y</t>
  </si>
  <si>
    <t>PaperCut Grows, per device, 2 year</t>
  </si>
  <si>
    <t>PCMF-GROW-2Y</t>
  </si>
  <si>
    <t>PaperCut Grows, per device, 1 year</t>
  </si>
  <si>
    <t>PCMF-GROW-1Y</t>
  </si>
  <si>
    <t>PaperCut MF Fax Connectors, 400+, per device</t>
  </si>
  <si>
    <t>PCMF-FAX-400</t>
  </si>
  <si>
    <t>PaperCut MF Fax Connectors, 250-399, per device</t>
  </si>
  <si>
    <t>PCMF-FAX-250</t>
  </si>
  <si>
    <t>PaperCut MF Fax Connectors, 50-249, per device</t>
  </si>
  <si>
    <t>PCMF-FAX-50</t>
  </si>
  <si>
    <t>PaperCut MF Fax Connectors, 10-49, per device</t>
  </si>
  <si>
    <t>PCMF-FAX-10</t>
  </si>
  <si>
    <t>PaperCut MF Fax Connectors, 10 device connection minimum</t>
  </si>
  <si>
    <t>PCMF-FAX</t>
  </si>
  <si>
    <t>(Pay Station, Value Loader)</t>
  </si>
  <si>
    <t>PaperCut kiosk connector license</t>
  </si>
  <si>
    <t>PCMF-KioskConn</t>
  </si>
  <si>
    <t>(Boscop, Cartadis, Jamex, m3i, NetZTouch)</t>
  </si>
  <si>
    <t>PaperCut advanced connector license</t>
  </si>
  <si>
    <t>PCMF-AdvConn</t>
  </si>
  <si>
    <t>(BioStore, Fast Release)</t>
  </si>
  <si>
    <t>PaperCut standard connector license</t>
  </si>
  <si>
    <t>PCMF-StdConn</t>
  </si>
  <si>
    <t>(Blackboard, CardSmith, CBORD, Heartland)</t>
  </si>
  <si>
    <t>PaperCut payment gateway goup 3</t>
  </si>
  <si>
    <t>GW-Group3</t>
  </si>
  <si>
    <t>(Barclaycard, CASHNet, CommWeb, CyberSource, Moneris, Nelnet, Nuvision, OPC, Realex, TouchNet Marketplace, TouchNet OneCard)</t>
  </si>
  <si>
    <t>PaperCut payment gateway goup 2</t>
  </si>
  <si>
    <t>GW-Group2</t>
  </si>
  <si>
    <t>(Authorize.Net, My Student Acct, PayPal WPS/Payflow, RBS, Tx File)</t>
  </si>
  <si>
    <t>PaperCut payment gateway goup 1</t>
  </si>
  <si>
    <t>GW-Group1</t>
  </si>
  <si>
    <t>PaperCut unlimited user license conversion</t>
  </si>
  <si>
    <t>PCMF-Users-Conv</t>
  </si>
  <si>
    <t>PaperCut MF - Epic Print Connector, per server</t>
  </si>
  <si>
    <t>PCMF-EPIC</t>
  </si>
  <si>
    <t>PaperCut MF - On-Prem OCR and Document Processing Pack</t>
  </si>
  <si>
    <t>PCMF-OCR</t>
  </si>
  <si>
    <t>PaperCut MF - Advanced Print Enablement Pack</t>
  </si>
  <si>
    <t>PCMF-PEP</t>
  </si>
  <si>
    <t>PaperCut HP Fast Release Embedded, 50+, per device</t>
  </si>
  <si>
    <t>PCMF-FR-HP50</t>
  </si>
  <si>
    <t>PaperCut HP Fast Release Embedded, 1-49, per device</t>
  </si>
  <si>
    <t>PCMF-FR-HP</t>
  </si>
  <si>
    <t>PaperCut Job Ticketing - FabLab</t>
  </si>
  <si>
    <t>PCMF-JT-Fab</t>
  </si>
  <si>
    <t>PaperCut Job Ticketing - Print Room</t>
  </si>
  <si>
    <t>PCMF-JT-Room</t>
  </si>
  <si>
    <t>PaperCut Job Ticketing - Mini Print Room</t>
  </si>
  <si>
    <t>PCMF-JT-Mini</t>
  </si>
  <si>
    <t>PaperCut Additional Print Release Station (first license included)</t>
  </si>
  <si>
    <t>PCMF-ARS</t>
  </si>
  <si>
    <t>PaperCut MFP Emb, Brothers, License Migration</t>
  </si>
  <si>
    <t>PCMF-Migrate-Bro</t>
  </si>
  <si>
    <t>PaperCut SFP Emb, Xerox, License Migration</t>
  </si>
  <si>
    <t>PCMF-Migrate-XeroxP</t>
  </si>
  <si>
    <t>PaperCut SFP Emb, Ricoh, License Migration</t>
  </si>
  <si>
    <t>PCMF-Migrate-ToshP</t>
  </si>
  <si>
    <t>PaperCut SFP Emb, Sharp, License Migration</t>
  </si>
  <si>
    <t>PCMF-Migrate-SharpP</t>
  </si>
  <si>
    <t>PCMF-Migrate-RicohP</t>
  </si>
  <si>
    <t>PaperCut SFP Emb, Lexmark, License Migration</t>
  </si>
  <si>
    <t>PCMF-Migrate-LxmkP</t>
  </si>
  <si>
    <t>PaperCut SFP Emb, HP, License Migration</t>
  </si>
  <si>
    <t>PCMF-Migrate-HpP</t>
  </si>
  <si>
    <t>PaperCut MFD Emb, OKI, License Migration</t>
  </si>
  <si>
    <t>PCMF-Migrate-OKI</t>
  </si>
  <si>
    <t>PaperCut MFD Emb, Epson, License Migration</t>
  </si>
  <si>
    <t>PCMF-Migrate-EPS</t>
  </si>
  <si>
    <t>PaperCut MFD Emb, RISO, License Migration</t>
  </si>
  <si>
    <t>PCMF-Migrate-RISO</t>
  </si>
  <si>
    <t>PaperCut MFD Emb, Dell, License Migration</t>
  </si>
  <si>
    <t>PCMF-Migrate-Dell</t>
  </si>
  <si>
    <t>PaperCut MFD Emb, Muratec, License Migration</t>
  </si>
  <si>
    <t>PCMF-Migrate-Muratec</t>
  </si>
  <si>
    <t>PaperCut MFD Emb, Xerox, License Migration</t>
  </si>
  <si>
    <t>PCMF-Migrate-Xerox</t>
  </si>
  <si>
    <t>PaperCut MFD Emb, Toshiba, License Migration</t>
  </si>
  <si>
    <t>PCMF-Migrate-Tosh</t>
  </si>
  <si>
    <t>PaperCut MFD Emb, Samsung, License Migration</t>
  </si>
  <si>
    <t>PCMF-Migrate-Samsung</t>
  </si>
  <si>
    <t>PaperCut MFD Emb, Sharp, License Migration</t>
  </si>
  <si>
    <t>PCMF-Migrate-Sharp</t>
  </si>
  <si>
    <t>PaperCut MFD Emb, Ricoh, License Migration</t>
  </si>
  <si>
    <t>PCMF-Migrate-Ricoh</t>
  </si>
  <si>
    <t>PaperCut MFD Emb, Lexmark, License Migration</t>
  </si>
  <si>
    <t>PCMF-Migrate-Lxmk</t>
  </si>
  <si>
    <t>PaperCut MFD Emb, Kyocera, License Migration</t>
  </si>
  <si>
    <t>PCMF-Migrate-Kyoc</t>
  </si>
  <si>
    <t>PaperCut MFD Emb, KM, License Migration</t>
  </si>
  <si>
    <t>PCMF-Migrate-KM</t>
  </si>
  <si>
    <t>PaperCut MFD Emb, HP, License Migration</t>
  </si>
  <si>
    <t>PCMF-Migrate-Hp</t>
  </si>
  <si>
    <t>PaperCut MFD Emb, FX, License Migration</t>
  </si>
  <si>
    <t>PCMF-Migrate-Fuji</t>
  </si>
  <si>
    <t>PaperCut MFD Emb, Canon, License Migration</t>
  </si>
  <si>
    <t>PCMF-Migrate-Canon</t>
  </si>
  <si>
    <t>PaperCut SFP Emb, Xerox Printer, EduGov, 500+, per device</t>
  </si>
  <si>
    <t>PCMFE-XeroxP-500</t>
  </si>
  <si>
    <t>PaperCut SFP Emb, Xerox Printer, EduGov, 200-499, per device</t>
  </si>
  <si>
    <t>PCMFE-XeroxP-200</t>
  </si>
  <si>
    <t>PaperCut SFP Emb, Xerox Printer, EduGov, 100-199, per device</t>
  </si>
  <si>
    <t>PCMFE-XeroxP-100</t>
  </si>
  <si>
    <t>PaperCut SFP Emb, Xerox Printer, EduGov, 50-99, per device</t>
  </si>
  <si>
    <t>PCMFE-XeroxP-50</t>
  </si>
  <si>
    <t>PaperCut SFP Emb, Xerox Printer, EduGov, 25-49, per device</t>
  </si>
  <si>
    <t>PCMFE-XeroxP-25</t>
  </si>
  <si>
    <t>PaperCut SFP Emb, Xerox Printer, EduGov, 10-24, per device</t>
  </si>
  <si>
    <t>PCMFE-XeroxP-10</t>
  </si>
  <si>
    <t>PaperCut SFP Emb, Xerox Printer, EduGov, 1-9, per device</t>
  </si>
  <si>
    <t>PCMFE-XeroxP</t>
  </si>
  <si>
    <t>PaperCut SFP Emb, Toshiba Printer, EduGov, 500+, per device</t>
  </si>
  <si>
    <t>PCMFE-ToshP-500</t>
  </si>
  <si>
    <t>PaperCut SFP Emb, Toshiba Printer, EduGov, 200-499, per device</t>
  </si>
  <si>
    <t>PCMFE-ToshP-200</t>
  </si>
  <si>
    <t>PaperCut SFP Emb, Toshiba Printer, EduGov, 100-199, per device</t>
  </si>
  <si>
    <t>PCMFE-ToshP-100</t>
  </si>
  <si>
    <t>PaperCut SFP Emb, Toshiba Printer, EduGov, 50-99, per device</t>
  </si>
  <si>
    <t>PCMFE-ToshP-50</t>
  </si>
  <si>
    <t>PaperCut SFP Emb, Toshiba Printer, EduGov, 25-49, per device</t>
  </si>
  <si>
    <t>PCMFE-ToshP-25</t>
  </si>
  <si>
    <t>PaperCut SFP Emb, Toshiba Printer, EduGov, 10-24, per device</t>
  </si>
  <si>
    <t>PCMFE-ToshP-10</t>
  </si>
  <si>
    <t>PaperCut SFP Emb, Toshiba Printer, EduGov, 1-9, per device</t>
  </si>
  <si>
    <t>PCMFE-ToshP</t>
  </si>
  <si>
    <t>PaperCut SFP Emb, Ricoh Printer, EduGov, 500+, per device</t>
  </si>
  <si>
    <t>PCMFE-RicohP-500</t>
  </si>
  <si>
    <t>PaperCut SFP Emb, Ricoh Printer, EduGov, 200-499, per device</t>
  </si>
  <si>
    <t>PCMFE-RicohP-200</t>
  </si>
  <si>
    <t>PaperCut SFP Emb, Ricoh Printer, EduGov, 100-199, per device</t>
  </si>
  <si>
    <t>PCMFE-RicohP-100</t>
  </si>
  <si>
    <t>PaperCut SFP Emb, Ricoh Printer, EduGov, 50-99, per device</t>
  </si>
  <si>
    <t>PCMFE-RicohP-50</t>
  </si>
  <si>
    <t>PaperCut SFP Emb, Ricoh Printer, EduGov, 25-49, per device</t>
  </si>
  <si>
    <t>PCMFE-RicohP-25</t>
  </si>
  <si>
    <t>PaperCut SFP Emb, Ricoh Printer, EduGov, 10-24, per device</t>
  </si>
  <si>
    <t>PCMFE-RicohP-10</t>
  </si>
  <si>
    <t>PaperCut SFP Emb, Ricoh Printer, EduGov, 1-9, per device</t>
  </si>
  <si>
    <t>PCMFE-RicohP</t>
  </si>
  <si>
    <t>PaperCut SFP Emb, Sharp Printer, EduGov, 500+, per device</t>
  </si>
  <si>
    <t>PCMFE-SharpP-500</t>
  </si>
  <si>
    <t>PaperCut SFP Emb, Sharp Printer, EduGov, 200-499, per device</t>
  </si>
  <si>
    <t>PCMFE-SharpP-200</t>
  </si>
  <si>
    <t>PaperCut SFP Emb, Sharp Printer, EduGov, 100-199, per device</t>
  </si>
  <si>
    <t>PCMFE-SharpP-100</t>
  </si>
  <si>
    <t>PaperCut SFP Emb, Sharp Printer, EduGov, 50-99, per device</t>
  </si>
  <si>
    <t>PCMFE-SharpP-50</t>
  </si>
  <si>
    <t>PaperCut SFP Emb, Sharp Printer, EduGov, 25-49, per device</t>
  </si>
  <si>
    <t>PCMFE-SharpP-25</t>
  </si>
  <si>
    <t>PaperCut SFP Emb, Sharp Printer, EduGov, 10-24, per device</t>
  </si>
  <si>
    <t>PCMFE-SharpP-10</t>
  </si>
  <si>
    <t>PaperCut SFP Emb, Sharp Printer, EduGov, 1-9, per device</t>
  </si>
  <si>
    <t>PCMFE-SharpP</t>
  </si>
  <si>
    <t>PaperCut SFP Emb, Lexmark Printer, EduGov, 500+, per device</t>
  </si>
  <si>
    <t>PCMFE-LxmkP-500</t>
  </si>
  <si>
    <t>PaperCut SFP Emb, Lexmark Printer, EduGov, 200-499, per device</t>
  </si>
  <si>
    <t>PCMFE-LxmkP-200</t>
  </si>
  <si>
    <t>PaperCut SFP Emb, Lexmark Printer, EduGov, 100-199, per device</t>
  </si>
  <si>
    <t>PCMFE-LxmkP-100</t>
  </si>
  <si>
    <t>PaperCut SFP Emb, Lexmark Printer, EduGov, 50-99, per device</t>
  </si>
  <si>
    <t>PCMFE-LxmkP-50</t>
  </si>
  <si>
    <t>PaperCut SFP Emb, Lexmark Printer, EduGov, 25-49, per device</t>
  </si>
  <si>
    <t>PCMFE-LxmkP-25</t>
  </si>
  <si>
    <t>PaperCut SFP Emb, Lexmark Printer, EduGov, 10-24, per device</t>
  </si>
  <si>
    <t>PCMFE-LxmkP-10</t>
  </si>
  <si>
    <t>PaperCut SFP Emb, Lexmark Printer, EduGov, 1-9, per device</t>
  </si>
  <si>
    <t>PCMFE-LxmkP</t>
  </si>
  <si>
    <t>PaperCut SFP Emb, HP Printer, EduGov, 500+, per device</t>
  </si>
  <si>
    <t>PCMFE-HpP-500</t>
  </si>
  <si>
    <t>PaperCut SFP Emb, HP Printer, EduGov, 200-499, per device</t>
  </si>
  <si>
    <t>PCMFE-HpP-200</t>
  </si>
  <si>
    <t>PaperCut SFP Emb, HP Printer, EduGov, 100-199, per device</t>
  </si>
  <si>
    <t>PCMFE-HpP-100</t>
  </si>
  <si>
    <t>PaperCut SFP Emb, HP Printer, EduGov, 50-99, per device</t>
  </si>
  <si>
    <t>PCMFE-HpP-50</t>
  </si>
  <si>
    <t>PaperCut SFP Emb, HP Printer, EduGov, 25-49, per device</t>
  </si>
  <si>
    <t>PCMFE-HpP-25</t>
  </si>
  <si>
    <t>PaperCut SFP Emb, HP Printer, EduGov, 10-24, per device</t>
  </si>
  <si>
    <t>PCMFE-HpP-10</t>
  </si>
  <si>
    <t>PaperCut SFP Emb, HP Printer, EduGov, 1-9, per device</t>
  </si>
  <si>
    <t>PCMFE-HpP</t>
  </si>
  <si>
    <t>PaperCut MFD Emb, RISO, EduGov, 500+, per device</t>
  </si>
  <si>
    <t>PCMFE-RISO-500</t>
  </si>
  <si>
    <t>PaperCut MFD Emb, RISO, EduGov, 200-499, per device</t>
  </si>
  <si>
    <t>PCMFE-RISO-200</t>
  </si>
  <si>
    <t>PaperCut MFD Emb, RISO, EduGov, 100-199, per device</t>
  </si>
  <si>
    <t>PCMFE-RISO-100</t>
  </si>
  <si>
    <t>PaperCut MFD Emb, RISO, EduGov, 50-99, per device</t>
  </si>
  <si>
    <t>PCMFE-RISO-50</t>
  </si>
  <si>
    <t>PaperCut MFD Emb, RISO, EduGov, 25-49, per device</t>
  </si>
  <si>
    <t>PCMFE-RISO-25</t>
  </si>
  <si>
    <t>PaperCut MFD Emb, RISO, EduGov, 10-24, per device</t>
  </si>
  <si>
    <t>PCMFE-RISO-10</t>
  </si>
  <si>
    <t>PaperCut MFD Emb, RISO, EduGov, 1-9, per device</t>
  </si>
  <si>
    <t>PCMFE-RISO</t>
  </si>
  <si>
    <t>PaperCut MFD Emb, Epson, EduGov, 500+, per device</t>
  </si>
  <si>
    <t>PCMFE-EPS-500</t>
  </si>
  <si>
    <t>PaperCut MFD Emb, Epson, EduGov, 200-499, per device</t>
  </si>
  <si>
    <t>PCMFE-EPS-200</t>
  </si>
  <si>
    <t>PaperCut MFD Emb, Epson, EduGov, 100-199, per device</t>
  </si>
  <si>
    <t>PCMFE-EPS-100</t>
  </si>
  <si>
    <t>PaperCut MFD Emb, Epson, EduGov, 50-99, per device</t>
  </si>
  <si>
    <t>PCMFE-EPS-50</t>
  </si>
  <si>
    <t>PaperCut MFD Emb, Epson, EduGov, 25-49, per device</t>
  </si>
  <si>
    <t>PCMFE-EPS-25</t>
  </si>
  <si>
    <t>PaperCut MFD Emb, Epson, EduGov, 10-24, per device</t>
  </si>
  <si>
    <t>PCMFE-EPS-10</t>
  </si>
  <si>
    <t>PaperCut MFD Emb, Epson, EduGov, 1-9, per device</t>
  </si>
  <si>
    <t>PCMFE-EPS</t>
  </si>
  <si>
    <t>PaperCut MFD Emb, OKI, EduGov, 500+, per device</t>
  </si>
  <si>
    <t>PCMFE-OKI-500</t>
  </si>
  <si>
    <t>PaperCut MFD Emb, OKI, EduGov, 200-499, per device</t>
  </si>
  <si>
    <t>PCMFE-OKI-200</t>
  </si>
  <si>
    <t>PaperCut MFD Emb, OKI, EduGov, 100-199, per device</t>
  </si>
  <si>
    <t>PCMFE-OKI-100</t>
  </si>
  <si>
    <t>PaperCut MFD Emb, OKI, EduGov, 50-99, per device</t>
  </si>
  <si>
    <t>PCMFE-OKI-50</t>
  </si>
  <si>
    <t>PaperCut MFD Emb, OKI, EduGov, 25-49, per device</t>
  </si>
  <si>
    <t>PCMFE-OKI-25</t>
  </si>
  <si>
    <t>PaperCut MFD Emb, OKI, EduGov, 10-24, per device</t>
  </si>
  <si>
    <t>PCMFE-OKI-10</t>
  </si>
  <si>
    <t>PaperCut MFD Emb, OKI, EduGov, 1-9, per device</t>
  </si>
  <si>
    <t>PCMFE-OKI</t>
  </si>
  <si>
    <t>PaperCut MFD Emb, Muratec, EduGov, 500+, per device</t>
  </si>
  <si>
    <t>PCMFE-Muratec-500</t>
  </si>
  <si>
    <t>PaperCut MFD Emb, Muratec, EduGov, 200-499, per device</t>
  </si>
  <si>
    <t>PCMFE-Muratec-200</t>
  </si>
  <si>
    <t>PaperCut MFD Emb, Muratec, EduGov, 100-199, per device</t>
  </si>
  <si>
    <t>PCMFE-Muratec-100</t>
  </si>
  <si>
    <t>PaperCut MFD Emb, Muratec, EduGov, 50-99, per device</t>
  </si>
  <si>
    <t>PCMFE-Muratec-50</t>
  </si>
  <si>
    <t>PaperCut MFD Emb, Muratec, EduGov, 25-49, per device</t>
  </si>
  <si>
    <t>PCMFE-Muratec-25</t>
  </si>
  <si>
    <t>PaperCut MFD Emb, Muratec, EduGov, 10-24, per device</t>
  </si>
  <si>
    <t>PCMFE-Muratec-10</t>
  </si>
  <si>
    <t>PaperCut MFD Emb, Muratec, EduGov, 1-9, per device</t>
  </si>
  <si>
    <t>PCMFE-Muratec</t>
  </si>
  <si>
    <t>PaperCut MFD Emb, Samsung, EduGov, 500+, per device</t>
  </si>
  <si>
    <t>PCMFE-Samsung-500</t>
  </si>
  <si>
    <t>PaperCut MFD Emb, Samsung, EduGov, 200-499, per device</t>
  </si>
  <si>
    <t>PCMFE-Samsung-200</t>
  </si>
  <si>
    <t>PaperCut MFD Emb, Samsung, EduGov, 100-199, per device</t>
  </si>
  <si>
    <t>PCMFE-Samsung-100</t>
  </si>
  <si>
    <t>PaperCut MFD Emb, Samsung, EduGov, 50-99, per device</t>
  </si>
  <si>
    <t>PCMFE-Samsung-50</t>
  </si>
  <si>
    <t>PaperCut MFD Emb, Samsung, EduGov, 25-49, per device</t>
  </si>
  <si>
    <t>PCMFE-Samsung-25</t>
  </si>
  <si>
    <t>PaperCut MFD Emb, Samsung, EduGov, 10-24, per device</t>
  </si>
  <si>
    <t>PCMFE-Samsung-10</t>
  </si>
  <si>
    <t>PaperCut MFD Emb, Samsung, EduGov, 1-9, per device</t>
  </si>
  <si>
    <t>PCMFE-Samsung</t>
  </si>
  <si>
    <t>PaperCut MFD Emb, Dell, EduGov, 500+, per device</t>
  </si>
  <si>
    <t>PCMFE-Dell-500</t>
  </si>
  <si>
    <t>PaperCut MFD Emb, Dell, EduGov, 200-499, per device</t>
  </si>
  <si>
    <t>PCMFE-Dell-200</t>
  </si>
  <si>
    <t>PaperCut MFD Emb, Dell, EduGov, 100-199, per device</t>
  </si>
  <si>
    <t>PCMFE-Dell-100</t>
  </si>
  <si>
    <t>PaperCut MFD Emb, Dell, EduGov, 50-99, per device</t>
  </si>
  <si>
    <t>PCMFE-Dell-50</t>
  </si>
  <si>
    <t>PaperCut MFD Emb, Dell, EduGov, 25-49, per device</t>
  </si>
  <si>
    <t>PCMFE-Dell-25</t>
  </si>
  <si>
    <t>PaperCut MFD Emb, Dell, EduGov, 10-24, per device</t>
  </si>
  <si>
    <t>PCMFE-Dell-10</t>
  </si>
  <si>
    <t>PaperCut MFD Emb, Dell, EduGov, 1-9, per device</t>
  </si>
  <si>
    <t>PCMFE-Dell</t>
  </si>
  <si>
    <t>PaperCut MFD Emb, Brothers, EduGov, 500+, per device</t>
  </si>
  <si>
    <t>PCMFE-Bro-500</t>
  </si>
  <si>
    <t>PaperCut MFD Emb, Brothers, EduGov, 200-499, per device</t>
  </si>
  <si>
    <t>PCMFE-Bro-200</t>
  </si>
  <si>
    <t>PaperCut MFD Emb, Brothers, EduGov, 100-199, per device</t>
  </si>
  <si>
    <t>PCMFE-Bro-100</t>
  </si>
  <si>
    <t>PaperCut MFD Emb, Brothers, EduGov, 50-99, per device</t>
  </si>
  <si>
    <t>PCMFE-Bro-50</t>
  </si>
  <si>
    <t>PaperCut MFD Emb, Brothers, EduGov, 25-49, per device</t>
  </si>
  <si>
    <t>PCMFE-Bro-25</t>
  </si>
  <si>
    <t>PaperCut MFD Emb, Brothers, EduGov, 10-24, per device</t>
  </si>
  <si>
    <t>PCMFE-Bro-10</t>
  </si>
  <si>
    <t>PaperCut MFD Emb, Brothers, EduGov, 1-9, per device</t>
  </si>
  <si>
    <t>PCMFE-Bro</t>
  </si>
  <si>
    <t>PaperCut MFD Emb, Xerox, EduGov, 500+, per device</t>
  </si>
  <si>
    <t>PCMFE-Xerox-500</t>
  </si>
  <si>
    <t>PaperCut MFD Emb, Xerox, EduGov, 200-499, per device</t>
  </si>
  <si>
    <t>PCMFE-Xerox-200</t>
  </si>
  <si>
    <t>PaperCut MFD Emb, Xerox, EduGov, 100-199, per device</t>
  </si>
  <si>
    <t>PCMFE-Xerox-100</t>
  </si>
  <si>
    <t>PaperCut MFD Emb, Xerox, EduGov, 50-99, per device</t>
  </si>
  <si>
    <t>PCMFE-Xerox-50</t>
  </si>
  <si>
    <t>PaperCut MFD Emb, Xerox, EduGov, 25-49, per device</t>
  </si>
  <si>
    <t>PCMFE-Xerox-25</t>
  </si>
  <si>
    <t>PaperCut MFD Emb, Xerox, EduGov, 10-24, per device</t>
  </si>
  <si>
    <t>PCMFE-Xerox-10</t>
  </si>
  <si>
    <t>PaperCut MFD Emb, Xerox, EduGov, 1-9, per device</t>
  </si>
  <si>
    <t>PCMFE-Xerox</t>
  </si>
  <si>
    <t>PaperCut MFD Emb, Toshiba, EduGov, 500+, per device</t>
  </si>
  <si>
    <t>PCMFE-Tosh-500</t>
  </si>
  <si>
    <t>PaperCut MFD Emb, Toshiba, EduGov, 200-499, per device</t>
  </si>
  <si>
    <t>PCMFE-Tosh-200</t>
  </si>
  <si>
    <t>PaperCut MFD Emb, Toshiba, EduGov, 100-199, per device</t>
  </si>
  <si>
    <t>PCMFE-Tosh-100</t>
  </si>
  <si>
    <t>PaperCut MFD Emb, Toshiba, EduGov, 50-99, per device</t>
  </si>
  <si>
    <t>PCMFE-Tosh-50</t>
  </si>
  <si>
    <t>PaperCut MFD Emb, Toshiba, EduGov, 25-49, per device</t>
  </si>
  <si>
    <t>PCMFE-Tosh-25</t>
  </si>
  <si>
    <t>PaperCut MFD Emb, Toshiba, EduGov, 10-24, per device</t>
  </si>
  <si>
    <t>PCMFE-Tosh-10</t>
  </si>
  <si>
    <t>PaperCut MFD Emb, Toshiba, EduGov, 1-9, per device</t>
  </si>
  <si>
    <t>PCMFE-Tosh</t>
  </si>
  <si>
    <t>PaperCut MFD Emb, Sharp, EduGov, 500+, per device</t>
  </si>
  <si>
    <t>PCMFE-Sharp-500</t>
  </si>
  <si>
    <t>PaperCut MFD Emb, Sharp, EduGov, 200-499, per device</t>
  </si>
  <si>
    <t>PCMFE-Sharp-200</t>
  </si>
  <si>
    <t>PaperCut MFD Emb, Sharp, EduGov, 100-199, per device</t>
  </si>
  <si>
    <t>PCMFE-Sharp-100</t>
  </si>
  <si>
    <t>PaperCut MFD Emb, Sharp, EduGov, 50-99, per device</t>
  </si>
  <si>
    <t>PCMFE-Sharp-50</t>
  </si>
  <si>
    <t>PaperCut MFD Emb, Sharp, EduGov, 25-49, per device</t>
  </si>
  <si>
    <t>PCMFE-Sharp-25</t>
  </si>
  <si>
    <t>PaperCut MFD Emb, Sharp, EduGov, 10-24, per device</t>
  </si>
  <si>
    <t>PCMFE-Sharp-10</t>
  </si>
  <si>
    <t>PaperCut MFD Emb, Sharp, EduGov, 1-9, per device</t>
  </si>
  <si>
    <t>PCMFE-Sharp</t>
  </si>
  <si>
    <t>PaperCut MFD Emb, Ricoh, EduGov, 500+, per device</t>
  </si>
  <si>
    <t>PCMFE-Ricoh-500</t>
  </si>
  <si>
    <t>PaperCut MFD Emb, Ricoh, EduGov, 200-499, per device</t>
  </si>
  <si>
    <t>PCMFE-Ricoh-200</t>
  </si>
  <si>
    <t>PaperCut MFD Emb, Ricoh, EduGov, 100-199, per device</t>
  </si>
  <si>
    <t>PCMFE-Ricoh-100</t>
  </si>
  <si>
    <t>PaperCut MFD Emb, Ricoh, EduGov, 50-99, per device</t>
  </si>
  <si>
    <t>PCMFE-Ricoh-50</t>
  </si>
  <si>
    <t>PaperCut MFD Emb, Ricoh, EduGov, 25-49, per device</t>
  </si>
  <si>
    <t>PCMFE-Ricoh-25</t>
  </si>
  <si>
    <t>PaperCut MFD Emb, Ricoh, EduGov, 10-24, per device</t>
  </si>
  <si>
    <t>PCMFE-Ricoh-10</t>
  </si>
  <si>
    <t>PaperCut MFD Emb, Ricoh, EduGov, 1-9, per device</t>
  </si>
  <si>
    <t>PCMFE-Ricoh</t>
  </si>
  <si>
    <t>PaperCut MFD Emb, Lexmark, EduGov, 500+, per device</t>
  </si>
  <si>
    <t>PCMFE-Lxmk-500</t>
  </si>
  <si>
    <t>PaperCut MFD Emb, Lexmark, EduGov, 200-499, per device</t>
  </si>
  <si>
    <t>PCMFE-Lxmk-200</t>
  </si>
  <si>
    <t>PaperCut MFD Emb, Lexmark, EduGov, 100-199, per device</t>
  </si>
  <si>
    <t>PCMFE-Lxmk-100</t>
  </si>
  <si>
    <t>PaperCut MFD Emb, Lexmark, EduGov, 50-99, per device</t>
  </si>
  <si>
    <t>PCMFE-Lxmk-50</t>
  </si>
  <si>
    <t>PaperCut MFD Emb, Lexmark, EduGov, 25-49, per device</t>
  </si>
  <si>
    <t>PCMFE-Lxmk-25</t>
  </si>
  <si>
    <t>PaperCut MFD Emb, Lexmark, EduGov, 10-24, per device</t>
  </si>
  <si>
    <t>PCMFE-Lxmk-10</t>
  </si>
  <si>
    <t>PaperCut MFD Emb, Lexmark, EduGov, 1-9, per device</t>
  </si>
  <si>
    <t>PCMFE-Lxmk</t>
  </si>
  <si>
    <t>PaperCut MFD Emb, Kyocera, EduGov, 500+, per device</t>
  </si>
  <si>
    <t>PCMFE-Kyoc-500</t>
  </si>
  <si>
    <t>PaperCut MFD Emb, Kyocera, EduGov, 200-499, per device</t>
  </si>
  <si>
    <t>PCMFE-Kyoc-200</t>
  </si>
  <si>
    <t>PaperCut MFD Emb, Kyocera, EduGov, 100-199, per device</t>
  </si>
  <si>
    <t>PCMFE-Kyoc-100</t>
  </si>
  <si>
    <t>PaperCut MFD Emb, Kyocera, EduGov, 50-99, per device</t>
  </si>
  <si>
    <t>PCMFE-Kyoc-50</t>
  </si>
  <si>
    <t>PaperCut MFD Emb, Kyocera, EduGov, 25-49, per device</t>
  </si>
  <si>
    <t>PCMFE-Kyoc-25</t>
  </si>
  <si>
    <t>PaperCut MFD Emb, Kyocera, EduGov, 10-24, per device</t>
  </si>
  <si>
    <t>PCMFE-Kyoc-10</t>
  </si>
  <si>
    <t>PaperCut MFD Emb, Kyocera, EduGov, 1-9, per device</t>
  </si>
  <si>
    <t>PCMFE-Kyoc</t>
  </si>
  <si>
    <t>PaperCut MFD Emb, KM, EduGov, 500+, per device</t>
  </si>
  <si>
    <t>PCMFE-KM-500</t>
  </si>
  <si>
    <t>PaperCut MFD Emb, KM, EduGov, 200-499, per device</t>
  </si>
  <si>
    <t>PCMFE-KM-200</t>
  </si>
  <si>
    <t>PaperCut MFD Emb, KM, EduGov, 100-199, per device</t>
  </si>
  <si>
    <t>PCMFE-KM-100</t>
  </si>
  <si>
    <t>PaperCut MFD Emb, KM, EduGov, 50-99, per device</t>
  </si>
  <si>
    <t>PCMFE-KM-50</t>
  </si>
  <si>
    <t>PaperCut MFD Emb, KM, EduGov, 25-49, per device</t>
  </si>
  <si>
    <t>PCMFE-KM-25</t>
  </si>
  <si>
    <t>PaperCut MFD Emb, KM, EduGov, 10-24, per device</t>
  </si>
  <si>
    <t>PCMFE-KM-10</t>
  </si>
  <si>
    <t>PaperCut MFD Emb, KM, EduGov, 1-9, per device</t>
  </si>
  <si>
    <t>PCMFE-KM</t>
  </si>
  <si>
    <t>PaperCut MFD Emb, HP, EduGov, 500+, per device</t>
  </si>
  <si>
    <t>PCMFE-HP-500</t>
  </si>
  <si>
    <t>PaperCut MFD Emb, HP, EduGov, 200-499, per device</t>
  </si>
  <si>
    <t>PCMFE-HP-200</t>
  </si>
  <si>
    <t>PaperCut MFD Emb, HP, EduGov, 100-199, per device</t>
  </si>
  <si>
    <t>PCMFE-HP-100</t>
  </si>
  <si>
    <t>PaperCut MFD Emb, HP, EduGov, 50-99, per device</t>
  </si>
  <si>
    <t>PCMFE-HP-50</t>
  </si>
  <si>
    <t>PaperCut MFD Emb, HP, EduGov, 25-49, per device</t>
  </si>
  <si>
    <t>PCMFE-HP-25</t>
  </si>
  <si>
    <t>PaperCut MFD Emb, HP, EduGov, 10-24, per device</t>
  </si>
  <si>
    <t>PCMFE-HP-10</t>
  </si>
  <si>
    <t>PaperCut MFD Emb, HP, EduGov, 1-9, per device</t>
  </si>
  <si>
    <t>PCMFE-HP</t>
  </si>
  <si>
    <t>PaperCut MFD Emb, FX, EduGov, 500+, per device</t>
  </si>
  <si>
    <t>PCMFE-Fuji-500</t>
  </si>
  <si>
    <t>PaperCut MFD Emb, FX, EduGov, 200-499, per device</t>
  </si>
  <si>
    <t>PCMFE-Fuji-200</t>
  </si>
  <si>
    <t>PaperCut MFD Emb, FX, EduGov, 100-199, per device</t>
  </si>
  <si>
    <t>PCMFE-Fuji-100</t>
  </si>
  <si>
    <t>PaperCut MFD Emb, FX, EduGov, 50-99, per device</t>
  </si>
  <si>
    <t>PCMFE-Fuji-50</t>
  </si>
  <si>
    <t>PaperCut MFD Emb, FX, EduGov, 25-49, per device</t>
  </si>
  <si>
    <t>PCMFE-Fuji-25</t>
  </si>
  <si>
    <t>PaperCut MFD Emb, FX, EduGov, 10-24, per device</t>
  </si>
  <si>
    <t>PCMFE-Fuji-10</t>
  </si>
  <si>
    <t>PaperCut MFD Emb, FX, EduGov, 1-9, per device</t>
  </si>
  <si>
    <t>PCMFE-Fuji</t>
  </si>
  <si>
    <t>PaperCut MFD Emb, Canon, EduGov, 500+, per device</t>
  </si>
  <si>
    <t>PCMFE-Canon-500</t>
  </si>
  <si>
    <t>PaperCut MFD Emb, Canon, EduGov, 200-499, per device</t>
  </si>
  <si>
    <t>PCMFE-Canon-200</t>
  </si>
  <si>
    <t>PaperCut MFD Emb, Canon, EduGov, 100-199, per device</t>
  </si>
  <si>
    <t>PCMFE-Canon-100</t>
  </si>
  <si>
    <t>PaperCut MFD Emb, Canon, EduGov, 50-99, per device</t>
  </si>
  <si>
    <t>PCMFE-Canon-50</t>
  </si>
  <si>
    <t>PaperCut MFD Emb, Canon, EduGov, 25-49, per device</t>
  </si>
  <si>
    <t>PCMFE-Canon-25</t>
  </si>
  <si>
    <t>PaperCut MFD Emb, Canon, EduGov, 10-24, per device</t>
  </si>
  <si>
    <t>PCMFE-Canon-10</t>
  </si>
  <si>
    <t>PaperCut MFD Emb, Canon, EduGov, 1-9, per device</t>
  </si>
  <si>
    <t>PCMFE-Canon</t>
  </si>
  <si>
    <t>19% of SW List Price</t>
  </si>
  <si>
    <t>Platinum Reseller ACDI advanced software maintenance and support, 11 months</t>
  </si>
  <si>
    <t>PR-MMSPlus-11</t>
  </si>
  <si>
    <t>18% of SW List Price</t>
  </si>
  <si>
    <t>Platinum Reseller ACDI advanced software maintenance and support, 10 months</t>
  </si>
  <si>
    <t>PR-MMSPlus-10</t>
  </si>
  <si>
    <t>17% of SW List Price</t>
  </si>
  <si>
    <t>Platinum Reseller ACDI advanced software maintenance and support, 9 months</t>
  </si>
  <si>
    <t>PR-MMSPlus-9</t>
  </si>
  <si>
    <t>16% of SW List Price</t>
  </si>
  <si>
    <t>Platinum Reseller ACDI advanced software maintenance and support, 8 months</t>
  </si>
  <si>
    <t>PR-MMSPlus-8</t>
  </si>
  <si>
    <t>14% of SW List Price</t>
  </si>
  <si>
    <t>Platinum Reseller ACDI advanced software maintenance and support, 7 months</t>
  </si>
  <si>
    <t>PR-MMSPlus-7</t>
  </si>
  <si>
    <t>Platinum Reseller ACDI advanced software maintenance and support, 6 months</t>
  </si>
  <si>
    <t>PR-MMSPlus-6</t>
  </si>
  <si>
    <t>10% of SW List Price</t>
  </si>
  <si>
    <t>Platinum Reseller ACDI advanced software maintenance and support, 5 months</t>
  </si>
  <si>
    <t>PR-MMSPlus-5</t>
  </si>
  <si>
    <t>8% of SW List Price</t>
  </si>
  <si>
    <t>Platinum Reseller ACDI advanced software maintenance and support, 4 months</t>
  </si>
  <si>
    <t>PR-MMSPlus-4</t>
  </si>
  <si>
    <t>6% of SW List Price</t>
  </si>
  <si>
    <t>Platinum Reseller ACDI advanced software maintenance and support, 3 months</t>
  </si>
  <si>
    <t>PR-MMSPlus-3</t>
  </si>
  <si>
    <t>4% of SW List Price</t>
  </si>
  <si>
    <t>Platinum Reseller ACDI advanced software maintenance and support, 2 months</t>
  </si>
  <si>
    <t>PR-MMSPlus-2</t>
  </si>
  <si>
    <t>2% of SW List Price</t>
  </si>
  <si>
    <t>Platinum Reseller ACDI advanced software maintenance and support, 1 month</t>
  </si>
  <si>
    <t>PR-MMSPlus-1</t>
  </si>
  <si>
    <t>100% of SW List Price</t>
  </si>
  <si>
    <t>Platinum Reseller ACDI advanced software maintenance and support, 5 years</t>
  </si>
  <si>
    <t>PR-AMSPlus-5</t>
  </si>
  <si>
    <t>80% of SW List Price</t>
  </si>
  <si>
    <t>Platinum Reseller ACDI advanced software maintenance and support, 4 years</t>
  </si>
  <si>
    <t>PR-AMSPlus-4</t>
  </si>
  <si>
    <t>45% of SW List Price</t>
  </si>
  <si>
    <t>Platinum Reseller ACDI advanced software maintenance and support, 3 years</t>
  </si>
  <si>
    <t>PR-AMSPlus-3</t>
  </si>
  <si>
    <t>40% of SW List Price</t>
  </si>
  <si>
    <t>Platinum Reseller ACDI advanced software maintenance and support, 2 years</t>
  </si>
  <si>
    <t>PR-AMSPlus-2</t>
  </si>
  <si>
    <t>20% of SW List Price</t>
  </si>
  <si>
    <t>Platinum Reseller ACDI advanced software maintenance and support, first year required</t>
  </si>
  <si>
    <t>PR-AMSPlus-1</t>
  </si>
  <si>
    <t>Oklahoma Software Price</t>
  </si>
  <si>
    <t>SKU</t>
  </si>
  <si>
    <t>PAPERCUT MF EDUCATION/GOVERNMENT</t>
  </si>
  <si>
    <t xml:space="preserve">uniFLOW Software Assurance -1 Point </t>
  </si>
  <si>
    <t>3575B040AA</t>
  </si>
  <si>
    <t xml:space="preserve">Special Unit ( For Release Station Out of Warranty Repair) </t>
  </si>
  <si>
    <t>3575B506AA</t>
  </si>
  <si>
    <t xml:space="preserve">uniFLOW Release Station Full Insurance 1yr </t>
  </si>
  <si>
    <t>3575B507AA</t>
  </si>
  <si>
    <t xml:space="preserve">uniFLOW Release Station Extended Warranty 5yr </t>
  </si>
  <si>
    <t>3575B560AA</t>
  </si>
  <si>
    <t xml:space="preserve">uniFLOW Release Station Extended Warranty 4yr </t>
  </si>
  <si>
    <t>3575B559AA</t>
  </si>
  <si>
    <t xml:space="preserve">uniFLOW Release Station Extended Warranty 3yr </t>
  </si>
  <si>
    <t>3575B558AA</t>
  </si>
  <si>
    <t xml:space="preserve">uniFLOW Release Station Extended Warranty 2yr </t>
  </si>
  <si>
    <t>3575B557AA</t>
  </si>
  <si>
    <t xml:space="preserve">uniFLOW Release Station Extended Warranty 1yr </t>
  </si>
  <si>
    <t>3575B505AA</t>
  </si>
  <si>
    <t>Konica Minolta to Canon SPP Device License for MEAP</t>
  </si>
  <si>
    <t>3575B686AA</t>
  </si>
  <si>
    <t>OKI to Canon SPP Device License for MEAP</t>
  </si>
  <si>
    <t>3575B685AA</t>
  </si>
  <si>
    <t>Samsung to Canon SPP Device License for MEAP</t>
  </si>
  <si>
    <t>3575B684AA</t>
  </si>
  <si>
    <t xml:space="preserve">HP to Canon SPP Device License for MEAP </t>
  </si>
  <si>
    <t>3575B472AA</t>
  </si>
  <si>
    <t xml:space="preserve">Xerox to Canon SPP Device License for MEAP </t>
  </si>
  <si>
    <t>3575B473AA</t>
  </si>
  <si>
    <t>Release Station to SPP Device License for Sharp</t>
  </si>
  <si>
    <t>3575B737AA</t>
  </si>
  <si>
    <t>Release Station to SPP Device License for Lexmark</t>
  </si>
  <si>
    <t>3575B736AA</t>
  </si>
  <si>
    <t>Release Station to SPP Device License for Konica Minolta</t>
  </si>
  <si>
    <t>3575B735AA</t>
  </si>
  <si>
    <t>Release Station to SPP Device License for OKI</t>
  </si>
  <si>
    <t>3575B734AA</t>
  </si>
  <si>
    <t>Release Station to SPP Device License for Samsung</t>
  </si>
  <si>
    <t>3575B733AA</t>
  </si>
  <si>
    <t xml:space="preserve">Release Station to SPP Device License for Hewlett Packard </t>
  </si>
  <si>
    <t>3575B487AA</t>
  </si>
  <si>
    <t xml:space="preserve">Release Station to SPP Device License for Xerox </t>
  </si>
  <si>
    <t>3575B486AA</t>
  </si>
  <si>
    <t xml:space="preserve">Release Station to Canon SPP Device License for SFP </t>
  </si>
  <si>
    <t>3575B476AA</t>
  </si>
  <si>
    <t xml:space="preserve">Release Station to Canon SPP Device License for CMFP </t>
  </si>
  <si>
    <t>3575B475AA</t>
  </si>
  <si>
    <t xml:space="preserve">Release Station to Canon SPP Device License for MEAP </t>
  </si>
  <si>
    <t>3575B474AA</t>
  </si>
  <si>
    <t xml:space="preserve">Upgrade uniFLOW SPP for CMFP to uniFLOW SPP for MEAP </t>
  </si>
  <si>
    <t>3575B548AA</t>
  </si>
  <si>
    <t xml:space="preserve">ID Device Bracket Type X - for select Oce Large Format Printers </t>
  </si>
  <si>
    <t>3575B535AA</t>
  </si>
  <si>
    <t xml:space="preserve">ID Device Bracket Type IX - for select Canon MFPs </t>
  </si>
  <si>
    <t>3575B534AA</t>
  </si>
  <si>
    <t xml:space="preserve">uniFLOW Release Station Universal Bracket </t>
  </si>
  <si>
    <t>3575B532AA</t>
  </si>
  <si>
    <t xml:space="preserve">uniFLOW Release Station Stand </t>
  </si>
  <si>
    <t>3575B463AA</t>
  </si>
  <si>
    <t xml:space="preserve">uniFLOW Release Station Wall Mount II </t>
  </si>
  <si>
    <t>3575B533AA</t>
  </si>
  <si>
    <t xml:space="preserve">uniFLOW Release Station Bracket V  </t>
  </si>
  <si>
    <t>3575B531AA</t>
  </si>
  <si>
    <t xml:space="preserve">uniFLOW Release Station Bracket IV  </t>
  </si>
  <si>
    <t>3575B530AA</t>
  </si>
  <si>
    <t xml:space="preserve">uniFLOW Release Station Bracket III  </t>
  </si>
  <si>
    <t>3575B529AA</t>
  </si>
  <si>
    <t xml:space="preserve">uniFLOW Release Station Bracket II </t>
  </si>
  <si>
    <t>3575B489AA</t>
  </si>
  <si>
    <t xml:space="preserve">uniFLOW Release Station Bracket I </t>
  </si>
  <si>
    <t>3575B488AA</t>
  </si>
  <si>
    <t xml:space="preserve">Copy Control Cable for Multi-Vendor Devices </t>
  </si>
  <si>
    <t>3575B351AA</t>
  </si>
  <si>
    <t xml:space="preserve">Copy Control Cable for OCÉ Devices - 25 Pin </t>
  </si>
  <si>
    <t>3575B352AA</t>
  </si>
  <si>
    <t xml:space="preserve">Copy Control Cable for OCÉ Devices - 9 Pin </t>
  </si>
  <si>
    <t>3575B350AA</t>
  </si>
  <si>
    <t xml:space="preserve">Copy Control Cable 1600/2000 for Canon </t>
  </si>
  <si>
    <t>3575B138AA</t>
  </si>
  <si>
    <t xml:space="preserve">Copy Control Cable for Canon </t>
  </si>
  <si>
    <t>3575B137AA</t>
  </si>
  <si>
    <t xml:space="preserve">USB Extension Cable for MiCard Readers (140cm/55inches) </t>
  </si>
  <si>
    <t>3575B508AA</t>
  </si>
  <si>
    <t xml:space="preserve">PC Prox Cable </t>
  </si>
  <si>
    <t>3575B136AA</t>
  </si>
  <si>
    <t xml:space="preserve">HID Card - 10 Pack </t>
  </si>
  <si>
    <t>3575B203AA</t>
  </si>
  <si>
    <t xml:space="preserve">Magnetic Card - 10 Pack </t>
  </si>
  <si>
    <t>3575B204AA</t>
  </si>
  <si>
    <t xml:space="preserve">Legic Card - 10 Pack </t>
  </si>
  <si>
    <t>3575B077AA</t>
  </si>
  <si>
    <t xml:space="preserve">MIFARE Card - 10 Pack </t>
  </si>
  <si>
    <t>3575B078AA</t>
  </si>
  <si>
    <t xml:space="preserve">uniFLOW Release Station with MiCard HID </t>
  </si>
  <si>
    <t>3575B460AA</t>
  </si>
  <si>
    <t xml:space="preserve">uniFLOW Release Station with MiCard Multi v3 </t>
  </si>
  <si>
    <t>3575B458AA</t>
  </si>
  <si>
    <t xml:space="preserve">uniFLOW Release Station with MiCard Plus </t>
  </si>
  <si>
    <t>3575B457AA</t>
  </si>
  <si>
    <t xml:space="preserve">uniFLOW Release Station [Touch Only] </t>
  </si>
  <si>
    <t>3575B435AA</t>
  </si>
  <si>
    <t xml:space="preserve">MiCard Magnetic Card Reader - 25-49 Readers </t>
  </si>
  <si>
    <t>3575B054AA</t>
  </si>
  <si>
    <t xml:space="preserve">MiCard Magnetic Card Reader - 10-24 Readers </t>
  </si>
  <si>
    <t>3575B053AA</t>
  </si>
  <si>
    <t xml:space="preserve">MiCard Magnetic Card Reader - 1-9 Readers </t>
  </si>
  <si>
    <t>3575B052AA</t>
  </si>
  <si>
    <t>MiCard MultiTech4-P BLE (45 cm cable)</t>
  </si>
  <si>
    <t>3575B848AA</t>
  </si>
  <si>
    <t>MiCard MultiTech4-PI</t>
  </si>
  <si>
    <t>3575B773AA</t>
  </si>
  <si>
    <t xml:space="preserve">MiCard v3 Multi SC- 250+ Readers </t>
  </si>
  <si>
    <t>3575B497AA</t>
  </si>
  <si>
    <t xml:space="preserve">MiCard v3 Multi SC- 100-249 Readers </t>
  </si>
  <si>
    <t>3575B496AA</t>
  </si>
  <si>
    <t xml:space="preserve">MiCard v3 Multi SC- 50-99 Readers </t>
  </si>
  <si>
    <t>3575B495AA</t>
  </si>
  <si>
    <t xml:space="preserve">MiCard v3 Multi SC- 25-49 Readers </t>
  </si>
  <si>
    <t>3575B494AA</t>
  </si>
  <si>
    <t xml:space="preserve">MiCard v3 Multi SC- 10-24 Readers </t>
  </si>
  <si>
    <t>3575B493AA</t>
  </si>
  <si>
    <t xml:space="preserve">MiCard v3 Multi SC- 1-9 Readers </t>
  </si>
  <si>
    <t>3575B492AA</t>
  </si>
  <si>
    <t xml:space="preserve">MiCard PLUS-2 V2 SC </t>
  </si>
  <si>
    <t>3575B624AA</t>
  </si>
  <si>
    <t xml:space="preserve">MiCard PLUS SC </t>
  </si>
  <si>
    <t>3575B504AA</t>
  </si>
  <si>
    <t xml:space="preserve">microMIND v2 - 1 Unit </t>
  </si>
  <si>
    <t>3575B349AA</t>
  </si>
  <si>
    <t xml:space="preserve">Variable Data Printing - 5 Additonal Designer Pack </t>
  </si>
  <si>
    <t>3575B415AA</t>
  </si>
  <si>
    <t xml:space="preserve">Variable Data Printing </t>
  </si>
  <si>
    <t>3575B414AA</t>
  </si>
  <si>
    <t xml:space="preserve">uniFLOW iWSAM Module  </t>
  </si>
  <si>
    <t>3575B484AA</t>
  </si>
  <si>
    <t xml:space="preserve">PCL Job Conversion </t>
  </si>
  <si>
    <t>3575B413AA</t>
  </si>
  <si>
    <t xml:space="preserve">Job Conversion Instance </t>
  </si>
  <si>
    <t>3575B132AA</t>
  </si>
  <si>
    <t xml:space="preserve">File Format Conversion </t>
  </si>
  <si>
    <t>3575B304AA</t>
  </si>
  <si>
    <t xml:space="preserve">Blackboard/CardSmith Budget Connector Module </t>
  </si>
  <si>
    <t>3575B273AA</t>
  </si>
  <si>
    <t>uniFLOW Desktop Scan Client License</t>
  </si>
  <si>
    <t>3575B677AA</t>
  </si>
  <si>
    <t xml:space="preserve">Scan Device License for ScanFront &amp; ScanKiosk </t>
  </si>
  <si>
    <t>3575B518AA</t>
  </si>
  <si>
    <t xml:space="preserve">Scan Processing Server - Volume Package - Unlimited </t>
  </si>
  <si>
    <t>3575B282AA</t>
  </si>
  <si>
    <t xml:space="preserve">Scan Processing Server - Volume Package - 1,000,000 Scans per year </t>
  </si>
  <si>
    <t>3575B281AA</t>
  </si>
  <si>
    <t xml:space="preserve">Scan Processing Server - Volume Package - 600,000 Scans per year </t>
  </si>
  <si>
    <t>3575B280AA</t>
  </si>
  <si>
    <t xml:space="preserve">Scan Processing Server - Volume Package - 200,000 Scans per year </t>
  </si>
  <si>
    <t>3575B279AA</t>
  </si>
  <si>
    <t xml:space="preserve">Additional Scan Workflow License </t>
  </si>
  <si>
    <t>3575B485AA</t>
  </si>
  <si>
    <t xml:space="preserve">Scan Addition for MEAP - 250 Device </t>
  </si>
  <si>
    <t>3575B369AA</t>
  </si>
  <si>
    <t xml:space="preserve">Scan Addition for MEAP - 100 Device </t>
  </si>
  <si>
    <t>3575B368AA</t>
  </si>
  <si>
    <t xml:space="preserve">Scan Addition for MEAP - 75 Device </t>
  </si>
  <si>
    <t>3575B367AA</t>
  </si>
  <si>
    <t xml:space="preserve">Scan Addition for MEAP - 50 Device </t>
  </si>
  <si>
    <t>3575B366AA</t>
  </si>
  <si>
    <t xml:space="preserve">Scan Addition for MEAP - 25 Device </t>
  </si>
  <si>
    <t>3575B365AA</t>
  </si>
  <si>
    <t xml:space="preserve">Scan Addition for MEAP - 10 Device </t>
  </si>
  <si>
    <t>3575B364AA</t>
  </si>
  <si>
    <t xml:space="preserve">Scan Addition for MEAP - 5 Device </t>
  </si>
  <si>
    <t>3575B363AA</t>
  </si>
  <si>
    <t xml:space="preserve">Scan Addition for MEAP - 1 Device </t>
  </si>
  <si>
    <t>3575B362AA</t>
  </si>
  <si>
    <t xml:space="preserve">Scan Device License for MEAP - 250 Device </t>
  </si>
  <si>
    <t>3575B361AA</t>
  </si>
  <si>
    <t xml:space="preserve">Scan Device License for MEAP - 100 Device </t>
  </si>
  <si>
    <t>3575B360AA</t>
  </si>
  <si>
    <t xml:space="preserve">Scan Device License for MEAP - 75 Device </t>
  </si>
  <si>
    <t>3575B359AA</t>
  </si>
  <si>
    <t xml:space="preserve">Scan Device License for MEAP - 50 Device </t>
  </si>
  <si>
    <t>3575B358AA</t>
  </si>
  <si>
    <t xml:space="preserve">Scan Device License for MEAP - 25 Device </t>
  </si>
  <si>
    <t>3575B357AA</t>
  </si>
  <si>
    <t xml:space="preserve">Scan Device License for MEAP - 10 Device </t>
  </si>
  <si>
    <t>3575B356AA</t>
  </si>
  <si>
    <t xml:space="preserve">Scan Device License for MEAP - 5 Device </t>
  </si>
  <si>
    <t>3575B355AA</t>
  </si>
  <si>
    <t xml:space="preserve">Scan Device License for MEAP - 1 Device </t>
  </si>
  <si>
    <t>3575B354AA</t>
  </si>
  <si>
    <t xml:space="preserve">CAC SPP Device License for MEAP - 250 Device </t>
  </si>
  <si>
    <t>3575B218AA</t>
  </si>
  <si>
    <t xml:space="preserve">CAC SPP Device License for MEAP - 100 Device </t>
  </si>
  <si>
    <t>3575B217AA</t>
  </si>
  <si>
    <t xml:space="preserve">CAC SPP Device License for MEAP - 75 Device </t>
  </si>
  <si>
    <t>3575B216AA</t>
  </si>
  <si>
    <t xml:space="preserve">CAC SPP Device License for MEAP - 50 Device </t>
  </si>
  <si>
    <t>3575B215AA</t>
  </si>
  <si>
    <t xml:space="preserve">CAC SPP Device License for MEAP - 25 Device </t>
  </si>
  <si>
    <t>3575B214AA</t>
  </si>
  <si>
    <t xml:space="preserve">CAC SPP Device License for MEAP - 10 Device </t>
  </si>
  <si>
    <t>3575B213AA</t>
  </si>
  <si>
    <t xml:space="preserve">CAC SPP Device License for MEAP - 5 Device </t>
  </si>
  <si>
    <t>3575B313AA</t>
  </si>
  <si>
    <t>CAC SPP Device License for MEAP - 1 Device</t>
  </si>
  <si>
    <t>3575B212AA</t>
  </si>
  <si>
    <t>MiCard v2 HID Prox for public sector_Short Cable</t>
  </si>
  <si>
    <t>3575B618AA</t>
  </si>
  <si>
    <t>MiCard v3 Multi for public sector_Short Cable</t>
  </si>
  <si>
    <t>3575B617AA</t>
  </si>
  <si>
    <t>MiCard Magnetic Card Reader public sector</t>
  </si>
  <si>
    <t>3575B616AA</t>
  </si>
  <si>
    <t>uniFLOW SPP Device License for CMFP 1 Device for public sector</t>
  </si>
  <si>
    <t>3575B615AA</t>
  </si>
  <si>
    <t>uniFLOW Login Manager for MEAP 1 Device for public sector</t>
  </si>
  <si>
    <t>3575B614AA</t>
  </si>
  <si>
    <t xml:space="preserve">uniFLOW Scan Per Device Addition for MEAP 1 Device for public sector  </t>
  </si>
  <si>
    <t>3575B613AA</t>
  </si>
  <si>
    <t xml:space="preserve">uniFLOW Scan Per Device License for MEAP 1 Device for public sector </t>
  </si>
  <si>
    <t>3575B612AA</t>
  </si>
  <si>
    <t>uniFLOW SPP Addition for MEAP 1 Device for public sector</t>
  </si>
  <si>
    <t>3575B611AA</t>
  </si>
  <si>
    <t>uniFLOW SPP Device License for MEAP 1 Device for public sector</t>
  </si>
  <si>
    <t>3575B610AA</t>
  </si>
  <si>
    <t xml:space="preserve">SPP + Scan Device License for MEAP - 250 Device </t>
  </si>
  <si>
    <t>3575B597AA</t>
  </si>
  <si>
    <t xml:space="preserve">SPP + Scan Device License for MEAP - 100 Device </t>
  </si>
  <si>
    <t>3575B596AA</t>
  </si>
  <si>
    <t xml:space="preserve">SPP + Scan Device License for MEAP - 75 Device </t>
  </si>
  <si>
    <t>3575B595AA</t>
  </si>
  <si>
    <t xml:space="preserve">SPP + Scan Device License for MEAP - 50 Device  </t>
  </si>
  <si>
    <t>3575B594AA</t>
  </si>
  <si>
    <t xml:space="preserve">SPP + Scan Device License for MEAP - 25 Device </t>
  </si>
  <si>
    <t>3575B593AA</t>
  </si>
  <si>
    <t xml:space="preserve">SPP + Scan Device License for MEAP - 10 Device </t>
  </si>
  <si>
    <t>3575B592AA</t>
  </si>
  <si>
    <t xml:space="preserve">SPP + Scan Device License for MEAP - 5 Device </t>
  </si>
  <si>
    <t>3575B591AA</t>
  </si>
  <si>
    <t xml:space="preserve">SPP + Scan Device License for MEAP - 1 Device </t>
  </si>
  <si>
    <t>3575B590AA</t>
  </si>
  <si>
    <t>SPP Device License for Sharp - 1 Device</t>
  </si>
  <si>
    <t>3575B730AA</t>
  </si>
  <si>
    <t>SPP Device License for Lexmark - 1 Device</t>
  </si>
  <si>
    <t>3575B729AA</t>
  </si>
  <si>
    <t xml:space="preserve">SPP Device License for Konica Minolta - 1 Device </t>
  </si>
  <si>
    <t>3575B584AA</t>
  </si>
  <si>
    <t xml:space="preserve">SPP Device License for Samsung - 1 Device </t>
  </si>
  <si>
    <t>3575B582AA</t>
  </si>
  <si>
    <t xml:space="preserve">SPP Device License for OKI - 1 Device </t>
  </si>
  <si>
    <t>3575B583AA</t>
  </si>
  <si>
    <t xml:space="preserve">SPP Device License for HP MFP - 1 Device </t>
  </si>
  <si>
    <t>3575B233AA</t>
  </si>
  <si>
    <t xml:space="preserve">SPP Device License for Xerox MFP - 1 Device </t>
  </si>
  <si>
    <t>3575B205AA</t>
  </si>
  <si>
    <t>uniFLOW SPP Device License for Canon varioPRINT 1 Device</t>
  </si>
  <si>
    <t>3575B743AA</t>
  </si>
  <si>
    <t>uniFLOW SPP Device License for PlotWave/ColorWave Printers Mid Volume</t>
  </si>
  <si>
    <t>3575B520AA</t>
  </si>
  <si>
    <t>uniFLOW SPP Device License for PlotWave/ColorWave Printers Low Volume</t>
  </si>
  <si>
    <t>3575B519AA</t>
  </si>
  <si>
    <t xml:space="preserve">SPP Device License for SFP MEAP - 250 Device </t>
  </si>
  <si>
    <t>3575B417AA</t>
  </si>
  <si>
    <t xml:space="preserve">SPP Device License for SFP MEAP - 100 Device </t>
  </si>
  <si>
    <t>3575B327AA</t>
  </si>
  <si>
    <t xml:space="preserve">SPP Device License for SFP MEAP - 75 Device </t>
  </si>
  <si>
    <t>3575B326AA</t>
  </si>
  <si>
    <t xml:space="preserve">SPP Device License for SFP MEAP - 50 Device </t>
  </si>
  <si>
    <t>3575B325AA</t>
  </si>
  <si>
    <t xml:space="preserve">SPP Device License for SFP MEAP - 25 Device </t>
  </si>
  <si>
    <t>3575B324AA</t>
  </si>
  <si>
    <t xml:space="preserve">SPP Device License for SFP MEAP - 10 Device </t>
  </si>
  <si>
    <t>3575B323AA</t>
  </si>
  <si>
    <t xml:space="preserve">SPP Device License for SFP MEAP - 1 Device </t>
  </si>
  <si>
    <t>3575B322AA</t>
  </si>
  <si>
    <t xml:space="preserve">SPP Device License for CMFP - 250 Device </t>
  </si>
  <si>
    <t>3575B416AA</t>
  </si>
  <si>
    <t xml:space="preserve">SPP Device License for CMFP - 100 Device </t>
  </si>
  <si>
    <t>3575B202AA</t>
  </si>
  <si>
    <t xml:space="preserve">SPP Device License for CMFP - 75 Device </t>
  </si>
  <si>
    <t>3575B201AA</t>
  </si>
  <si>
    <t xml:space="preserve">SPP Device License for CMFP - 50 Device </t>
  </si>
  <si>
    <t>3575B200AA</t>
  </si>
  <si>
    <t xml:space="preserve">SPP Device License for CMFP - 25 Device </t>
  </si>
  <si>
    <t>3575B199AA</t>
  </si>
  <si>
    <t xml:space="preserve">SPP Device License for CMFP - 10 Device </t>
  </si>
  <si>
    <t>3575B198AA</t>
  </si>
  <si>
    <t xml:space="preserve">SPP Device License for CMFP - 1 Device </t>
  </si>
  <si>
    <t>3575B197AA</t>
  </si>
  <si>
    <t xml:space="preserve">SPP Device License for MEAP - 250 Device </t>
  </si>
  <si>
    <t>3575B161AA</t>
  </si>
  <si>
    <t xml:space="preserve">SPP Device License for MEAP - 100 Device </t>
  </si>
  <si>
    <t>3575B033AA</t>
  </si>
  <si>
    <t xml:space="preserve">SPP Device License for MEAP - 75 Device </t>
  </si>
  <si>
    <t>3575B032AA</t>
  </si>
  <si>
    <t xml:space="preserve">SPP Device License for MEAP - 50 Device </t>
  </si>
  <si>
    <t>3575B031AA</t>
  </si>
  <si>
    <t xml:space="preserve">SPP Device License for MEAP - 25 Device </t>
  </si>
  <si>
    <t>3575B030AA</t>
  </si>
  <si>
    <t xml:space="preserve">SPP Device License for MEAP - 10 Device </t>
  </si>
  <si>
    <t>3575B029AA</t>
  </si>
  <si>
    <t xml:space="preserve">SPP Device License for MEAP - 5 Device </t>
  </si>
  <si>
    <t xml:space="preserve">3575B308AA </t>
  </si>
  <si>
    <t xml:space="preserve">SPP Device License for MEAP - 1 Device </t>
  </si>
  <si>
    <t>3575B028AA</t>
  </si>
  <si>
    <t xml:space="preserve">SPP Addition for MEAP - 250 Device </t>
  </si>
  <si>
    <t>3575B271AA</t>
  </si>
  <si>
    <t xml:space="preserve">SPP Addition for MEAP - 100 Device </t>
  </si>
  <si>
    <t>3575B270AA</t>
  </si>
  <si>
    <t xml:space="preserve">SPP Addition for MEAP - 75 Device </t>
  </si>
  <si>
    <t>3575B269AA</t>
  </si>
  <si>
    <t xml:space="preserve">SPP Addition for MEAP - 50 Device </t>
  </si>
  <si>
    <t>3575B268AA</t>
  </si>
  <si>
    <t xml:space="preserve">SPP Addition for MEAP - 25 Device </t>
  </si>
  <si>
    <t>3575B267AA</t>
  </si>
  <si>
    <t xml:space="preserve">SPP Addition for MEAP - 10 Device </t>
  </si>
  <si>
    <t>3575B266AA</t>
  </si>
  <si>
    <t xml:space="preserve">SPP Addition for MEAP - 5 Device </t>
  </si>
  <si>
    <t>3575B309AA</t>
  </si>
  <si>
    <t xml:space="preserve">SPP Addition for MEAP - 1 Device </t>
  </si>
  <si>
    <t>3575B265AA</t>
  </si>
  <si>
    <t xml:space="preserve">uniFLOW Login Manager - 250 Device </t>
  </si>
  <si>
    <t>3575B264AA</t>
  </si>
  <si>
    <t xml:space="preserve">uniFLOW Login Manager - 100 Device </t>
  </si>
  <si>
    <t>3575B263AA</t>
  </si>
  <si>
    <t xml:space="preserve">uniFLOW Login Manager - 75 Device </t>
  </si>
  <si>
    <t>3575B262AA</t>
  </si>
  <si>
    <t xml:space="preserve">uniFLOW Login Manager - 50 Device </t>
  </si>
  <si>
    <t>3575B261AA</t>
  </si>
  <si>
    <t xml:space="preserve">uniFLOW Login Manager - 25 Device </t>
  </si>
  <si>
    <t>3575B260AA</t>
  </si>
  <si>
    <t xml:space="preserve">uniFLOW Login Manager - 10 Device </t>
  </si>
  <si>
    <t>3575B259AA</t>
  </si>
  <si>
    <t xml:space="preserve">uniFLOW Login Manager - 5 Device </t>
  </si>
  <si>
    <t>3575B328AA</t>
  </si>
  <si>
    <t xml:space="preserve">uniFLOW Login Manager - 1 Device </t>
  </si>
  <si>
    <t>3575B258AA</t>
  </si>
  <si>
    <t>Remote Print Server, Education License</t>
  </si>
  <si>
    <t>3575B621AA</t>
  </si>
  <si>
    <t>Standard Module, Education License</t>
  </si>
  <si>
    <t>3575B620AA</t>
  </si>
  <si>
    <t>uniFLOW Education License</t>
  </si>
  <si>
    <t>3575B619AA</t>
  </si>
  <si>
    <t xml:space="preserve">Unlimited Remote Print Server, Enterprise Edition </t>
  </si>
  <si>
    <t>3575B013AA</t>
  </si>
  <si>
    <t xml:space="preserve">25-Pack Remote Print Server, Enterprise Edition </t>
  </si>
  <si>
    <t>3575B012AA</t>
  </si>
  <si>
    <t xml:space="preserve">10-Pack Remote Print Server, Enterprise Edition </t>
  </si>
  <si>
    <t>3575B010AA</t>
  </si>
  <si>
    <t xml:space="preserve">Remote Print Server, Enterprise Edition </t>
  </si>
  <si>
    <t>3575B009AA</t>
  </si>
  <si>
    <t xml:space="preserve">Standard Module, Enterprise Edition </t>
  </si>
  <si>
    <t>3575B006AA</t>
  </si>
  <si>
    <t xml:space="preserve">uniFLOW Basic License, Enterprise Edition </t>
  </si>
  <si>
    <t>3575B005AA</t>
  </si>
  <si>
    <t>Remote Print Server, Corporate Edition</t>
  </si>
  <si>
    <t>3575B018AA</t>
  </si>
  <si>
    <t xml:space="preserve">Standard Module, Corporate Edition </t>
  </si>
  <si>
    <t>3575B015AA</t>
  </si>
  <si>
    <t xml:space="preserve">uniFLOW Basic License, Corporate Edition </t>
  </si>
  <si>
    <t>3575B014AA</t>
  </si>
  <si>
    <t xml:space="preserve">Remote Print Server, Business Edition </t>
  </si>
  <si>
    <t>3575B023AA</t>
  </si>
  <si>
    <t xml:space="preserve">Standard Module, Business Edition </t>
  </si>
  <si>
    <t>3575B020AA</t>
  </si>
  <si>
    <t xml:space="preserve">uniFLOW Basic License, Business Edition </t>
  </si>
  <si>
    <t>3575B019AA</t>
  </si>
  <si>
    <t xml:space="preserve">Remote Print Server, Workgroup Edition </t>
  </si>
  <si>
    <t>3575B134AA</t>
  </si>
  <si>
    <t xml:space="preserve">Standard Module, Workgroup Edition </t>
  </si>
  <si>
    <t>3575B025AA</t>
  </si>
  <si>
    <t xml:space="preserve">uniFLOW Basic License, Workgroup Edition </t>
  </si>
  <si>
    <t>3575B024AA</t>
  </si>
  <si>
    <t>SA Points</t>
  </si>
  <si>
    <t>UniFLOW OnPrem for Commercial</t>
  </si>
  <si>
    <t>Software Assurance 1 Point for Education</t>
  </si>
  <si>
    <t>3575B771AA</t>
  </si>
  <si>
    <t>uniFLOW Education change Multi Vendor to Canon Secure Print Device License</t>
  </si>
  <si>
    <t>3575B760AA</t>
  </si>
  <si>
    <t>uniFLOW Education Additional Scan Workflow License</t>
  </si>
  <si>
    <t>3575B770AA</t>
  </si>
  <si>
    <t>uniFLOW Education Variable Data Printing</t>
  </si>
  <si>
    <t>3575B769AA</t>
  </si>
  <si>
    <t>uniFLOW Education PCL Job Conversion</t>
  </si>
  <si>
    <t>3575B768AA</t>
  </si>
  <si>
    <t>uniFLOW Education File Format Conversion</t>
  </si>
  <si>
    <t>3575B767AA</t>
  </si>
  <si>
    <t>uniFLOW Education Job Conversion Instance</t>
  </si>
  <si>
    <t>3575B766AA</t>
  </si>
  <si>
    <t>uniFLOW Education Desktop Scan Client License</t>
  </si>
  <si>
    <t>3575B762AA</t>
  </si>
  <si>
    <t>uniFLOW Education Scan Device License for ScanFront</t>
  </si>
  <si>
    <t>3575B761AA</t>
  </si>
  <si>
    <t>uniFLOW Education SPP Device License for Sharp 1 Device</t>
  </si>
  <si>
    <t>3575B759AA</t>
  </si>
  <si>
    <t>uniFLOW Education SPP Device License for Lexmark 1 Device</t>
  </si>
  <si>
    <t>3575B758AA</t>
  </si>
  <si>
    <t>uniFLOW Education SPP Device License for Brother 1 Device</t>
  </si>
  <si>
    <t>3575B757AA</t>
  </si>
  <si>
    <t>uniFLOW Education SPP Device License for OKI 1 Device</t>
  </si>
  <si>
    <t>3575B756AA</t>
  </si>
  <si>
    <t>uniFLOW Education SPP Device License for Samsung 1 Device</t>
  </si>
  <si>
    <t>3575B755AA</t>
  </si>
  <si>
    <t>uniFLOW Education SPP Device License for Konica Minolta 1 Device</t>
  </si>
  <si>
    <t>3575B754AA</t>
  </si>
  <si>
    <t>uniFLOW Education SPP Device License for Hewlett-Packard 1 Device</t>
  </si>
  <si>
    <t>3575B753AA</t>
  </si>
  <si>
    <t>uniFLOW Education SPP Device License for Xerox 1 Device</t>
  </si>
  <si>
    <t>3575B752AA</t>
  </si>
  <si>
    <t>uniFLOW Education SPP Device License for Canon varioPRINT 1 Device</t>
  </si>
  <si>
    <t>3575B765AA</t>
  </si>
  <si>
    <t>3575B764AA</t>
  </si>
  <si>
    <t>3575B763AA</t>
  </si>
  <si>
    <t>uniFLOW Education Secure Print Device License for SFP</t>
  </si>
  <si>
    <t>3575B783AA</t>
  </si>
  <si>
    <t>uniFLOW Education Secure Print Device License for CMFP</t>
  </si>
  <si>
    <t>3575B782AA</t>
  </si>
  <si>
    <t>uniFLOW Education Scan Addition Device License 500+</t>
  </si>
  <si>
    <t>3575B751AA</t>
  </si>
  <si>
    <t>uniFLOW Education Scan Addition Device License 200-499</t>
  </si>
  <si>
    <t>3575B750AA</t>
  </si>
  <si>
    <t>uniFLOW Education Scan Addition Device License 100-199</t>
  </si>
  <si>
    <t>3575B749AA</t>
  </si>
  <si>
    <t>uniFLOW Education Scan Addition Device License 50-99</t>
  </si>
  <si>
    <t>3575B748AA</t>
  </si>
  <si>
    <t>uniFLOW Education Scan Addition Device License 25-49</t>
  </si>
  <si>
    <t>3575B786AA</t>
  </si>
  <si>
    <t>uniFLOW Education Scan Addition Device License 10-24</t>
  </si>
  <si>
    <t>3575B785AA</t>
  </si>
  <si>
    <t>uniFLOW Education Scan Addition Device License 1-9</t>
  </si>
  <si>
    <t>3575B784AA</t>
  </si>
  <si>
    <t>uniFLOW Education Secure Print Device License 500+</t>
  </si>
  <si>
    <t>3575B781AA</t>
  </si>
  <si>
    <t>uniFLOW Education Secure Print Device License 200-499</t>
  </si>
  <si>
    <t>3575B780AA</t>
  </si>
  <si>
    <t>uniFLOW Education Secure Print Device License 100-199</t>
  </si>
  <si>
    <t>3575B779AA</t>
  </si>
  <si>
    <t>uniFLOW Education Secure Print Device License 50-99</t>
  </si>
  <si>
    <t>3575B778AA</t>
  </si>
  <si>
    <t>uniFLOW Education Secure Print Device License 25-49</t>
  </si>
  <si>
    <t>3575B777AA</t>
  </si>
  <si>
    <t>uniFLOW Education Secure Print Device License 10-24</t>
  </si>
  <si>
    <t>3575B776AA</t>
  </si>
  <si>
    <t>uniFLOW Education Secure Print Device License 1-9</t>
  </si>
  <si>
    <t>3575B775AA</t>
  </si>
  <si>
    <t>UniFLOW OnPrem for Education</t>
  </si>
  <si>
    <t>UniFLOW Online Support - 5 Year</t>
  </si>
  <si>
    <t>UFSA-5</t>
  </si>
  <si>
    <t>UniFLOW Online Support - 4 Year</t>
  </si>
  <si>
    <t>UFSA-4</t>
  </si>
  <si>
    <t>60% of SW List Price</t>
  </si>
  <si>
    <t>UniFLOW Online Support - 3 Year</t>
  </si>
  <si>
    <t>UFSA-3</t>
  </si>
  <si>
    <t>UniFLOW Online Support - 2 Year</t>
  </si>
  <si>
    <t>UFSA-2</t>
  </si>
  <si>
    <t>UniFLOW Online Support - 1 Year</t>
  </si>
  <si>
    <t>UFSA-1</t>
  </si>
  <si>
    <t>MiCard PLUS SC</t>
  </si>
  <si>
    <t>Cloud Image Processing, Type 2, 3.000+ devices</t>
  </si>
  <si>
    <t>3575B805AA</t>
  </si>
  <si>
    <t>Cloud Image Processing, Type 2, 2.000-2.999 devices</t>
  </si>
  <si>
    <t>3575B804AA</t>
  </si>
  <si>
    <t>Cloud Image Processing, Type 2, 1.000-1.999 devices</t>
  </si>
  <si>
    <t>3575B803AA</t>
  </si>
  <si>
    <t>Cloud Image Processing, Type 2, 500-999 devices</t>
  </si>
  <si>
    <t>3575B802AA</t>
  </si>
  <si>
    <t>Cloud Image Processing, Type 2, 250-499 devices</t>
  </si>
  <si>
    <t>3575B801AA</t>
  </si>
  <si>
    <t>Cloud Image Processing, Type 2, 200-249 devices</t>
  </si>
  <si>
    <t>3575B800AA</t>
  </si>
  <si>
    <t>Cloud Image Processing, Type 2, 150-199 devices</t>
  </si>
  <si>
    <t>3575B799AA</t>
  </si>
  <si>
    <t>Cloud Image Processing, Type 2, 100-149 devices</t>
  </si>
  <si>
    <t>3575B798AA</t>
  </si>
  <si>
    <t>Cloud Image Processing, Type 2, 75-99 devices</t>
  </si>
  <si>
    <t>3575B797AA</t>
  </si>
  <si>
    <t>Cloud Image Processing, Type 2, 50-74 devices</t>
  </si>
  <si>
    <t>3575B796AA</t>
  </si>
  <si>
    <t>Cloud Image Processing, Type 2, 25-49 devices</t>
  </si>
  <si>
    <t>3575B795AA</t>
  </si>
  <si>
    <t>Cloud Image Processing, Type 2, 10-24 devices</t>
  </si>
  <si>
    <t>3575B794AA</t>
  </si>
  <si>
    <t>Cloud Image Processing, Type 2, 1-9 devices</t>
  </si>
  <si>
    <t>3575B793AA</t>
  </si>
  <si>
    <t>Cloud Image Processing, Type 1, 3.000+ devices</t>
  </si>
  <si>
    <t>3575B830AA</t>
  </si>
  <si>
    <t>Cloud Image Processing, Type 1, 2.000-2.999 devices</t>
  </si>
  <si>
    <t>3575B829AA</t>
  </si>
  <si>
    <t>Cloud Image Processing, Type 1, 1.000-1.999 devices</t>
  </si>
  <si>
    <t>3575B828AA</t>
  </si>
  <si>
    <t>Cloud Image Processing, Type 1, 500-999 devices</t>
  </si>
  <si>
    <t>3575B827AA</t>
  </si>
  <si>
    <t>Cloud Image Processing, Type 1, 250-499 devices</t>
  </si>
  <si>
    <t xml:space="preserve">3575B826AA </t>
  </si>
  <si>
    <t>Cloud Image Processing, Type 1, 200-249 devices</t>
  </si>
  <si>
    <t>3575B825AA</t>
  </si>
  <si>
    <t>Cloud Image Processing, Type 1, 150-199 devices</t>
  </si>
  <si>
    <t>3575B824AA</t>
  </si>
  <si>
    <t>Cloud Image Processing, Type 1, 100-149 devices</t>
  </si>
  <si>
    <t>3575B823AA</t>
  </si>
  <si>
    <t>Cloud Image Processing, Type 1, 75-99 devices</t>
  </si>
  <si>
    <t>3575B822AA</t>
  </si>
  <si>
    <t>Cloud Image Processing, Type 1, 50-74 devices</t>
  </si>
  <si>
    <t>3575B821AA</t>
  </si>
  <si>
    <t>Cloud Image Processing, Type 1, 25-49 devices</t>
  </si>
  <si>
    <t>3575B820AA</t>
  </si>
  <si>
    <t>Cloud Image Processing, Type 1, 10-24 devices</t>
  </si>
  <si>
    <t>3575B819AA</t>
  </si>
  <si>
    <t>Cloud Image Processing, Type 1, 1-9 devices</t>
  </si>
  <si>
    <t>3575B818AA</t>
  </si>
  <si>
    <t>Cloud Print &amp; Scan, Type 2, 3.000+ devices</t>
  </si>
  <si>
    <t>3575B843AA</t>
  </si>
  <si>
    <t>Cloud Print &amp; Scan, Type 2, 2.000-2.999 devices</t>
  </si>
  <si>
    <t>3575B842AA</t>
  </si>
  <si>
    <t>Cloud Print &amp; Scan, Type 2, 1.000-1.999 devices</t>
  </si>
  <si>
    <t>3575B841AA</t>
  </si>
  <si>
    <t>Cloud Print &amp; Scan, Type 2, 500-999 devices</t>
  </si>
  <si>
    <t>3575B840AA</t>
  </si>
  <si>
    <t>Cloud Print &amp; Scan, Type 2, 250-499 devices</t>
  </si>
  <si>
    <t>3575B839AA</t>
  </si>
  <si>
    <t>Cloud Print &amp; Scan, Type 2, 200-249 devices</t>
  </si>
  <si>
    <t>3575B838AA</t>
  </si>
  <si>
    <t>Cloud Print &amp; Scan, Type 2, 150-199 devices</t>
  </si>
  <si>
    <t>3575B837AA</t>
  </si>
  <si>
    <t>Cloud Print &amp; Scan, Type 2, 100-149 devices</t>
  </si>
  <si>
    <t>3575B836AA</t>
  </si>
  <si>
    <t>Cloud Print &amp; Scan, Type 2, 75-99 devices</t>
  </si>
  <si>
    <t>3575B835AA</t>
  </si>
  <si>
    <t>Cloud Print &amp; Scan, Type 2, 50-74 devices</t>
  </si>
  <si>
    <t>3575B834AA</t>
  </si>
  <si>
    <t>Cloud Print &amp; Scan, Type 2, 25-49 devices</t>
  </si>
  <si>
    <t>3575B833AA</t>
  </si>
  <si>
    <t>Cloud Print &amp; Scan, Type 2, 10-24 devices</t>
  </si>
  <si>
    <t>3575B832AA</t>
  </si>
  <si>
    <t>Cloud Print &amp; Scan, Type 2, 1-9 devices</t>
  </si>
  <si>
    <t>3575B831AA</t>
  </si>
  <si>
    <t>Cloud Print &amp; Scan, Type 1, 3.000+ devices</t>
  </si>
  <si>
    <t>3575B817AA</t>
  </si>
  <si>
    <t>Cloud Print &amp; Scan, Type 1, 2.000-2.999 devices</t>
  </si>
  <si>
    <t>3575B816AA</t>
  </si>
  <si>
    <t>Cloud Print &amp; Scan, Type 1, 1.000-1.999 devices</t>
  </si>
  <si>
    <t>3575B815AA</t>
  </si>
  <si>
    <t>Cloud Print &amp; Scan, Type 1, 500-999 devices</t>
  </si>
  <si>
    <t>3575B814AA</t>
  </si>
  <si>
    <t>Cloud Print &amp; Scan, Type 1, 250-499 devices</t>
  </si>
  <si>
    <t>3575B813AA</t>
  </si>
  <si>
    <t>Cloud Print &amp; Scan, Type 1, 200-249 devices</t>
  </si>
  <si>
    <t>3575B812AA</t>
  </si>
  <si>
    <t>Cloud Print &amp; Scan, Type 1, 150-199 devices</t>
  </si>
  <si>
    <t>3575B811AA</t>
  </si>
  <si>
    <t>Cloud Print &amp; Scan, Type 1, 100-149 devices</t>
  </si>
  <si>
    <t>3575B810AA</t>
  </si>
  <si>
    <t>Cloud Print &amp; Scan, Type 1, 75-99 devices</t>
  </si>
  <si>
    <t>3575B809AA</t>
  </si>
  <si>
    <t>Cloud Print &amp; Scan, Type 1, 50-74 devices</t>
  </si>
  <si>
    <t>3575B808AA</t>
  </si>
  <si>
    <t>Cloud Print &amp; Scan, Type 1, 25-49 devices</t>
  </si>
  <si>
    <t>3575B807AA</t>
  </si>
  <si>
    <t>Cloud Print &amp; Scan, Type 1, 10-24 devices</t>
  </si>
  <si>
    <t>3575B806AA</t>
  </si>
  <si>
    <t>Cloud Print &amp; Scan, Type 1, 1-9 devices</t>
  </si>
  <si>
    <t>3575B792AA</t>
  </si>
  <si>
    <t>Workgroup Edition (50 Users - Concurrent)</t>
  </si>
  <si>
    <t>Printer Installer - Perpetual - Pull Printing Module - XPack - 50 (250+ base required)</t>
  </si>
  <si>
    <t>PI-P-PP-X-50</t>
  </si>
  <si>
    <t>Printer Installer - Perpetual - Pull Printing Module - XPack - 25</t>
  </si>
  <si>
    <t>PI-P-PP-X-25</t>
  </si>
  <si>
    <t>Printer Installer - Perpetual - Pull Printing Module - XPack - 100 (1000+ base required)</t>
  </si>
  <si>
    <t>PI-P-PP-X-100</t>
  </si>
  <si>
    <t>Printer Installer - Perpetual - Pull Printing Module - Base - 50</t>
  </si>
  <si>
    <t>PI-P-PP-B-50</t>
  </si>
  <si>
    <t>Printer Installer - Perpetual - Pull Printing Module - Base - 250</t>
  </si>
  <si>
    <t>PI-P-PP-B-250</t>
  </si>
  <si>
    <t>Printer Installer - Perpetual - Pull Printing Module - Base - 1000</t>
  </si>
  <si>
    <t>PI-P-PP-B-1000</t>
  </si>
  <si>
    <t>Printer Installer - Perpetual - Mobile Printing Module - XPack - 50 (250+ base required)</t>
  </si>
  <si>
    <t>PI-P-MP-X-50</t>
  </si>
  <si>
    <t>Printer Installer - Perpetual - Mobile Printing Module - XPack - 25</t>
  </si>
  <si>
    <t>PI-P-MP-X-25</t>
  </si>
  <si>
    <t>Printer Installer - Perpetual - Mobile Printing Module - XPack - 100 (1000+ base required)</t>
  </si>
  <si>
    <t>PI-P-MP-X-100</t>
  </si>
  <si>
    <t>Printer Installer - Perpetual - Mobile Printing Module - Base - 50</t>
  </si>
  <si>
    <t>PI-P-MP-B-50</t>
  </si>
  <si>
    <t>Printer Installer - Perpetual - Mobile Printing Module - Base - 250</t>
  </si>
  <si>
    <t>PI-P-MP-B-250</t>
  </si>
  <si>
    <t>Printer Installer - Perpetual - Mobile Printing Module - Base - 1000</t>
  </si>
  <si>
    <t>PI-P-MP-B-1000</t>
  </si>
  <si>
    <t>Printer Installer Core - Perpetual - EMR XPack - 50 (250+ base required)</t>
  </si>
  <si>
    <t>PI-P-EM-X-50</t>
  </si>
  <si>
    <t>Printer Installer Core - Perpetual - EMR XPack - 100 (1000+ base required)</t>
  </si>
  <si>
    <t>PI-P-EM-X-100</t>
  </si>
  <si>
    <t>Printer Installer Core - Perpetual - EMR Base - 250</t>
  </si>
  <si>
    <t>PI-P-EM-B-250</t>
  </si>
  <si>
    <t>Printer Installer Core - Perpetual - EMR Base - 1000</t>
  </si>
  <si>
    <t>PI-P-EM-B-1000</t>
  </si>
  <si>
    <t>Printer Installer - Perpetual - Core - XPack - 50 (250+ base required)</t>
  </si>
  <si>
    <t>PI-P-CO-X-50</t>
  </si>
  <si>
    <t>Printer Installer - Perpetual - Core - XPack - 25</t>
  </si>
  <si>
    <t>PI-P-CO-X-25</t>
  </si>
  <si>
    <t>Printer Installer - Perpetual - Core - XPack - 100 (1000+ base required)</t>
  </si>
  <si>
    <t>PI-P-CO-X-100</t>
  </si>
  <si>
    <t>Printer Installer - Perpetual - Core - Base - 50</t>
  </si>
  <si>
    <t>PI-P-CO-B-50</t>
  </si>
  <si>
    <t>Printer Installer - Perpetual - Core - Base - 250</t>
  </si>
  <si>
    <t>PI-P-CO-B-250</t>
  </si>
  <si>
    <t>Printer Installer - Perpetual - Core - Base - 1000</t>
  </si>
  <si>
    <t>PI-P-CO-B-1000</t>
  </si>
  <si>
    <t>Printer Installer - Maintenance - Pull Printing Module - Perpetual - XPack - 50 (250+ base required)</t>
  </si>
  <si>
    <t>PI-M-PP-X-50</t>
  </si>
  <si>
    <t>Printer Installer - Maintenance - Pull Printing Module - Perpetual - XPack - 25</t>
  </si>
  <si>
    <t>PI-M-PP-X-25</t>
  </si>
  <si>
    <t>Printer Installer - Maintenance - Pull Printing Module - Perpetual - XPack - 100 (1000+ base required)</t>
  </si>
  <si>
    <t>PI-M-PP-X-100</t>
  </si>
  <si>
    <t>Printer Installer - Maintenance - Pull Printing Module - Perpetual - Base - 50</t>
  </si>
  <si>
    <t>PI-M-PP-B-50</t>
  </si>
  <si>
    <t>Printer Installer - Maintenance - Pull Printing Module - Perpetual - Base - 250</t>
  </si>
  <si>
    <t>PI-M-PP-B-250</t>
  </si>
  <si>
    <t>Printer Installer - Maintenance - Pull Printing Module - Perpetual - Base - 1000</t>
  </si>
  <si>
    <t>PI-M-PP-B-1000</t>
  </si>
  <si>
    <t>Printer Installer - Maintenance - Mobile Printing Module - Perpetual - XPack - 50 (250+ base required)</t>
  </si>
  <si>
    <t>PI-M-MP-X-50</t>
  </si>
  <si>
    <t>Printer Installer - Maintenance - Mobile Printing Module - Perpetual - XPack - 25</t>
  </si>
  <si>
    <t>PI-M-MP-X-25</t>
  </si>
  <si>
    <t>Printer Installer - Maintenance - Mobile Printing Module - Perpetual - XPack - 100 (1000+ base required)</t>
  </si>
  <si>
    <t>PI-M-MP-X-100</t>
  </si>
  <si>
    <t>Printer Installer - Maintenance - Mobile Printing Module - Perpetual - Base - 50</t>
  </si>
  <si>
    <t>PI-M-MP-B-50</t>
  </si>
  <si>
    <t>Printer Installer - Maintenance - Mobile Printing Module - Perpetual - Base - 250</t>
  </si>
  <si>
    <t>PI-M-MP-B-250</t>
  </si>
  <si>
    <t>Printer Installer - Maintenance - Mobile Printing Module - Perpetual - Base - 1000</t>
  </si>
  <si>
    <t>PI-M-MP-B-1000</t>
  </si>
  <si>
    <t>Printer Installer - Maintenance - Core - Perpetual - EMR XPack - 50</t>
  </si>
  <si>
    <t>PI-M-EM-X-50</t>
  </si>
  <si>
    <t>Printer Installer - Maintenance - Core - Perpetual - EMR XPack - 100 (1000+ base required)</t>
  </si>
  <si>
    <t>PI-M-EM-X-100</t>
  </si>
  <si>
    <t>Printer Installer - Maintenance - Core - Perpetual - EMR Base - 250</t>
  </si>
  <si>
    <t>PI-M-EM-B-250</t>
  </si>
  <si>
    <t>Printer Installer - Maintenance - Core - Perpetual - EMR Base - 1000</t>
  </si>
  <si>
    <t>PI-M-EM-B-1000</t>
  </si>
  <si>
    <t>Printer Installer - Maintenance - Core - Perpetual - XPack - 50 (250+ base required)</t>
  </si>
  <si>
    <t>PI-M-CO-X-50</t>
  </si>
  <si>
    <t>Printer Installer - Maintenance - Core - Perpetual - XPack - 25</t>
  </si>
  <si>
    <t>PI-M-CO-X-25</t>
  </si>
  <si>
    <t>Printer Installer - Maintenance - Core - Perpetual - XPack - 100 (1000+ base required)</t>
  </si>
  <si>
    <t>PI-M-CO-X-100</t>
  </si>
  <si>
    <t>Printer Installer - Maintenance - Core - Perpetual - Base - 50</t>
  </si>
  <si>
    <t>PI-M-CO-B-50</t>
  </si>
  <si>
    <t>Printer Installer - Maintenance - Core - Perpetual - Base - 250</t>
  </si>
  <si>
    <t>PI-M-CO-B-250</t>
  </si>
  <si>
    <t>Printer Installer Maintenance - Core - Perpetual - Base - 1000</t>
  </si>
  <si>
    <t>PI-M-CO-B-1000</t>
  </si>
  <si>
    <t>EDU - Printer Installer - Perpetual - Pull Printing Module - XPack - 50 (250+ base required)</t>
  </si>
  <si>
    <t>E-PI-P-PP-X-50</t>
  </si>
  <si>
    <t>EDU - Printer Installer - Perpetual - Pull Printing Module - XPack - 25</t>
  </si>
  <si>
    <t>E-PI-P-PP-X-25</t>
  </si>
  <si>
    <t>EDU - Printer Installer - Perpetual - Pull Printing Module - XPack - 100 (1000+ base required)</t>
  </si>
  <si>
    <t>E-PI-P-PP-X-100</t>
  </si>
  <si>
    <t>EDU - Printer Installer - Perpetual - Pull Printing Module - Base - 50</t>
  </si>
  <si>
    <t>E-PI-P-PP-B-50</t>
  </si>
  <si>
    <t>EDU - Printer Installer - Perpetual - Pull Printing Module - Base - 250</t>
  </si>
  <si>
    <t>E-PI-P-PP-B-250</t>
  </si>
  <si>
    <t>EDU - Printer Installer - Perpetual - Pull Printing Module - Base - 1000</t>
  </si>
  <si>
    <t>E-PI-P-PP-B-1000</t>
  </si>
  <si>
    <t>EDU - Printer Installer - Perpetual - Mobile Printing Module - XPack - 50 (250+ base required)</t>
  </si>
  <si>
    <t>E-PI-P-MP-X-50</t>
  </si>
  <si>
    <t>EDU - Printer Installer - Perpetual - Mobile Printing Module - XPack - 25</t>
  </si>
  <si>
    <t>E-PI-P-MP-X-25</t>
  </si>
  <si>
    <t>EDU - Printer Installer - Perpetual - Mobile Printing Module - XPack - 100 (1000+ base required)</t>
  </si>
  <si>
    <t>E-PI-P-MP-X-100</t>
  </si>
  <si>
    <t>EDU - Printer Installer - Perpetual - Mobile Printing Module - Base - 50</t>
  </si>
  <si>
    <t>E-PI-P-MP-B-50</t>
  </si>
  <si>
    <t>EDU - Printer Installer - Perpetual - Mobile Printing Module - Base - 250</t>
  </si>
  <si>
    <t>E-PI-P-MP-B-250</t>
  </si>
  <si>
    <t>EDU - Printer Installer - Perpetual - Mobile Printing Module - Base - 1000</t>
  </si>
  <si>
    <t>E-PI-P-MP-B-1000</t>
  </si>
  <si>
    <t>EDU - Printer Installer - Perpetual - Core - XPack - 50 (250+ base required)</t>
  </si>
  <si>
    <t>E-PI-P-CO-X-50</t>
  </si>
  <si>
    <t>EDU - Printer Installer - Perpetual - Core - XPack - 25</t>
  </si>
  <si>
    <t>E-PI-P-CO-X-25</t>
  </si>
  <si>
    <t>EDU - Printer Installer - Perpetual - Core - XPack - 100 (1000+ base required)</t>
  </si>
  <si>
    <t>E-PI-P-CO-X-100</t>
  </si>
  <si>
    <t>EDU - Printer Installer - Perpetual - Core - Base - 50</t>
  </si>
  <si>
    <t>E-PI-P-CO-B-50</t>
  </si>
  <si>
    <t>EDU - Printer Installer - Perpetual - Core - Base - 250</t>
  </si>
  <si>
    <t>E-PI-P-CO-B-250</t>
  </si>
  <si>
    <t>EDU - Printer Installer - Perpetual - Core - Base - 1000</t>
  </si>
  <si>
    <t>E-PI-P-CO-B-1000</t>
  </si>
  <si>
    <t>EDU - Printer Installer - Maintenance - Pull Printing Module - Perpetual - XPack - 50 (250+ base required)</t>
  </si>
  <si>
    <t>E-PI-M-PP-X-50</t>
  </si>
  <si>
    <t>EDU - Printer Installer - Maintenance - Pull Printing Module - Perpetual - XPack - 25</t>
  </si>
  <si>
    <t>E-PI-M-PP-X-25</t>
  </si>
  <si>
    <t>EDU - Printer Installer - Maintenance - Pull Printing Module - Perpetual - XPack - 100 (1000+ base required)</t>
  </si>
  <si>
    <t>E-PI-M-PP-X-100</t>
  </si>
  <si>
    <t>EDU - Printer Installer - Maintenance - Pull Printing Module - Perpetual - Base - 50</t>
  </si>
  <si>
    <t>E-PI-M-PP-B-50</t>
  </si>
  <si>
    <t>EDU - Printer Installer - Maintenance - Pull Printing Module - Perpetual - Base - 250</t>
  </si>
  <si>
    <t>E-PI-M-PP-B-250</t>
  </si>
  <si>
    <t>EDU - Printer Installer - Maintenance - Pull Printing Module - Perpetual - Base - 1000</t>
  </si>
  <si>
    <t>E-PI-M-PP-B-1000</t>
  </si>
  <si>
    <t>EDU - Printer Installer - Maintenance - Mobile Printing Module - Perpetual - XPack - 50 (250+ base required)</t>
  </si>
  <si>
    <t>E-PI-M-MP-X-50</t>
  </si>
  <si>
    <t>EDU - Printer Installer - Maintenance - Mobile Printing Module - Perpetual - XPack - 25</t>
  </si>
  <si>
    <t>E-PI-M-MP-X-25</t>
  </si>
  <si>
    <t>EDU - Printer Installer - Maintenance - Mobile Printing Module - Perpetual - XPack - 100 (1000+ base required)</t>
  </si>
  <si>
    <t>E-PI-M-MP-X-100</t>
  </si>
  <si>
    <t>EDU - Printer Installer - Maintenance - Mobile Printing Module - Perpetual - Base - 50</t>
  </si>
  <si>
    <t>E-PI-M-MP-B-50</t>
  </si>
  <si>
    <t>EDU - Printer Installer - Maintenance - Mobile Printing Module - Perpetual - Base - 250</t>
  </si>
  <si>
    <t>E-PI-M-MP-B-250</t>
  </si>
  <si>
    <t>EDU - Printer Installer - Maintenance - Mobile Printing Module - Perpetual - Base - 1000</t>
  </si>
  <si>
    <t>E-PI-M-MP-B-1000</t>
  </si>
  <si>
    <t>EDU - Printer Installer - Maintenance - Core - Perpetual - XPack - 50 (250+ base required)</t>
  </si>
  <si>
    <t>E-PI-M-CO-X-50</t>
  </si>
  <si>
    <t>EDU - Printer Installer - Maintenance - Core - Perpetual - XPack - 25</t>
  </si>
  <si>
    <t>E-PI-M-CO-X-25</t>
  </si>
  <si>
    <t>EDU - Printer Installer - Maintenance - Core - Perpetual - XPack - 100 (1000+ base required)</t>
  </si>
  <si>
    <t>E-PI-M-CO-X-100</t>
  </si>
  <si>
    <t>EDU - Printer Installer - Maintenance - Core - Perpetual - Base - 50</t>
  </si>
  <si>
    <t>E-PI-M-CO-B-50</t>
  </si>
  <si>
    <t>EDU - Printer Installer - Maintenance - Core - Perpetual - Base - 250</t>
  </si>
  <si>
    <t>E-PI-M-CO-B-250</t>
  </si>
  <si>
    <t>EDU - Printer Installer - Maintenance - Core - Perpetual - Base - 1000</t>
  </si>
  <si>
    <t>E-PI-M-CO-B-1000</t>
  </si>
  <si>
    <t>PrinterLogic On-Premise Print Driver Management Software</t>
  </si>
  <si>
    <t>Color LaserJet Managed MFP E786dn (25ppm)</t>
  </si>
  <si>
    <t>Color LaserJet Managed Flow MFP E786z (25ppm)</t>
  </si>
  <si>
    <t>5QJ90A</t>
  </si>
  <si>
    <t>5QJ94A</t>
  </si>
  <si>
    <t>ImageNet</t>
  </si>
  <si>
    <t>E786</t>
  </si>
  <si>
    <t>1500-9000</t>
  </si>
  <si>
    <t xml:space="preserve">   Speed License (25 to 30ppm)</t>
  </si>
  <si>
    <t>8EP56AAE</t>
  </si>
  <si>
    <t>2x520 sheet Workgroup Paper Tray/Stand</t>
  </si>
  <si>
    <t>6GW46A</t>
  </si>
  <si>
    <t>Inner Finisher</t>
  </si>
  <si>
    <t>6GW49A</t>
  </si>
  <si>
    <t>Workgroup Job Separator</t>
  </si>
  <si>
    <t>6GW52A</t>
  </si>
  <si>
    <t>Booklet Finisher</t>
  </si>
  <si>
    <t>6GW51A</t>
  </si>
  <si>
    <t>Workgroup Stand</t>
  </si>
  <si>
    <t>6GW54A</t>
  </si>
  <si>
    <t>Stapler/Stacker Finisher</t>
  </si>
  <si>
    <t>6GW55A</t>
  </si>
  <si>
    <t>2000 sheet Workgroup High Capacity Paper Tray/Stand</t>
  </si>
  <si>
    <t>6GW48A</t>
  </si>
  <si>
    <t>Spacer</t>
  </si>
  <si>
    <t>6GW58A</t>
  </si>
  <si>
    <t>Inner Finisher 2/3 Hole Punch</t>
  </si>
  <si>
    <t>155P7A</t>
  </si>
  <si>
    <t>MFP 810 Analog Dual Fax</t>
  </si>
  <si>
    <t>5QK14A</t>
  </si>
  <si>
    <t>Workflow Accelerator Card</t>
  </si>
  <si>
    <t>6HN30A</t>
  </si>
  <si>
    <t>MFP 800 Analog Single Fax</t>
  </si>
  <si>
    <t>7ZA08A</t>
  </si>
  <si>
    <t>Hole Punch 2/3 Accessory</t>
  </si>
  <si>
    <t>Y1G10A</t>
  </si>
  <si>
    <t>15K Inner/Booklet Staples</t>
  </si>
  <si>
    <t>Y1G13A</t>
  </si>
  <si>
    <t>15KStplr/Stckr Fnshr Staples</t>
  </si>
  <si>
    <t>Y1G14A</t>
  </si>
  <si>
    <t>Paper Tray Heaters Accy</t>
  </si>
  <si>
    <t>Y1G22A</t>
  </si>
  <si>
    <t>Second Exit Accy</t>
  </si>
  <si>
    <t>Y1G23A</t>
  </si>
  <si>
    <t>Removable Hard Drive Enclosure</t>
  </si>
  <si>
    <t>2NR12A</t>
  </si>
  <si>
    <t>JetDirect 3100w BLE/NFC/Wireless Accy</t>
  </si>
  <si>
    <t>3JN69A</t>
  </si>
  <si>
    <t>Jetdirect LAN Accessory</t>
  </si>
  <si>
    <t>8FP31A</t>
  </si>
  <si>
    <t>SmartCard NIPRNet Solution for US Government</t>
  </si>
  <si>
    <t>CC543B</t>
  </si>
  <si>
    <t>SmartCard SIPRNet Solution for US Government</t>
  </si>
  <si>
    <t>F8B30A</t>
  </si>
  <si>
    <t>Legic Reader</t>
  </si>
  <si>
    <t>4QL32A</t>
  </si>
  <si>
    <t>USB Universal Card Reader</t>
  </si>
  <si>
    <t>X3D03A</t>
  </si>
  <si>
    <t>HIP2 Keystroke Reader</t>
  </si>
  <si>
    <t>Y7C05A</t>
  </si>
  <si>
    <t>SIM for HID iClass for HIP2 Reader</t>
  </si>
  <si>
    <t>Y7C07A</t>
  </si>
  <si>
    <t>HP Jetdirect 2900nw Print Server</t>
  </si>
  <si>
    <t>J8031A</t>
  </si>
  <si>
    <t>Jetdirect 3000w NFC/Wireless Accessory</t>
  </si>
  <si>
    <t>J8030A</t>
  </si>
  <si>
    <t>HP JetDirect 3100w BLE/NFC/Wireless Accy</t>
  </si>
  <si>
    <t>No Charge</t>
  </si>
  <si>
    <t>As Quoted</t>
  </si>
  <si>
    <t>HP Smartcard US Govt Niprnet Solution</t>
  </si>
  <si>
    <t>HP Trusted Platform Module Print Accy</t>
  </si>
  <si>
    <t>F5S62A</t>
  </si>
  <si>
    <t>HP Smartcard US Govt Siprnet Solution</t>
  </si>
  <si>
    <t>HP 2GB RAM Disk Memory kit​</t>
  </si>
  <si>
    <t>2NR09A</t>
  </si>
  <si>
    <t>HP 1GB RAM Disk Memory Kit​</t>
  </si>
  <si>
    <t>2NR03A</t>
  </si>
  <si>
    <t>HP Secure Hard Disk Drive with FIPS Validation</t>
  </si>
  <si>
    <t>5EL03A</t>
  </si>
  <si>
    <t xml:space="preserve">   Speed License (25 to 35ppm)</t>
  </si>
  <si>
    <t>8EP57AAE</t>
  </si>
  <si>
    <t>25/30</t>
  </si>
  <si>
    <t>Pricing Option C - Includes Maintenance - 500 Color</t>
  </si>
  <si>
    <t>Pricing Option C - Includes Maintenance - 1,000 Mono</t>
  </si>
  <si>
    <t>31 to 49 PPM</t>
  </si>
  <si>
    <t>E731</t>
  </si>
  <si>
    <t>Multiple</t>
  </si>
  <si>
    <t>30/35/40</t>
  </si>
  <si>
    <t>2,000-8,000</t>
  </si>
  <si>
    <t>LaserJet Managed MFP E731dn (30ppm)</t>
  </si>
  <si>
    <t>5QJ98A</t>
  </si>
  <si>
    <t>LaserJet Managed Flow MFP E731z (30ppm)</t>
  </si>
  <si>
    <t>5QK02A</t>
  </si>
  <si>
    <t xml:space="preserve">   Speed License (30 to 35ppm)</t>
  </si>
  <si>
    <t>8EP58AAE</t>
  </si>
  <si>
    <t xml:space="preserve">   Speed License (30 to 40ppm)</t>
  </si>
  <si>
    <t>8EP59AAE</t>
  </si>
  <si>
    <t>E877</t>
  </si>
  <si>
    <t>5,000-17,000</t>
  </si>
  <si>
    <t>Color LaserJet Managed MFP E877dn (40ppm)</t>
  </si>
  <si>
    <t>5QK03A</t>
  </si>
  <si>
    <t>Color LaserJet Managed Flow MFP E877z (40ppm)</t>
  </si>
  <si>
    <t>5QK08A</t>
  </si>
  <si>
    <t>2x520 sheet Department Paper Tray/Stand</t>
  </si>
  <si>
    <t>6GW47A</t>
  </si>
  <si>
    <t>Department Job Separator</t>
  </si>
  <si>
    <t>6GW50A</t>
  </si>
  <si>
    <t>Department Stand</t>
  </si>
  <si>
    <t>6GW53A</t>
  </si>
  <si>
    <t>3000 sheet Department High Capacity Paper Tray/Stand</t>
  </si>
  <si>
    <t>6GW56A</t>
  </si>
  <si>
    <t>2000 sheet Department High Capacity Paper Tray/Stand</t>
  </si>
  <si>
    <t>6GW57A</t>
  </si>
  <si>
    <t xml:space="preserve">   Speed License (40 to 50ppm)</t>
  </si>
  <si>
    <t>8EP60AAE</t>
  </si>
  <si>
    <t xml:space="preserve">   Speed License (40 to 60ppm)</t>
  </si>
  <si>
    <t>8EP61AAE</t>
  </si>
  <si>
    <t xml:space="preserve">   Speed License (40 to 70ppm)</t>
  </si>
  <si>
    <t>8EP62AAE</t>
  </si>
  <si>
    <t>HP LaserJet Managed E50145dn</t>
  </si>
  <si>
    <t>1PU51A</t>
  </si>
  <si>
    <t>HP LaserJet Managed E60155dn</t>
  </si>
  <si>
    <t>3GY09A</t>
  </si>
  <si>
    <t>HP LaserJet Managed E60165dn</t>
  </si>
  <si>
    <t>3GY10A</t>
  </si>
  <si>
    <t>HP LaserJet Managed E60175dn</t>
  </si>
  <si>
    <t>3GY12A</t>
  </si>
  <si>
    <t>HP Color LaserJet Managed E65150dn</t>
  </si>
  <si>
    <t>3GY03A</t>
  </si>
  <si>
    <t>HP Color LaserJet Managed E65160dn</t>
  </si>
  <si>
    <t>3GY04A</t>
  </si>
  <si>
    <t>Pricing Option C - Includes Maintenance - 1000 Mono</t>
  </si>
  <si>
    <t>550-sheet Paper Tray (E60155/65/75)</t>
  </si>
  <si>
    <t>L0H17A</t>
  </si>
  <si>
    <t>2100 Sheet Paper Tray (E60155/65/75)</t>
  </si>
  <si>
    <t>L0H18A</t>
  </si>
  <si>
    <t>Printer Stand (E60155/65/75)</t>
  </si>
  <si>
    <t>L0H19A</t>
  </si>
  <si>
    <t>Stapler/Stacker/Mailbox (E60155/65/75)</t>
  </si>
  <si>
    <t>L0H20A</t>
  </si>
  <si>
    <t>Envelope Feeder (E60155/65/75)</t>
  </si>
  <si>
    <t>L0H21A</t>
  </si>
  <si>
    <t>Extension Tray Cover (E60155/65/75)</t>
  </si>
  <si>
    <t>L0H22A</t>
  </si>
  <si>
    <t>550-sheet Media Tray (E65150/60)</t>
  </si>
  <si>
    <t>P1B09A</t>
  </si>
  <si>
    <t>550-sheet Paper Tray with Stand (E65150/60)</t>
  </si>
  <si>
    <t>P1B11A</t>
  </si>
  <si>
    <t>550-sheet Paper Tray + 2,000-sheet High Capacity Input Feeder + Stand (E65150/60)</t>
  </si>
  <si>
    <t>F2A73A</t>
  </si>
  <si>
    <t>Printer Cabinet (E50145)</t>
  </si>
  <si>
    <t>F2A72A</t>
  </si>
  <si>
    <t>550-sheet Paper Tray (E50145)</t>
  </si>
  <si>
    <t>B5L51A</t>
  </si>
  <si>
    <t>500 Sheet Paper Tray (E55650)</t>
  </si>
  <si>
    <t>G1W44A</t>
  </si>
  <si>
    <t>Printer Cabinet and Stand (E55650)</t>
  </si>
  <si>
    <t>G1W45A</t>
  </si>
  <si>
    <t>HP Accessibility Assistant</t>
  </si>
  <si>
    <t>2MU47A</t>
  </si>
  <si>
    <t>1 GB x32 144-pin (800 MHz) DDR3 SODIMM</t>
  </si>
  <si>
    <t>E5K48A</t>
  </si>
  <si>
    <t>2GB DDR3x32 144-Pin 800MHz SODIMM</t>
  </si>
  <si>
    <t>E5K49A</t>
  </si>
  <si>
    <t>Accessibility</t>
  </si>
  <si>
    <t>2TD64A</t>
  </si>
  <si>
    <t>TAA Version Secure Hard Disk Drive</t>
  </si>
  <si>
    <t>Internal USB Ports</t>
  </si>
  <si>
    <t>B5L28A</t>
  </si>
  <si>
    <t>Foreign Interface Harness</t>
  </si>
  <si>
    <t>B5L31A</t>
  </si>
  <si>
    <t>High-Performance Secure Hard Disk</t>
  </si>
  <si>
    <t>B5L29A</t>
  </si>
  <si>
    <t xml:space="preserve">Trusted Platform Module </t>
  </si>
  <si>
    <t>included</t>
  </si>
  <si>
    <t>45 to 75 ppm</t>
  </si>
  <si>
    <t>500-20,000</t>
  </si>
  <si>
    <t>&lt;25,000</t>
  </si>
  <si>
    <t>HP LaserJet Managed MFP E62655dn</t>
  </si>
  <si>
    <t>3GY14A</t>
  </si>
  <si>
    <t>HP LaserJet Managed MFP E62665hs</t>
  </si>
  <si>
    <t>3GY15A</t>
  </si>
  <si>
    <t>HP LaserJet Managed Flow MFP E62665h</t>
  </si>
  <si>
    <t>3GY16A</t>
  </si>
  <si>
    <t>HP LaserJet Managed Flow MFP E62665z</t>
  </si>
  <si>
    <t>3GY17A</t>
  </si>
  <si>
    <t>3GY32A</t>
  </si>
  <si>
    <t>550-sheet Paper Tray (E62655)</t>
  </si>
  <si>
    <t>J8J89A</t>
  </si>
  <si>
    <t>Envelope Feeder (E62655)</t>
  </si>
  <si>
    <t>J8J90A</t>
  </si>
  <si>
    <t>550-sheet Paper Tray + Cabinet (E62655)</t>
  </si>
  <si>
    <t>J8J91A</t>
  </si>
  <si>
    <t>550-sheet Paper Tray + 2,000-sheet High Capacity Input Feeder + Stand (E62655)</t>
  </si>
  <si>
    <t>P1B12A</t>
  </si>
  <si>
    <t>3 x 550-sheet Paper Trays + Cabinet (E62655)</t>
  </si>
  <si>
    <t>J8J93A</t>
  </si>
  <si>
    <t>HP MFP Analog 700 Fax Accessory</t>
  </si>
  <si>
    <t>2EH31A</t>
  </si>
  <si>
    <t>E826dn</t>
  </si>
  <si>
    <t>50/60</t>
  </si>
  <si>
    <t>LaserJet Managed MFP E826dn (50ppm)</t>
  </si>
  <si>
    <t>5QK09A</t>
  </si>
  <si>
    <t>LaserJet Managed Flow MFP E826z (50ppm)</t>
  </si>
  <si>
    <t>5QK13A</t>
  </si>
  <si>
    <t xml:space="preserve">   Speed License (50 to 60ppm)</t>
  </si>
  <si>
    <t>8EP63AAE</t>
  </si>
  <si>
    <t>E826</t>
  </si>
  <si>
    <t xml:space="preserve">   Speed License (50 to 70ppm)</t>
  </si>
  <si>
    <t>8EP64AAE</t>
  </si>
  <si>
    <t>40/45</t>
  </si>
  <si>
    <t>&lt;3,000</t>
  </si>
  <si>
    <t>HP LaserJet Managed MFP E52645dn</t>
  </si>
  <si>
    <t>1PS54A</t>
  </si>
  <si>
    <t>HP LaserJet Managed Flow MFP E52645c</t>
  </si>
  <si>
    <t>1PS55A</t>
  </si>
  <si>
    <t>Printer Cabinet (E52645)</t>
  </si>
  <si>
    <t>550-sheet Paper Tray (E52645)</t>
  </si>
  <si>
    <t xml:space="preserve">Canon </t>
  </si>
  <si>
    <t>Up to 5,000</t>
  </si>
  <si>
    <t>Ultra Slim Keyboard</t>
  </si>
  <si>
    <t>Utility Tray-B1</t>
  </si>
  <si>
    <t>Copy Card Reader F1</t>
  </si>
  <si>
    <t>Canon Card Set-A1 (1-30)</t>
  </si>
  <si>
    <t>Canon Card Set-A2 (31-100)</t>
  </si>
  <si>
    <t>Canon Card Set-A3 (101-200)</t>
  </si>
  <si>
    <t>Canon Card Set-A4 (201-300)</t>
  </si>
  <si>
    <t>Canon Card Set-A5 (301-500)</t>
  </si>
  <si>
    <t>Canon Card Set-A6 (501-1000)</t>
  </si>
  <si>
    <t xml:space="preserve">Braille Label Kit-G1 </t>
  </si>
  <si>
    <t>ADF Access Handle-A1</t>
  </si>
  <si>
    <t>PCL International Font Set-A1</t>
  </si>
  <si>
    <t>Barcode Printing Kit-D1</t>
  </si>
  <si>
    <t>IP FAX Expansion Kit-B1</t>
  </si>
  <si>
    <t>Remote FAX Kit-A1</t>
  </si>
  <si>
    <t>Voice Guidance Kit-G1</t>
  </si>
  <si>
    <t>Voice Operation Kit-D1</t>
  </si>
  <si>
    <t>1TB SSD-A1</t>
  </si>
  <si>
    <t>250GB SSD-A1</t>
  </si>
  <si>
    <t>BLE CONNECTION KIT-A3</t>
  </si>
  <si>
    <t>INNER 2/3H PUNCHER-D1</t>
  </si>
  <si>
    <t>Super G3 FAX Board</t>
  </si>
  <si>
    <t>31 TO 49PPM</t>
  </si>
  <si>
    <t>CASSETTE UNIT-AE1 US</t>
  </si>
  <si>
    <t>COPY CARD READER-F1</t>
  </si>
  <si>
    <t>Platen Cover Type W</t>
  </si>
  <si>
    <t>Paper Deck UnitF1</t>
  </si>
  <si>
    <t>Super G3 3rd/4th Line Fax Board-AS2</t>
  </si>
  <si>
    <t>IR ADVANCE DX C5840i</t>
  </si>
  <si>
    <t>Up to 10,000</t>
  </si>
  <si>
    <t>High Capacity Cassette Feeding UnitA1</t>
  </si>
  <si>
    <t>Cassette Feeding UnitAM1</t>
  </si>
  <si>
    <t>Cabinet TypeV</t>
  </si>
  <si>
    <t>Inner 2way TrayJ1</t>
  </si>
  <si>
    <t>Inner FinisherH1</t>
  </si>
  <si>
    <t>Inner 2/3 Hole PuncherD1</t>
  </si>
  <si>
    <t>Buffer Pass P1</t>
  </si>
  <si>
    <t>Buffer Pass P2</t>
  </si>
  <si>
    <t>Staple Finisher AB2</t>
  </si>
  <si>
    <t>Staple FinisherAB1</t>
  </si>
  <si>
    <t>Booklet FinisherAB1</t>
  </si>
  <si>
    <t>External 2/3 Hole Puncher UnitA1</t>
  </si>
  <si>
    <t>imagePASSR1</t>
  </si>
  <si>
    <t>Copy Tray-A1</t>
  </si>
  <si>
    <t>Printer Cover-J1</t>
  </si>
  <si>
    <t>Printer Cover-Y3</t>
  </si>
  <si>
    <t>Copy Card Reader Attachment-B5</t>
  </si>
  <si>
    <t xml:space="preserve">Copy Card Reader-F1 </t>
  </si>
  <si>
    <t xml:space="preserve">Copy Control Interface Kit-A1 </t>
  </si>
  <si>
    <t>Convenience Stapler</t>
  </si>
  <si>
    <t>Card Reader Attachement Kit</t>
  </si>
  <si>
    <t>Super G3 2nd Line Fax Board-AS1</t>
  </si>
  <si>
    <t>IC Card Reader Box-C2</t>
  </si>
  <si>
    <t>2.5inch/250GB SSD</t>
  </si>
  <si>
    <t>2.5inch/1TB SSD</t>
  </si>
  <si>
    <t>Hot Folders License</t>
  </si>
  <si>
    <t>3rd Copy Tray Kit-A1</t>
  </si>
  <si>
    <t>Barcode Print Kit</t>
  </si>
  <si>
    <t>BLE Connection Kit -A3</t>
  </si>
  <si>
    <t>BLE Connection Kit -A4</t>
  </si>
  <si>
    <t>FIERY COMPOSE</t>
  </si>
  <si>
    <t>FIERY IMPOSE</t>
  </si>
  <si>
    <t>FIERY IMPOSE COMPOSE</t>
  </si>
  <si>
    <t>FL CASSETTE-BA1</t>
  </si>
  <si>
    <t>FOLD &amp; BOOK FIN-A1</t>
  </si>
  <si>
    <t>Up to 15,000</t>
  </si>
  <si>
    <t>50 TO 68PPM</t>
  </si>
  <si>
    <t>IR ADVANCE DX C5850i</t>
  </si>
  <si>
    <t>Up to 20,000</t>
  </si>
  <si>
    <t>IR ADVANCE DX C5860i</t>
  </si>
  <si>
    <t>Up to 30,000</t>
  </si>
  <si>
    <t>69 TO 89PPM</t>
  </si>
  <si>
    <t>Up to 40,000</t>
  </si>
  <si>
    <t>86/95/105</t>
  </si>
  <si>
    <t>2/3H PUNCHER UNIT-A1</t>
  </si>
  <si>
    <t>ADF ACCESS HANDLE-A1</t>
  </si>
  <si>
    <t>BARCODE PRT KIT-D1E US</t>
  </si>
  <si>
    <t>BOOKLET FIN-X1 UL</t>
  </si>
  <si>
    <t>BRAILLE LABEL KIT-G1</t>
  </si>
  <si>
    <t>CONTROL I/F KIT-A1</t>
  </si>
  <si>
    <t>CONVENIENCE STAPLER-A1</t>
  </si>
  <si>
    <t>COPY TRAY-R2</t>
  </si>
  <si>
    <t>DETECTION KIT-B1</t>
  </si>
  <si>
    <t>DX PROTECT FILM(10)</t>
  </si>
  <si>
    <t>DX PROTECT FILM(100)</t>
  </si>
  <si>
    <t>HD PUNCH DIE(CC)44H</t>
  </si>
  <si>
    <t>HD PUNCH DIE(LL)3H</t>
  </si>
  <si>
    <t>HD PUNCH DIE(PC)19H</t>
  </si>
  <si>
    <t>INNER TRIMMER-A1</t>
  </si>
  <si>
    <t>INSERTER OPCON KIT-A1</t>
  </si>
  <si>
    <t>IP FAX-B1E US_EUO</t>
  </si>
  <si>
    <t>JOGGER KIT-A1</t>
  </si>
  <si>
    <t>MF PRO PNCH ATT KIT-A1</t>
  </si>
  <si>
    <t>NUMERIC KEYPAD-A2</t>
  </si>
  <si>
    <t>PAPER DECK UNIT-E1 LTR</t>
  </si>
  <si>
    <t>PCL FONT SET-A1E EFIGS</t>
  </si>
  <si>
    <t>POD DECK LITE-C1 US</t>
  </si>
  <si>
    <t>PRINTER COVER-H2</t>
  </si>
  <si>
    <t>PUNCH DIE(CC)44H</t>
  </si>
  <si>
    <t>PUNCH DIE(LL)3H</t>
  </si>
  <si>
    <t>PUNCH DIE(LL)5H</t>
  </si>
  <si>
    <t>PUNCH DIE(PC)19H</t>
  </si>
  <si>
    <t>PUNCH DIE(TL)21H</t>
  </si>
  <si>
    <t>PUNCH DIE(TL)32H</t>
  </si>
  <si>
    <t>PUNCH DIE(VB)11H</t>
  </si>
  <si>
    <t>PUNCHER UNIT-BF1(2/3H)</t>
  </si>
  <si>
    <t>PUNCHER UNIT-BS1(2/3H)</t>
  </si>
  <si>
    <t>REMOTE FAX-A1E EFIGS</t>
  </si>
  <si>
    <t>STAPLE FIN-AC1</t>
  </si>
  <si>
    <t>STAPLE FIN-X1 UL</t>
  </si>
  <si>
    <t>TAB ATTACHMENT-B1</t>
  </si>
  <si>
    <t>ULTRA SLIM KEYBOARD</t>
  </si>
  <si>
    <t>UNI KEYBOARD STAND A2</t>
  </si>
  <si>
    <t>UTILITY TRAY-B1</t>
  </si>
  <si>
    <t>VOICE GUIDANCE-G1 EFIG</t>
  </si>
  <si>
    <t>VOICE OPERATION-D1 E</t>
  </si>
  <si>
    <t>4874C001BA</t>
  </si>
  <si>
    <t>0126C001AA</t>
  </si>
  <si>
    <t>4873C001BA</t>
  </si>
  <si>
    <t>1095B001AA</t>
  </si>
  <si>
    <t>3999B004AA</t>
  </si>
  <si>
    <t>4041C002AA</t>
  </si>
  <si>
    <t>4922C001AA</t>
  </si>
  <si>
    <t>4085V100</t>
  </si>
  <si>
    <t>4917C002AA</t>
  </si>
  <si>
    <t>3684B009AA</t>
  </si>
  <si>
    <t>5634C001AA</t>
  </si>
  <si>
    <t>3726B001AA</t>
  </si>
  <si>
    <t>1348V957</t>
  </si>
  <si>
    <t>4784B001AA</t>
  </si>
  <si>
    <t>4002C002AA</t>
  </si>
  <si>
    <t>4034C001AA</t>
  </si>
  <si>
    <t>4000C002AA</t>
  </si>
  <si>
    <t>0170C004AA</t>
  </si>
  <si>
    <t>3679B005AA</t>
  </si>
  <si>
    <t>4921C001AA</t>
  </si>
  <si>
    <t>4919C001AA</t>
  </si>
  <si>
    <t>1266V426</t>
  </si>
  <si>
    <t>0165C001AA</t>
  </si>
  <si>
    <t>0171C001AA</t>
  </si>
  <si>
    <t>0172C002AA</t>
  </si>
  <si>
    <t>4040C001AA</t>
  </si>
  <si>
    <t>4036C002AA</t>
  </si>
  <si>
    <t>4821B003AA</t>
  </si>
  <si>
    <t>3818C003AA</t>
  </si>
  <si>
    <t>1409C002AA</t>
  </si>
  <si>
    <t>9579B003AA</t>
  </si>
  <si>
    <t>9580B003AA</t>
  </si>
  <si>
    <t>4781B001AA</t>
  </si>
  <si>
    <t>4781B002AA</t>
  </si>
  <si>
    <t>4781B003AA</t>
  </si>
  <si>
    <t>4781B004AA</t>
  </si>
  <si>
    <t>4781B005AA</t>
  </si>
  <si>
    <t>4781B006AA</t>
  </si>
  <si>
    <t>2212V478</t>
  </si>
  <si>
    <t>3954V774</t>
  </si>
  <si>
    <t>1410C001AA</t>
  </si>
  <si>
    <t>4063C001AA</t>
  </si>
  <si>
    <t>3813C001AA</t>
  </si>
  <si>
    <t>5555C002AA</t>
  </si>
  <si>
    <t>4000C002BA</t>
  </si>
  <si>
    <t>3806V864</t>
  </si>
  <si>
    <t>3827C002AA</t>
  </si>
  <si>
    <t>4031C002BA</t>
  </si>
  <si>
    <t>4030C002BA</t>
  </si>
  <si>
    <t>5358C001AA</t>
  </si>
  <si>
    <t>0607C002AA</t>
  </si>
  <si>
    <t>4000C001AA</t>
  </si>
  <si>
    <t>4003C002AA</t>
  </si>
  <si>
    <t>3999C002BA</t>
  </si>
  <si>
    <t>4001C002BA</t>
  </si>
  <si>
    <t>4100C001AA</t>
  </si>
  <si>
    <t>4033C001AA</t>
  </si>
  <si>
    <t>4064C002AA</t>
  </si>
  <si>
    <t>3999B001AA</t>
  </si>
  <si>
    <t>4037C002BA</t>
  </si>
  <si>
    <t>4038C001AA</t>
  </si>
  <si>
    <t>4873001BA</t>
  </si>
  <si>
    <t>0123B006AA</t>
  </si>
  <si>
    <t>6596A048AA</t>
  </si>
  <si>
    <t>2351B008AA</t>
  </si>
  <si>
    <t>6596A047AA</t>
  </si>
  <si>
    <t>3998C001AA</t>
  </si>
  <si>
    <t>3816C002AA</t>
  </si>
  <si>
    <t>3825C002AA</t>
  </si>
  <si>
    <t>5538C002AA</t>
  </si>
  <si>
    <t>4032C001AA</t>
  </si>
  <si>
    <t>4038C001BA</t>
  </si>
  <si>
    <t>4963C002AA</t>
  </si>
  <si>
    <t>8930B001AA</t>
  </si>
  <si>
    <t>4039C001BA</t>
  </si>
  <si>
    <t>2917C001AA</t>
  </si>
  <si>
    <t>2918C001AA</t>
  </si>
  <si>
    <t>3684B005AA</t>
  </si>
  <si>
    <t>C5870</t>
  </si>
  <si>
    <t>3824C002AA</t>
  </si>
  <si>
    <t>4001C002AA</t>
  </si>
  <si>
    <t>0163C002AB</t>
  </si>
  <si>
    <t>0164C002AA</t>
  </si>
  <si>
    <t>3235C001BA</t>
  </si>
  <si>
    <t>0104C001AA</t>
  </si>
  <si>
    <t>6793A004AA</t>
  </si>
  <si>
    <t>0097C002AA</t>
  </si>
  <si>
    <t>2916C001AA</t>
  </si>
  <si>
    <t>25/35</t>
  </si>
  <si>
    <t>Konica Minolta</t>
  </si>
  <si>
    <t>C750</t>
  </si>
  <si>
    <t>up to 300,000</t>
  </si>
  <si>
    <t>Pricing Option C - Includes Maintenance -1,000 Mono</t>
  </si>
  <si>
    <t>ACKN017</t>
  </si>
  <si>
    <t>LU-205 Large Capacity Unit</t>
  </si>
  <si>
    <t>A8H7W12</t>
  </si>
  <si>
    <t>LU-303 Large Capacity Unit</t>
  </si>
  <si>
    <t>A8H6W12</t>
  </si>
  <si>
    <t>MK-730 Mount Kit (Banner paper guide)</t>
  </si>
  <si>
    <t>A4MEWY2</t>
  </si>
  <si>
    <t>OT-514 Output Tray</t>
  </si>
  <si>
    <t>ACWAWY1</t>
  </si>
  <si>
    <t>FS-539 (50- sheet floor staple finisher plus manual stapler)</t>
  </si>
  <si>
    <t>AAR4WY3</t>
  </si>
  <si>
    <t>FS-539 SD (50- sheet floor staple finisher plus saddle stitch and manual stapler)</t>
  </si>
  <si>
    <t>AAR4WYE</t>
  </si>
  <si>
    <t>RU-519 Finisher Relay Unit</t>
  </si>
  <si>
    <t>ACU6WY1</t>
  </si>
  <si>
    <t>JS-602 Job Separator Tray</t>
  </si>
  <si>
    <t>A10CWY2</t>
  </si>
  <si>
    <t>PK-524 2/3-Hole Punch Kit</t>
  </si>
  <si>
    <t>AC28W11</t>
  </si>
  <si>
    <t>PK-526 2/3 Hole Punch Kit</t>
  </si>
  <si>
    <t>ACF5W11</t>
  </si>
  <si>
    <t>PI-507 Post Inserter For FS-537</t>
  </si>
  <si>
    <t>A8C6WY2</t>
  </si>
  <si>
    <t>ZU-609 Z Folding Unit For FS-537/FS-540</t>
  </si>
  <si>
    <t>A63GWY2</t>
  </si>
  <si>
    <t>SP-501 Fax Stamp Unit</t>
  </si>
  <si>
    <t>4614506</t>
  </si>
  <si>
    <t>Spare TX Marker Stamp 2</t>
  </si>
  <si>
    <t>4614511</t>
  </si>
  <si>
    <t>Fax Mount Kit MK-742 (Mount kit for FK-515 only)</t>
  </si>
  <si>
    <t>A886WY1</t>
  </si>
  <si>
    <t>IC-420 Image Controller</t>
  </si>
  <si>
    <t>ACDEWY2</t>
  </si>
  <si>
    <t>VI-516 Video Interface Kit</t>
  </si>
  <si>
    <t>ACDHWY1</t>
  </si>
  <si>
    <t xml:space="preserve">EFI Hot Folders &amp; Virtual S/W License </t>
  </si>
  <si>
    <t>45111142</t>
  </si>
  <si>
    <t xml:space="preserve">EFI Auto Trap S/W License </t>
  </si>
  <si>
    <t>45111094</t>
  </si>
  <si>
    <t>FIERY IMPOSE WITHOUT ACRBT-PTSTP</t>
  </si>
  <si>
    <t>45206712</t>
  </si>
  <si>
    <t>FIERY COMPOSE WITHOUT ACRBT-PTSTP</t>
  </si>
  <si>
    <t>45206716</t>
  </si>
  <si>
    <t>FIERY IMPOSE-COMPOSE WITHOUT ACRBT-PTSTP</t>
  </si>
  <si>
    <t>45206719</t>
  </si>
  <si>
    <t xml:space="preserve">EFI Productivity Package S/W License </t>
  </si>
  <si>
    <t>45111156</t>
  </si>
  <si>
    <t>LK-104 v3 i-Option License Kit  (Voice Guidance)</t>
  </si>
  <si>
    <t>A0PD117</t>
  </si>
  <si>
    <t>LK-106 I-Option Bar Code Font</t>
  </si>
  <si>
    <t>A0PD119</t>
  </si>
  <si>
    <t>LK-107 i-Option License Kit (Unicode Font)</t>
  </si>
  <si>
    <t>A0PD11F</t>
  </si>
  <si>
    <t>LK-108 i-Option OCR Font</t>
  </si>
  <si>
    <t>A0PD11G</t>
  </si>
  <si>
    <t>LK-110 v2i-Option License Kit (File Conversion)</t>
  </si>
  <si>
    <t>A0PD11U</t>
  </si>
  <si>
    <t>LK-111 i-Option License Kit (ThinPrint Client Support)</t>
  </si>
  <si>
    <t>A0PD11K</t>
  </si>
  <si>
    <t xml:space="preserve">LK-116 BITDEFENDER VIRUS SCAN </t>
  </si>
  <si>
    <t>A0PDAA1</t>
  </si>
  <si>
    <t>External Keyboard</t>
  </si>
  <si>
    <t>G844100LCMUS2</t>
  </si>
  <si>
    <t>KH-102 KEYBOARD HOLDER</t>
  </si>
  <si>
    <t>A4NRWY2</t>
  </si>
  <si>
    <t>KP-102 Keypad</t>
  </si>
  <si>
    <t>ACCJWY1</t>
  </si>
  <si>
    <t>EK-608 Local Interface Kit</t>
  </si>
  <si>
    <t>A88AWY2</t>
  </si>
  <si>
    <t>EK-609 Local Interface Kit</t>
  </si>
  <si>
    <t>A87DWY2</t>
  </si>
  <si>
    <t>WT-506 Working Table</t>
  </si>
  <si>
    <t>A0W4WY3</t>
  </si>
  <si>
    <t>WT-519 Upright Work Table</t>
  </si>
  <si>
    <t>ACWCWY1</t>
  </si>
  <si>
    <t xml:space="preserve">AU-102 Biometric Authentication Unit </t>
  </si>
  <si>
    <t>A0X9WY1</t>
  </si>
  <si>
    <t>AU-204H Mag Stripe Card Reader</t>
  </si>
  <si>
    <t>7640013468</t>
  </si>
  <si>
    <t>AU-205H IC Card Reader</t>
  </si>
  <si>
    <t>R5427011136466GEN2</t>
  </si>
  <si>
    <t>IP ENABLED INTRFC WSIGSENSE MOD 120V/20A</t>
  </si>
  <si>
    <t>P250320120SIG</t>
  </si>
  <si>
    <t>DIAGNOSTIC PWRFILTER BLUETOOTH 120V/20A</t>
  </si>
  <si>
    <t>P250020120</t>
  </si>
  <si>
    <t>MK-735 Mount Kit  (IC Card Internal Mount Kit)</t>
  </si>
  <si>
    <t>A4NMWY1</t>
  </si>
  <si>
    <t>Stylus Pen for INFO-Palette Series</t>
  </si>
  <si>
    <t>A5C1192104</t>
  </si>
  <si>
    <t>UK-221 WIRELESS LAN KIT</t>
  </si>
  <si>
    <t>ACDMWY2</t>
  </si>
  <si>
    <t>EM-908 1 TB SSD</t>
  </si>
  <si>
    <t>ACDJWY1</t>
  </si>
  <si>
    <t>Key Counter Mount Kit 1 for Hecon Conventional Counter</t>
  </si>
  <si>
    <t>4623486</t>
  </si>
  <si>
    <t>SC-509 SECURITY KIT</t>
  </si>
  <si>
    <t>ACDKWY1</t>
  </si>
  <si>
    <t>KIT OPTION ES-3000 HARDWARE ONLY</t>
  </si>
  <si>
    <t>45202146</t>
  </si>
  <si>
    <t>FK-514 FAX KIT (1st/2nd LINES)</t>
  </si>
  <si>
    <t>A883012</t>
  </si>
  <si>
    <t>FK-515 Fax Kit (Supports 3rd &amp; 4th fax line)</t>
  </si>
  <si>
    <t>A884W11</t>
  </si>
  <si>
    <t>C650</t>
  </si>
  <si>
    <t>up to 250000</t>
  </si>
  <si>
    <t>AA7N017</t>
  </si>
  <si>
    <t>PC-116 PAPER FEED CABINET</t>
  </si>
  <si>
    <t>AAV5WY7</t>
  </si>
  <si>
    <t>PC-216  PAPER FEED CABINET</t>
  </si>
  <si>
    <t>AAV5WY8</t>
  </si>
  <si>
    <t>PC-416  PAPER FEED CABINET</t>
  </si>
  <si>
    <t>AAV5019</t>
  </si>
  <si>
    <t>PC-417 PAPER FEED CABINET</t>
  </si>
  <si>
    <t>AAV5016</t>
  </si>
  <si>
    <t>DK-516 Enhanced Copy Desk (Storage only)</t>
  </si>
  <si>
    <t>135700</t>
  </si>
  <si>
    <t>LU-302 Large Capacity Unit (3,000 sheets/Letter size only)</t>
  </si>
  <si>
    <t>A87VW12</t>
  </si>
  <si>
    <t>LU-207 Large Capacity Unit (2,500 sheets/Letter, Legal, Ledger and 12"x18")</t>
  </si>
  <si>
    <t>A9EFW12</t>
  </si>
  <si>
    <t>OT-513 Output Tray</t>
  </si>
  <si>
    <t>ACV0WY1</t>
  </si>
  <si>
    <t>CS-2 CONVENIENCE STAPLER</t>
  </si>
  <si>
    <t>EH91539</t>
  </si>
  <si>
    <t>FS-540 100-SHEET STAPLE FINISHER</t>
  </si>
  <si>
    <t>AAR5WY1</t>
  </si>
  <si>
    <t>FS-540 SD 100-SHEET BOOKLET FINISHER</t>
  </si>
  <si>
    <t>AAR5WYA</t>
  </si>
  <si>
    <t>RU-513 FINISHER RELAY UNIT</t>
  </si>
  <si>
    <t>A87JWY2</t>
  </si>
  <si>
    <t>PWRFILTER WNOISE &amp;SURGE PROTECT 120V/15A</t>
  </si>
  <si>
    <t>W100015120</t>
  </si>
  <si>
    <t>IP ENABLED INTRFC WSIGSENSE MOD 120V/15A</t>
  </si>
  <si>
    <t>P250315120SIG</t>
  </si>
  <si>
    <t>C550</t>
  </si>
  <si>
    <t>AA7P017</t>
  </si>
  <si>
    <t>JS-508 Job Separator</t>
  </si>
  <si>
    <t>ACV2WY1</t>
  </si>
  <si>
    <t>FS-533 Finisher (50-sheet inner staple finisher)</t>
  </si>
  <si>
    <t>A2YUWY3</t>
  </si>
  <si>
    <t>MK-607 mount kit for FS-533</t>
  </si>
  <si>
    <t>ACW5WY1</t>
  </si>
  <si>
    <t>PK-519 Punch Kit (2/3 hole - for FS-533)</t>
  </si>
  <si>
    <t>A3EUW12</t>
  </si>
  <si>
    <t xml:space="preserve">UK-115 VIDEO INTERFACE KIT 2 </t>
  </si>
  <si>
    <t>ACDFWY1</t>
  </si>
  <si>
    <t>C450</t>
  </si>
  <si>
    <t>up to 125000</t>
  </si>
  <si>
    <t>AA7R017</t>
  </si>
  <si>
    <t>C360</t>
  </si>
  <si>
    <t>up to 100000</t>
  </si>
  <si>
    <t>AA2J011X001</t>
  </si>
  <si>
    <t>JS-506 Job Separator</t>
  </si>
  <si>
    <t>A2YVWY2</t>
  </si>
  <si>
    <t>FS-536 Finisher (50 Sheets)</t>
  </si>
  <si>
    <t>A87GWY3</t>
  </si>
  <si>
    <t>FS-536SD Finisher</t>
  </si>
  <si>
    <t>A87GWYA</t>
  </si>
  <si>
    <t>PK-520 2/3 Hole Punch Unit (FS-534 or FS-536)</t>
  </si>
  <si>
    <t>A3ETW11</t>
  </si>
  <si>
    <t>KH-102 Keyboard Holder</t>
  </si>
  <si>
    <t>SC-509 Security Kit</t>
  </si>
  <si>
    <t>IM-102 INTELLIGENT MEDIA SENSOR</t>
  </si>
  <si>
    <t>AC8XWY1</t>
  </si>
  <si>
    <t>C300</t>
  </si>
  <si>
    <t>up to 90000</t>
  </si>
  <si>
    <t>AA2K011X001</t>
  </si>
  <si>
    <t>DIAGNOSTIC PWRFILTER BLUETOOTH 120V/15A</t>
  </si>
  <si>
    <t>C4050</t>
  </si>
  <si>
    <t>up to 120000</t>
  </si>
  <si>
    <t>AAJN011</t>
  </si>
  <si>
    <t>PF-P21 PAPER FEED UNIT (LTR/LGL SIZE)</t>
  </si>
  <si>
    <t>AAJUW13</t>
  </si>
  <si>
    <t>PF-P25 Height Adjustment Unit</t>
  </si>
  <si>
    <t>AAJUW12</t>
  </si>
  <si>
    <t>DK-P05 Copy Desk</t>
  </si>
  <si>
    <t>135900</t>
  </si>
  <si>
    <t>FS-P04 Finisher</t>
  </si>
  <si>
    <t>ACCGWY1</t>
  </si>
  <si>
    <t>AU-102 Biometric Authentication Unit</t>
  </si>
  <si>
    <t>AU-204H MagStripe CARD READER</t>
  </si>
  <si>
    <t>MK-P08 MOUNT KIT FOR AUTHENTICATION UNIT</t>
  </si>
  <si>
    <t>ACCKWY1</t>
  </si>
  <si>
    <t>UK-P19 DOUBLE FEED DETECTION KIT</t>
  </si>
  <si>
    <t>ACCNWY1</t>
  </si>
  <si>
    <t>KH-P02 Keyboard Holder</t>
  </si>
  <si>
    <t>ACCFWY1</t>
  </si>
  <si>
    <t>EK-P08 LOCAL INTERFACE KIT USB W/O BLUETOOTH</t>
  </si>
  <si>
    <t>ACCTWY1</t>
  </si>
  <si>
    <t>EK-P09 LOCAL INTERFACE KIT USB W/ BLUETOOTH</t>
  </si>
  <si>
    <t>ACCVWY1</t>
  </si>
  <si>
    <t>WT-P03 Working Table</t>
  </si>
  <si>
    <t>ACCRWY1</t>
  </si>
  <si>
    <t>C3350</t>
  </si>
  <si>
    <t>up tp 120000</t>
  </si>
  <si>
    <t>A93E011</t>
  </si>
  <si>
    <t>FK-517 Fax Kit</t>
  </si>
  <si>
    <t>AA1K011</t>
  </si>
  <si>
    <t>BIZHUB 958</t>
  </si>
  <si>
    <t>up to 300000</t>
  </si>
  <si>
    <t>A796015</t>
  </si>
  <si>
    <t>LU-205 Large Capacity Tray</t>
  </si>
  <si>
    <t>LU-303 Large Capacity Tray</t>
  </si>
  <si>
    <t>FS-537 Finisher (100 Sheets)</t>
  </si>
  <si>
    <t>A87HWY1</t>
  </si>
  <si>
    <t>FS-537SD Finisher</t>
  </si>
  <si>
    <t>A87HWYA</t>
  </si>
  <si>
    <t>PK-523 Punch Kit For Fs-537</t>
  </si>
  <si>
    <t>A99KW11</t>
  </si>
  <si>
    <t>OT-508 Output Tray</t>
  </si>
  <si>
    <t>A8HDWY2</t>
  </si>
  <si>
    <t>PI-507  Post Inserter For Fs-537</t>
  </si>
  <si>
    <t>RU-515 Relay Unit</t>
  </si>
  <si>
    <t>A87KWY1</t>
  </si>
  <si>
    <t>LK-106 I-OPTION Bar Code Font</t>
  </si>
  <si>
    <t>EK-611 Local Interface Kit</t>
  </si>
  <si>
    <t>A8HAWY1</t>
  </si>
  <si>
    <t>EK-610 Local Interface Kit</t>
  </si>
  <si>
    <t>A8H9WY1</t>
  </si>
  <si>
    <t>KP-101 Keypad</t>
  </si>
  <si>
    <t>A64TWY4</t>
  </si>
  <si>
    <t>WT-513 Working Table (Upright Panel)</t>
  </si>
  <si>
    <t>A8HCWY2</t>
  </si>
  <si>
    <t>SC-508 Security Kit (Copy Guard/Password Protect)</t>
  </si>
  <si>
    <t>A4MMWY3</t>
  </si>
  <si>
    <t>UK-212 Upgrade Kit (Provides Wireless LAN)</t>
  </si>
  <si>
    <t>A87EWY4</t>
  </si>
  <si>
    <t>UK-501 Double Feed Detection Kit</t>
  </si>
  <si>
    <t>A8WCWY1</t>
  </si>
  <si>
    <t>HD-524 Hard Disk Mirroring</t>
  </si>
  <si>
    <t>A888WY2</t>
  </si>
  <si>
    <t>IP ENABLED INTRFC WSIGSENSE MOD 208V/20A</t>
  </si>
  <si>
    <t>P250320208SIG</t>
  </si>
  <si>
    <t>BIZHUB 750</t>
  </si>
  <si>
    <t>ACV7017</t>
  </si>
  <si>
    <t>PWRFILTER W PREMIUM INRUSH 208V/20A</t>
  </si>
  <si>
    <t>W200020208</t>
  </si>
  <si>
    <t>BIZHUB 650</t>
  </si>
  <si>
    <t>up to 200000</t>
  </si>
  <si>
    <t>AC74017</t>
  </si>
  <si>
    <t>LK-106 I-OPTION BAR CODE FONT</t>
  </si>
  <si>
    <t>BIZHUB 450</t>
  </si>
  <si>
    <t>AC76017</t>
  </si>
  <si>
    <t>LU-302 LARGE CAPACITY UNIT</t>
  </si>
  <si>
    <t>up to 175000</t>
  </si>
  <si>
    <t>bizhub 360</t>
  </si>
  <si>
    <t>AC77011X001</t>
  </si>
  <si>
    <t>bizhub 300</t>
  </si>
  <si>
    <t>up to 150000</t>
  </si>
  <si>
    <t>AC78011X001</t>
  </si>
  <si>
    <t>bizhub 287</t>
  </si>
  <si>
    <t>A7AH019</t>
  </si>
  <si>
    <t>OC-514 Original Cover</t>
  </si>
  <si>
    <t>A7YPWY1</t>
  </si>
  <si>
    <t>DF-628 Reverse Automatic Document Feeder</t>
  </si>
  <si>
    <t>A7V7WY2</t>
  </si>
  <si>
    <t>PC-113 Paper Feed Cabinet (500-sheet universal tray + storage)</t>
  </si>
  <si>
    <t>A7VAWY7</t>
  </si>
  <si>
    <t>PC-213 Paper Feed Cabinet (2 x 500-sheet universal tray)</t>
  </si>
  <si>
    <t>A7VAWY8</t>
  </si>
  <si>
    <t>PC-413 Paper Feed Cabinet (2,500 sheets/Letter size only)</t>
  </si>
  <si>
    <t>A7VA013</t>
  </si>
  <si>
    <t>DK-513 Desk (Storage only)</t>
  </si>
  <si>
    <t>135310</t>
  </si>
  <si>
    <t>Finisher FS-533 + MK-602</t>
  </si>
  <si>
    <t>A2YUWY3X001</t>
  </si>
  <si>
    <t>Finisher FS-534 + RU-514</t>
  </si>
  <si>
    <t>A3EPWY3X001</t>
  </si>
  <si>
    <t>Finisher FS-534 with SD-511 + RU-514</t>
  </si>
  <si>
    <t>A3EPWYEX001</t>
  </si>
  <si>
    <t>FK-513 Fax Kit (Supports single line fax - no mount kit needed)</t>
  </si>
  <si>
    <t>A879012</t>
  </si>
  <si>
    <t>bizhub 227</t>
  </si>
  <si>
    <t>ACT8011</t>
  </si>
  <si>
    <t>BIZHUB 4750i</t>
  </si>
  <si>
    <t>DK-P05 COPY DESK</t>
  </si>
  <si>
    <t>AU-205HGEN2  SQ-2020-94643</t>
  </si>
  <si>
    <t>BIZHUB 4050i</t>
  </si>
  <si>
    <t>BIZHUB 4050i 42 PPM A4 MFP</t>
  </si>
  <si>
    <t>ACT9011</t>
  </si>
  <si>
    <t>1709AN0UN0</t>
  </si>
  <si>
    <t>KEYBOARD HOLDER 10(4002i/6002i/2552ci/6052ci/3211i/4011i/7002i/8002i)</t>
  </si>
  <si>
    <t>855D200802</t>
  </si>
  <si>
    <t>STAND(P8060cdn/P4060dn)</t>
  </si>
  <si>
    <t>1503RK2US0</t>
  </si>
  <si>
    <t>FAX SYSTEM 12(6002i/6052ci/4011i/8002i/8052ci)</t>
  </si>
  <si>
    <t>1203RL2US0</t>
  </si>
  <si>
    <t>PF-7120(4002i/6002i/2552ci/6052ci/8002i/8052ci/P8060cdn)</t>
  </si>
  <si>
    <t>1203RC2US0</t>
  </si>
  <si>
    <t>PF-7110(4002i/6002i/2552ci/6052ci/P8060cdn)</t>
  </si>
  <si>
    <t>1203RB2US0</t>
  </si>
  <si>
    <t>PF-7100(4002i/6002i/2552ci/6052ci/P8060cdn)</t>
  </si>
  <si>
    <t>1203RN0UN0</t>
  </si>
  <si>
    <t>JS-7100(4002i/6002i/3252ci/6052ci/P8060cdn)</t>
  </si>
  <si>
    <t>1703SZ0UN0</t>
  </si>
  <si>
    <t>AK-7110(6053ci/5053ci/4053ci/6003i/5003i/4003i)</t>
  </si>
  <si>
    <t>1203SP6US0</t>
  </si>
  <si>
    <t>BF-9100(6053ci/5053ci/4053ci/6003i/5003i/4003i)</t>
  </si>
  <si>
    <t>1203ND0UN0</t>
  </si>
  <si>
    <t>BF-730(6052ci/8052ci/6002i/8002i/P8060cdn)</t>
  </si>
  <si>
    <t>1203N00UN1</t>
  </si>
  <si>
    <t>MT-730(B)(6052ci/8052ci/6002i/8002i/3511i/P8060cdn)</t>
  </si>
  <si>
    <t>1203RW2US0</t>
  </si>
  <si>
    <t>DF-7110(4002i/6002i/2552ci/6052ci/7002i/8002i/7052ci/8052ci/P8060cdn)</t>
  </si>
  <si>
    <t>1203NK2US0</t>
  </si>
  <si>
    <t>PH-7A(5550ci/7550ci/5500i/8000i/5551ci/7551ci/5501i/8001i/C8650DN/P8060cdn)</t>
  </si>
  <si>
    <t>1203RF2US0</t>
  </si>
  <si>
    <t>PH-7100(4002i/6002i/2552ci/6052ci)</t>
  </si>
  <si>
    <t>1203SW2US0</t>
  </si>
  <si>
    <t>DF-7130(6053ci/5053ci/4053ci/6003i/5003i/4003i)</t>
  </si>
  <si>
    <t>1203RV2US0</t>
  </si>
  <si>
    <t>DF-7120(4002i/6002i/2552ci/6052ci/3211i/4011i/P8060cdn)</t>
  </si>
  <si>
    <t>1203RD2US0</t>
  </si>
  <si>
    <t>DF-7100(4002i/6002i/2552ci/6052ci)</t>
  </si>
  <si>
    <t>1902LC0UN2</t>
  </si>
  <si>
    <t>DT-730(B)(3212i/4003i/2553ci/7002i/7052ci)</t>
  </si>
  <si>
    <t>1203SR6US0</t>
  </si>
  <si>
    <t>DP-7130(6053ci/5053ci/4053ci/6003i/5003i/4003i)</t>
  </si>
  <si>
    <t>1203RJ6US0</t>
  </si>
  <si>
    <t>DP-7120(2552ci/3252ci/3211i/4011i)</t>
  </si>
  <si>
    <t>1203R86US0</t>
  </si>
  <si>
    <t>DP-7110(4002i/6002i/2552ci/6052ci/3211i/4011i)</t>
  </si>
  <si>
    <t>1203R76US0</t>
  </si>
  <si>
    <t>DP-7100(4002i/6002i/2552ci/6052ci/3211i/4011i)</t>
  </si>
  <si>
    <t>\</t>
  </si>
  <si>
    <t>1102V82US0</t>
  </si>
  <si>
    <t>Base Model TASKalfa 6053ci</t>
  </si>
  <si>
    <t>TASKalfa 6054ci</t>
  </si>
  <si>
    <t>Kyocera</t>
  </si>
  <si>
    <t>ImageNet Consulting</t>
  </si>
  <si>
    <t>50 TO 68 PPM</t>
  </si>
  <si>
    <t>31 TO 40 PPM</t>
  </si>
  <si>
    <t>TASKalfa 4054ci</t>
  </si>
  <si>
    <t>Base Model TASKalfa 4054ci</t>
  </si>
  <si>
    <t>1102YN2US0</t>
  </si>
  <si>
    <t>1102YP2US0</t>
  </si>
  <si>
    <t>Base Model TASKalfa 2554ci</t>
  </si>
  <si>
    <t>TASKalfa 2554ci</t>
  </si>
  <si>
    <t>0 TO 30 PPM</t>
  </si>
  <si>
    <t>31 TO 49 PPM</t>
  </si>
  <si>
    <t>TASKalfa 4004i</t>
  </si>
  <si>
    <t>Base Model TASKalfa 4004i</t>
  </si>
  <si>
    <t>ECOSYS M2040dn</t>
  </si>
  <si>
    <t>Base Model ECOSYS M2040dn</t>
  </si>
  <si>
    <t>112ZRY2US0</t>
  </si>
  <si>
    <t>PF-1100(M2135dn/M2735dw/M2040dn/M2640idw/P2235dw/P2040dw)</t>
  </si>
  <si>
    <t>1203RA0UN0</t>
  </si>
  <si>
    <t>Stand Kyocera ECOSYS M2640idw and ECOSYS P2040dw Series</t>
  </si>
  <si>
    <t>855D200756</t>
  </si>
  <si>
    <t>ECOSYS M2635dw</t>
  </si>
  <si>
    <t>Base Model ECOSYS M2635dw</t>
  </si>
  <si>
    <t>1102S22US0</t>
  </si>
  <si>
    <t>TASKalfa 408ci</t>
  </si>
  <si>
    <t>Base Model TASKalfa 408ci</t>
  </si>
  <si>
    <t>1203PS7US0</t>
  </si>
  <si>
    <t>PF-5120(308ci/358ci/408ci/508ci)</t>
  </si>
  <si>
    <t>PF-5130(308ci/358ci/408ci/508ci)</t>
  </si>
  <si>
    <t>1203PZ7US0</t>
  </si>
  <si>
    <t>PF-5140(308ci/358ci/408ci/508ci)</t>
  </si>
  <si>
    <t>1203PT7US0</t>
  </si>
  <si>
    <t>FAX System 11(308ci)</t>
  </si>
  <si>
    <t>1503RH2US0</t>
  </si>
  <si>
    <t>FAX System 10(356ci/406ci)</t>
  </si>
  <si>
    <t>1503R22US0</t>
  </si>
  <si>
    <t>DF-5100(308ci/358ci/408ci/508ci)</t>
  </si>
  <si>
    <t>1203PX2US0</t>
  </si>
  <si>
    <t>DF-5110(358ci/408ci/508ci)</t>
  </si>
  <si>
    <t>1203PV2US0</t>
  </si>
  <si>
    <t>DF-5120(358ci/408ci/508ci)</t>
  </si>
  <si>
    <t>1203PW2US0</t>
  </si>
  <si>
    <t>MT-5100(308ci/358ci/408ci/508ci)</t>
  </si>
  <si>
    <t>1203R00US0</t>
  </si>
  <si>
    <t>DP-5100(358ci/408ci/508ci)</t>
  </si>
  <si>
    <t>1203R36US0</t>
  </si>
  <si>
    <t>DP-5110(356ci/406ci)</t>
  </si>
  <si>
    <t>1203R46US0</t>
  </si>
  <si>
    <t>PH-5100(358ci/408ci/508ci)</t>
  </si>
  <si>
    <t>1203R12US0</t>
  </si>
  <si>
    <t>JS-5100(308ci/358ci/408ci/508ci)</t>
  </si>
  <si>
    <t>1203R50UN0</t>
  </si>
  <si>
    <t>AK-5100(308ci/358ci/408ci/508ci)</t>
  </si>
  <si>
    <t>1703PY0UN0</t>
  </si>
  <si>
    <t>DT-5100(308ci/358ci/408ci/508ci)</t>
  </si>
  <si>
    <t>1902R60UN1</t>
  </si>
  <si>
    <t>Stand Kyocera TASKalfa 508ci Series</t>
  </si>
  <si>
    <t>855D200715</t>
  </si>
  <si>
    <t>ECOSYS P7240cdn</t>
  </si>
  <si>
    <t>Base Model ECOSYS P7240cdn</t>
  </si>
  <si>
    <t>1102TX2US1</t>
  </si>
  <si>
    <t>PF-5100(P6235cdn/P6230cdn/P7240cdn/M6630cdn/M6630cidn/M6635cidn)</t>
  </si>
  <si>
    <t>855D200713</t>
  </si>
  <si>
    <t>First page out 20 sec
360 A1/hr 10 sec/A1 6 A1/min²</t>
  </si>
  <si>
    <t>Base Model-7QR88A#B1K
Dual Roll MFP Low-Mid Volume</t>
  </si>
  <si>
    <t>8SW02AAE</t>
  </si>
  <si>
    <t xml:space="preserve">                                                        8SW02A</t>
  </si>
  <si>
    <t xml:space="preserve">                                                             8SW00AAE</t>
  </si>
  <si>
    <t xml:space="preserve">                                                       8SW00A</t>
  </si>
  <si>
    <t xml:space="preserve">                                                           2NH47AAE</t>
  </si>
  <si>
    <t xml:space="preserve">                                                           2NH46AAE</t>
  </si>
  <si>
    <t>HP SmartStream Pixel Analysis Module</t>
  </si>
  <si>
    <t>HP SmartStream USB Preflight Manager</t>
  </si>
  <si>
    <t>HP SmartStream Point Controller USB for HP XL 3000 Printer</t>
  </si>
  <si>
    <t>HP SmartStream Print Controller for HP XL 3000 Printer</t>
  </si>
  <si>
    <t>HP Designjet XL 3800</t>
  </si>
  <si>
    <t>HP Color LaserJet Managed X55745dn</t>
  </si>
  <si>
    <t>6QP7A</t>
  </si>
  <si>
    <t>Printer Cabinet (X55745dn)</t>
  </si>
  <si>
    <t>550-sheet Media Tray (X55745dn)</t>
  </si>
  <si>
    <t>6QN55A</t>
  </si>
  <si>
    <t>6QN57A</t>
  </si>
  <si>
    <t>3EE18A</t>
  </si>
  <si>
    <t>7K5U5A</t>
  </si>
  <si>
    <t>7K5U6A</t>
  </si>
  <si>
    <t>7K5U7A</t>
  </si>
  <si>
    <t>4S5B3A</t>
  </si>
  <si>
    <t>4S5B4A</t>
  </si>
  <si>
    <t>4S5B5A</t>
  </si>
  <si>
    <t>4S5B6A</t>
  </si>
  <si>
    <t xml:space="preserve">HP 768 Designjet Maintenance Cartridge </t>
  </si>
  <si>
    <t xml:space="preserve">HP 769 Black Magenta 1-2 Designjet Printhead </t>
  </si>
  <si>
    <t xml:space="preserve">HP 769 Yellow Cyan 3-4 Designjet Printhead </t>
  </si>
  <si>
    <t xml:space="preserve">HP 769 Magenta Black 5-6 Designjet Printhead </t>
  </si>
  <si>
    <t xml:space="preserve">HP 768 500-ml Magenta Designjet Ink Cartridge </t>
  </si>
  <si>
    <t xml:space="preserve">HP 768 500-ml Cyan Designjet Ink Cartridge </t>
  </si>
  <si>
    <t xml:space="preserve">HP 768 500-ml Black Designjet Ink Cartridge </t>
  </si>
  <si>
    <t>Monochrome</t>
  </si>
  <si>
    <t>varioPRINT 6000 Titan</t>
  </si>
  <si>
    <t xml:space="preserve">Base Model    varioPRINT 6000 Titan </t>
  </si>
  <si>
    <t>&lt;2&gt; Requires a varioPRINT TITAN Base License Set, a paper input module, a stacker and a power supply as mandatory options.
&lt;3&gt; Includes Resale License VP6000-C1, Speed licenses, PDF,PDF/VT-1,PCL, PostScript, Streaming, PRISMAremote Manager, and Remote Service.
varioPRINT 6180 TPxp TITAN/6220 TPxp TITAN/6270 TPxp TITAN/6330 TPxp TITAN
&lt;1&gt; Includes vP6000 TPxp TITAN Process Module, Input Interface Module, Print Guard V (Qty 2), Print Guard Starter Assembly (Qty 1), PRISMAsync Print Server, Operating Panel-B1, 
Universal Docking Kit for Process Right, vP6000 TPxp Install Kit, Power cord for vP6000 (Qty 7).
&lt;2&gt; Requires a varioPRINT TPxp TITAN Base License Set, a paper input module, a stacker and a power supply as mandatory options.
&lt;3&gt; Includes Resale License VP6000 TPxp-C1, Speed Licenses, PDF,PDF/VT-1,PCL, PostScript, Streaming, PRISMAremote Manager, and Remote Service.
varioPRINT 6180 MICR TITAN/6220 MICR TITAN/6270 MICR TITAN
&lt;1&gt; Includes vP6000 MICR TITAN Process Module, Input Interface Module, Print Guard V (Qty 2), Print Guard Starter Assembly (Qty 1), PRISMAsync Print Controller, Operating Panel_x0002_B1,Universal Docking Kit for Process Right, vP6000 MICR Install Kit, Power cord for vP6000 (Qty 7).
&lt;2&gt; Requires a varioPRINT MICR TITAN Base License Set, a paper input module, a stacker and a power supply as mandatory options.
&lt;3&gt; Includes Resale License VP6000 MICR-C1, Speed Licenses, PDF, PDF/VT-1, PCL, PostScript, Streaming, PRISMAremote Manager, and Remote Service.
Base configuration for varioPRINT 6000 TITAN includes quantity of 7 "12 ft 10A 120/60HZ PC style power cords". These power cords are used for the PRISMAsync Print Server, Operating 
Panel-B1, Paper Input Modules and High Capacity Stacker. Minimum configuration including Standard or Flex PIM and one High Capacity Stacker will use 4 of 7 cords. Depending on the 
number of additional PIMs or HCSs added to the configuration you may need more power cords than are included. In cases were additional power cables are needed please use item 
8985B023BA Cable MAINS, C13 USA (N5/15) in needed additional quantity</t>
  </si>
  <si>
    <t>4644C025AA</t>
  </si>
  <si>
    <t>2582C080AA</t>
  </si>
  <si>
    <t>2429C010AA</t>
  </si>
  <si>
    <t>2429C013AA</t>
  </si>
  <si>
    <t>2429C015AA</t>
  </si>
  <si>
    <t>2582C81AA</t>
  </si>
  <si>
    <t>varioPRINT 6270 Base License Set</t>
  </si>
  <si>
    <t>2582C082AA</t>
  </si>
  <si>
    <t>varioPrint 6330 Base license Set</t>
  </si>
  <si>
    <t>2582C083AA</t>
  </si>
  <si>
    <t>2429C024AA</t>
  </si>
  <si>
    <t>2-KNIFE TRIMMER</t>
  </si>
  <si>
    <t>7603BD31AA</t>
  </si>
  <si>
    <t>3PHASE POWER CORD KIT</t>
  </si>
  <si>
    <t>8221B009AA</t>
  </si>
  <si>
    <t>50 AMP KIT</t>
  </si>
  <si>
    <t>8221B012AA</t>
  </si>
  <si>
    <t>7X10 ST SIZE  SP</t>
  </si>
  <si>
    <t>5389B001AA</t>
  </si>
  <si>
    <t>IHCS 2.1 SETFIN B2 KIT</t>
  </si>
  <si>
    <t>S25 STAPLE CRT 100</t>
  </si>
  <si>
    <t>6913B001AA</t>
  </si>
  <si>
    <t>PIM STANDARD-B1</t>
  </si>
  <si>
    <t>PIM FLEX-A1</t>
  </si>
  <si>
    <t>IHCS2.1-B2 PACKED</t>
  </si>
  <si>
    <t>2429C022AA</t>
  </si>
  <si>
    <t>ADD IHCS TOPCOVER B2</t>
  </si>
  <si>
    <t>2429C083AA</t>
  </si>
  <si>
    <t>ADD ITEMS FIN-B1</t>
  </si>
  <si>
    <t>2429C014AA</t>
  </si>
  <si>
    <t>ADOBE PDF FOR IPDS-E1</t>
  </si>
  <si>
    <t>9115B011AA</t>
  </si>
  <si>
    <t>ADV IMPOSE-A1</t>
  </si>
  <si>
    <t>ALUMINUM FL PRTECTION</t>
  </si>
  <si>
    <t>8221B008AA</t>
  </si>
  <si>
    <t>9115B021AA</t>
  </si>
  <si>
    <t>BBK RECP MOD BBR3002</t>
  </si>
  <si>
    <t>4271V705</t>
  </si>
  <si>
    <t>BLM200 60HZ ROT TRANS. MOD</t>
  </si>
  <si>
    <t>5428B004AA</t>
  </si>
  <si>
    <t>BLM550 2KNFETRIMP2T ST</t>
  </si>
  <si>
    <t>3166B071AA</t>
  </si>
  <si>
    <t>BLM550+ 2KNIF TRIM P2T</t>
  </si>
  <si>
    <t>3666V552</t>
  </si>
  <si>
    <t>BLM550+ BOOK STACKER</t>
  </si>
  <si>
    <t>3666V553</t>
  </si>
  <si>
    <t>BLM550+ BOOKSTACK SET</t>
  </si>
  <si>
    <t>6937C001AA</t>
  </si>
  <si>
    <t>BLM550+ BRDG FRM &amp; CVR</t>
  </si>
  <si>
    <t>3666V551</t>
  </si>
  <si>
    <t>BLM550+ BRIDGE LINK</t>
  </si>
  <si>
    <t>3666V550</t>
  </si>
  <si>
    <t>BLM550+ POWERSQUARE</t>
  </si>
  <si>
    <t>3666V549</t>
  </si>
  <si>
    <t>BLM550+2KN TRIM P2T ST</t>
  </si>
  <si>
    <t>3166B067AA</t>
  </si>
  <si>
    <t>BLM550/PSQ224WIRE0.6,15 PLKM</t>
  </si>
  <si>
    <t>3666V557</t>
  </si>
  <si>
    <t>BLM6200 FACE TRIMMER</t>
  </si>
  <si>
    <t>3692V440</t>
  </si>
  <si>
    <t>BLM6200 ROT TRNS MOD</t>
  </si>
  <si>
    <t>3692V439</t>
  </si>
  <si>
    <t>BLM6200 SQ SPINE MOD</t>
  </si>
  <si>
    <t>3692V442</t>
  </si>
  <si>
    <t>BLM6300 BELT STACKER/S</t>
  </si>
  <si>
    <t>7621B335AA</t>
  </si>
  <si>
    <t>BLM6300 Belt Stacker/L</t>
  </si>
  <si>
    <t>7621B138AA</t>
  </si>
  <si>
    <t>BLM6300 Booklet Trim.</t>
  </si>
  <si>
    <t>7621B137AA</t>
  </si>
  <si>
    <t>BLM6300 Rot Trans. Mod</t>
  </si>
  <si>
    <t>7621B140AA</t>
  </si>
  <si>
    <t>BLM6300 SquareFold Mod</t>
  </si>
  <si>
    <t>7621B139AA</t>
  </si>
  <si>
    <t>BOURG BNDER BB3002 EV</t>
  </si>
  <si>
    <t>4271V702</t>
  </si>
  <si>
    <t>BOURG BOOK COMPILER</t>
  </si>
  <si>
    <t>4271V703</t>
  </si>
  <si>
    <t>C10000 PSYNC + PPV7LIC</t>
  </si>
  <si>
    <t>8943B081AA</t>
  </si>
  <si>
    <t>C10010VP PSYNC LICENSE SET</t>
  </si>
  <si>
    <t>4146C009AA</t>
  </si>
  <si>
    <t>C850 PSY+ PPREP V7 SET</t>
  </si>
  <si>
    <t>8943B089AA</t>
  </si>
  <si>
    <t>C850 PSYNC + PPV7 LIC</t>
  </si>
  <si>
    <t>8943B080AA</t>
  </si>
  <si>
    <t>C850PSYNC + PPREPAREV7</t>
  </si>
  <si>
    <t>8943B094AA</t>
  </si>
  <si>
    <t>CONTROLLER LOCKER-B1</t>
  </si>
  <si>
    <t>2429C002AA</t>
  </si>
  <si>
    <t>COOL BIND GLUE</t>
  </si>
  <si>
    <t>7621B334AA</t>
  </si>
  <si>
    <t>COPY CONTROL I/F</t>
  </si>
  <si>
    <t>5403B001AA</t>
  </si>
  <si>
    <t>Cover UPGRADE TO 24X7</t>
  </si>
  <si>
    <t>2324C009AA</t>
  </si>
  <si>
    <t>CPBOURG BB3002 BD SET</t>
  </si>
  <si>
    <t>2429C077AA</t>
  </si>
  <si>
    <t>DFD+ IN IHCS</t>
  </si>
  <si>
    <t>2429C080AA</t>
  </si>
  <si>
    <t>DFD2 IN IHCS</t>
  </si>
  <si>
    <t>5414B001AA</t>
  </si>
  <si>
    <t>DOC-BOX</t>
  </si>
  <si>
    <t>2583C017AA</t>
  </si>
  <si>
    <t>DOCUSHEET HOLE PUNCH</t>
  </si>
  <si>
    <t>7606B137AA</t>
  </si>
  <si>
    <t>DOCUVISION EDGE SIMPLX</t>
  </si>
  <si>
    <t>2324C001AA</t>
  </si>
  <si>
    <t>DOCV APPLIC TRAN CLASS</t>
  </si>
  <si>
    <t>2324C013AA</t>
  </si>
  <si>
    <t>DP LINK</t>
  </si>
  <si>
    <t>5407B001AA</t>
  </si>
  <si>
    <t>DUO PAPER TRAY OPTION</t>
  </si>
  <si>
    <t>8117B002BA</t>
  </si>
  <si>
    <t>DVE SHIP AND SUPP 1</t>
  </si>
  <si>
    <t>2324C017AA</t>
  </si>
  <si>
    <t>DVE SHIP AND SUPP 2</t>
  </si>
  <si>
    <t>2324C018AA</t>
  </si>
  <si>
    <t>DVE SIMPLEX SYS PMK 2</t>
  </si>
  <si>
    <t>2324C020AA</t>
  </si>
  <si>
    <t>DVE SIMPLEX SYS SMK 1</t>
  </si>
  <si>
    <t>2324C019AA</t>
  </si>
  <si>
    <t>Docusheet Print Regist</t>
  </si>
  <si>
    <t>7603B664AA</t>
  </si>
  <si>
    <t>E-SHREDDING</t>
  </si>
  <si>
    <t>5401B001AA</t>
  </si>
  <si>
    <t>ENFOCUS PS PROF</t>
  </si>
  <si>
    <t>6276B008AA</t>
  </si>
  <si>
    <t>ENH PPR DUS EXT BB3002</t>
  </si>
  <si>
    <t>4271V704</t>
  </si>
  <si>
    <t>FIXADD COST INSTLL TRN</t>
  </si>
  <si>
    <t>4271V706</t>
  </si>
  <si>
    <t>FONTSET JP</t>
  </si>
  <si>
    <t>5489B003AA</t>
  </si>
  <si>
    <t>FONTSET KR</t>
  </si>
  <si>
    <t>5489B004AA</t>
  </si>
  <si>
    <t>FONTSET SIMPLIFIED</t>
  </si>
  <si>
    <t>5489B001AA</t>
  </si>
  <si>
    <t>FONTSET TRADITION</t>
  </si>
  <si>
    <t>5489B002AA</t>
  </si>
  <si>
    <t>FORM ASSIST MODULE II</t>
  </si>
  <si>
    <t>5388B002AA</t>
  </si>
  <si>
    <t>GBC VFX NEARLINE PUNCH</t>
  </si>
  <si>
    <t>3166B078AA</t>
  </si>
  <si>
    <t>GBC VFX NEARLINE PUNCH &amp; BIND</t>
  </si>
  <si>
    <t>3166B077AA</t>
  </si>
  <si>
    <t>GUI PIVOT ARM(BLM550+)</t>
  </si>
  <si>
    <t>3666V555</t>
  </si>
  <si>
    <t>HCS LOWER OUTPUT-B1</t>
  </si>
  <si>
    <t>2429C020AA</t>
  </si>
  <si>
    <t>I/F KIT FOR BLM500</t>
  </si>
  <si>
    <t>7603BD44AA</t>
  </si>
  <si>
    <t>ICMU-B1</t>
  </si>
  <si>
    <t>2429C004AA</t>
  </si>
  <si>
    <t>IHCS 2.1SETFINPACKB2ST</t>
  </si>
  <si>
    <t>2429C021AA</t>
  </si>
  <si>
    <t>IMAGE ARCHIVE OPTION</t>
  </si>
  <si>
    <t>2324C006AA</t>
  </si>
  <si>
    <t>INPUT INTERFACE MOD-B1</t>
  </si>
  <si>
    <t>2429C012AA</t>
  </si>
  <si>
    <t>INTEGRITY CHECKER-D1</t>
  </si>
  <si>
    <t>9115B013AA</t>
  </si>
  <si>
    <t>INTERFACE KIT FOR BLM550</t>
  </si>
  <si>
    <t>7603BD36AA</t>
  </si>
  <si>
    <t>IP/VP INS TPS X2 ONSIT</t>
  </si>
  <si>
    <t>3340B147AA</t>
  </si>
  <si>
    <t>IPDS</t>
  </si>
  <si>
    <t>5405B001AA</t>
  </si>
  <si>
    <t>IPRC10000VP PSNC LI KT</t>
  </si>
  <si>
    <t>0966C036AA</t>
  </si>
  <si>
    <t>IPRC10010VP PS LIC KIT</t>
  </si>
  <si>
    <t>4146C013AA</t>
  </si>
  <si>
    <t>ISA INST AND TPS OS 1U</t>
  </si>
  <si>
    <t>3340B149AA</t>
  </si>
  <si>
    <t>KDK LINK</t>
  </si>
  <si>
    <t>5408B001AA</t>
  </si>
  <si>
    <t>L WEIGHT MEDIA KIT-A1</t>
  </si>
  <si>
    <t>2429C019AA</t>
  </si>
  <si>
    <t>MAINT PD V1 1ST WBSHP</t>
  </si>
  <si>
    <t>1037C039AA</t>
  </si>
  <si>
    <t>MAINT PRISMADIRECT V1</t>
  </si>
  <si>
    <t>1037C037AA</t>
  </si>
  <si>
    <t>MEM-A1</t>
  </si>
  <si>
    <t>2429C006AA</t>
  </si>
  <si>
    <t>OPERATING PANEL-A6</t>
  </si>
  <si>
    <t>1638C022AA</t>
  </si>
  <si>
    <t>OPERATING PANEL-B1</t>
  </si>
  <si>
    <t>6586C001AA</t>
  </si>
  <si>
    <t>OPERATING PNL FOOT-D1</t>
  </si>
  <si>
    <t>2429C003AA</t>
  </si>
  <si>
    <t>OUTPUT STACKER</t>
  </si>
  <si>
    <t>4029V646</t>
  </si>
  <si>
    <t>OUTPUT TRAY</t>
  </si>
  <si>
    <t>4029V637</t>
  </si>
  <si>
    <t>P Punch D-Set 2-4H A4</t>
  </si>
  <si>
    <t>7621B157AA</t>
  </si>
  <si>
    <t>P Punch D-Set 3-5-7 LL</t>
  </si>
  <si>
    <t>7621B153AA</t>
  </si>
  <si>
    <t>P Punch D-Set CB 19H R</t>
  </si>
  <si>
    <t>7621B150AA</t>
  </si>
  <si>
    <t>P Punch D-Set CL 4:1 R</t>
  </si>
  <si>
    <t>7621B159AA</t>
  </si>
  <si>
    <t>P Punch D-Set CL 4:1Ov</t>
  </si>
  <si>
    <t>7621B160AA</t>
  </si>
  <si>
    <t>P Punch D-Set CL 5:1 R</t>
  </si>
  <si>
    <t>7621B156AA</t>
  </si>
  <si>
    <t>P Punch D-Set P/C 3:1S</t>
  </si>
  <si>
    <t>7621B162AA</t>
  </si>
  <si>
    <t>P Punch D-Set VB</t>
  </si>
  <si>
    <t>7621B154AA</t>
  </si>
  <si>
    <t>P Punch D-Set WB 2:1 R</t>
  </si>
  <si>
    <t>7621B158AA</t>
  </si>
  <si>
    <t>P Punch D-Set WB 3:1 R</t>
  </si>
  <si>
    <t>7621B161AA</t>
  </si>
  <si>
    <t>P Punch D-Set WB2:1 S</t>
  </si>
  <si>
    <t>7621B152AA</t>
  </si>
  <si>
    <t>P Punch D-Set WB3:1 S</t>
  </si>
  <si>
    <t>7621B151AA</t>
  </si>
  <si>
    <t>P2T 2-KNFE TRM BLM500</t>
  </si>
  <si>
    <t>7603BD45AA</t>
  </si>
  <si>
    <t>P2T/PBS INTERF KIT PSQ</t>
  </si>
  <si>
    <t>3666V546</t>
  </si>
  <si>
    <t>PBS+P2T MISC CNFG PRTS</t>
  </si>
  <si>
    <t>3666V556</t>
  </si>
  <si>
    <t>PBS/P2T TRM CNV BLM550</t>
  </si>
  <si>
    <t>3666V554</t>
  </si>
  <si>
    <t>PCL</t>
  </si>
  <si>
    <t>5399B001AA</t>
  </si>
  <si>
    <t>PDIRE V1 SHIPPING PROV</t>
  </si>
  <si>
    <t>6935C009AA</t>
  </si>
  <si>
    <t>PIM OPTIONAL-B1</t>
  </si>
  <si>
    <t>2429C011AA</t>
  </si>
  <si>
    <t>PLOCKMATIC BLM550+ SET</t>
  </si>
  <si>
    <t>3166B066AA</t>
  </si>
  <si>
    <t>POSTSCRIPT</t>
  </si>
  <si>
    <t>5380B001AA</t>
  </si>
  <si>
    <t>POWER CORD FOR VP6000</t>
  </si>
  <si>
    <t>8221B013AA</t>
  </si>
  <si>
    <t>POWERLIFT PALLETS</t>
  </si>
  <si>
    <t>5461B001AA</t>
  </si>
  <si>
    <t>POWERLIFT-A1</t>
  </si>
  <si>
    <t>5418B002AA</t>
  </si>
  <si>
    <t>POWERSTACKER</t>
  </si>
  <si>
    <t>3858V479</t>
  </si>
  <si>
    <t>PP V7 LGT MAINT</t>
  </si>
  <si>
    <t>8943B086AA</t>
  </si>
  <si>
    <t>PP V9 LGT MAINT</t>
  </si>
  <si>
    <t>6930C052AA</t>
  </si>
  <si>
    <t>PP V9 LGT MAINT SET</t>
  </si>
  <si>
    <t>6930C055AA</t>
  </si>
  <si>
    <t>PPML-D1</t>
  </si>
  <si>
    <t>9115B014AA</t>
  </si>
  <si>
    <t>PPREP RSL V8 1ST CON USER</t>
  </si>
  <si>
    <t>5689C002AA</t>
  </si>
  <si>
    <t>PPREP RSL V8 ADV IMPOS</t>
  </si>
  <si>
    <t>5689C010AA</t>
  </si>
  <si>
    <t>PPREP RSL V8 ADVDOCCRE</t>
  </si>
  <si>
    <t>5689C009AA</t>
  </si>
  <si>
    <t>PPREP RSL V8 AUTOMAT</t>
  </si>
  <si>
    <t>5689C004AA</t>
  </si>
  <si>
    <t>PPREP RSL V8 EX CONCU</t>
  </si>
  <si>
    <t>5689C003AA</t>
  </si>
  <si>
    <t>PPREP RSL V8 LIGHT FUL</t>
  </si>
  <si>
    <t>5689C030AA</t>
  </si>
  <si>
    <t>PPREP RSL V8 PREP FIN</t>
  </si>
  <si>
    <t>5689C006AA</t>
  </si>
  <si>
    <t>PPREP RSL V8 SCAN CLUP</t>
  </si>
  <si>
    <t>5689C008AA</t>
  </si>
  <si>
    <t>PPREP RSL V8 SPOTCOLED</t>
  </si>
  <si>
    <t>5689C011AA</t>
  </si>
  <si>
    <t>PPREP RSL V8 VDP</t>
  </si>
  <si>
    <t>5689C007AA</t>
  </si>
  <si>
    <t>PPREP RSL V9 1ST CONCU</t>
  </si>
  <si>
    <t>6930C002AA</t>
  </si>
  <si>
    <t>PPREP RSL V9 ADV IMPOS</t>
  </si>
  <si>
    <t>6930C010AA</t>
  </si>
  <si>
    <t>PPREP RSL V9 ADVDOCCRE</t>
  </si>
  <si>
    <t>6930C009AA</t>
  </si>
  <si>
    <t>PPREP RSL V9 AUTOMAT</t>
  </si>
  <si>
    <t>6930C004AA</t>
  </si>
  <si>
    <t>PPREP RSL V9 EX CONCU</t>
  </si>
  <si>
    <t>6930C003AA</t>
  </si>
  <si>
    <t>PPREP RSL V9 PREFLIGHT</t>
  </si>
  <si>
    <t>6930C005AA</t>
  </si>
  <si>
    <t>PPREP RSL V9 PREP FIN</t>
  </si>
  <si>
    <t>6930C006AA</t>
  </si>
  <si>
    <t>PPREP RSL V9 SCAN CLUP</t>
  </si>
  <si>
    <t>6930C008AA</t>
  </si>
  <si>
    <t>PPREP RSL V9 SPOTCOLED</t>
  </si>
  <si>
    <t>6930C011AA</t>
  </si>
  <si>
    <t>PPREP RSL V9 VDP</t>
  </si>
  <si>
    <t>6930C007AA</t>
  </si>
  <si>
    <t>PPREP SMF V8 1ST CONCU</t>
  </si>
  <si>
    <t>8843B001AA</t>
  </si>
  <si>
    <t>PPREP SMF V8 ADV IMPOS</t>
  </si>
  <si>
    <t>8843B009AA</t>
  </si>
  <si>
    <t>PPREP SMF V8 ADVDOCCRE</t>
  </si>
  <si>
    <t>8843B008AA</t>
  </si>
  <si>
    <t>PPREP SMF V8 AUTOMAT</t>
  </si>
  <si>
    <t>8843B003AA</t>
  </si>
  <si>
    <t>PPREP SMF V8 EX CONCU</t>
  </si>
  <si>
    <t>8843B002AA</t>
  </si>
  <si>
    <t>PPREP SMF V8 LIGHT</t>
  </si>
  <si>
    <t>8843B011AA</t>
  </si>
  <si>
    <t>PPREP SMF V8 LIGHT FUL</t>
  </si>
  <si>
    <t>8843B012AA</t>
  </si>
  <si>
    <t>PPREP SMF V8 PREFLIGHT</t>
  </si>
  <si>
    <t>8843B004AA</t>
  </si>
  <si>
    <t>PPREP SMF V8 PREP FIN</t>
  </si>
  <si>
    <t>8843B005AA</t>
  </si>
  <si>
    <t>PPREP SMF V8 SCAN CLUP</t>
  </si>
  <si>
    <t>8843B007AA</t>
  </si>
  <si>
    <t>PPREP SMF V8 SPOTCOLED</t>
  </si>
  <si>
    <t>8843B010AA</t>
  </si>
  <si>
    <t>PPREP SMF V8 VDP</t>
  </si>
  <si>
    <t>8843B006AA</t>
  </si>
  <si>
    <t>PPREP SMF V9 ADV IMPOS</t>
  </si>
  <si>
    <t>6931C009AA</t>
  </si>
  <si>
    <t>PPREP SMF V9 ADVDOCCRE</t>
  </si>
  <si>
    <t>6931C008AA</t>
  </si>
  <si>
    <t>PPREP SMF V9 AUTOMAT</t>
  </si>
  <si>
    <t>6931C003AA</t>
  </si>
  <si>
    <t>PPREP SMF V9 EX CONCU</t>
  </si>
  <si>
    <t>931C002AA</t>
  </si>
  <si>
    <t>PPREP SMF V9 LIGHT</t>
  </si>
  <si>
    <t>6931C011AA</t>
  </si>
  <si>
    <t>PPREP SMF V9 LIGHT FUL</t>
  </si>
  <si>
    <t>6931C012AA</t>
  </si>
  <si>
    <t>PPREP SMF V9 PREFLIGHT</t>
  </si>
  <si>
    <t>6931C004AA</t>
  </si>
  <si>
    <t>PPREP SMF V9 PREP FIN</t>
  </si>
  <si>
    <t>6931C005AA</t>
  </si>
  <si>
    <t>PPREP SMF V9 SCAN CLUP</t>
  </si>
  <si>
    <t>6931C007AA</t>
  </si>
  <si>
    <t>PPREP SMF V9 SPOTCOLED</t>
  </si>
  <si>
    <t>6931C010AA</t>
  </si>
  <si>
    <t>PPREP SMF V9 VDP</t>
  </si>
  <si>
    <t>6931C006AA</t>
  </si>
  <si>
    <t>PPREP V7 ADV DOC CREA</t>
  </si>
  <si>
    <t>3602C009AA</t>
  </si>
  <si>
    <t>PPREP V7 ADV IMPOSE</t>
  </si>
  <si>
    <t>3602C010AA</t>
  </si>
  <si>
    <t>PPREP V7 AUTOMATION</t>
  </si>
  <si>
    <t>3602C004AA</t>
  </si>
  <si>
    <t>PPREP V7 EXTRA CON USR</t>
  </si>
  <si>
    <t>3602C003AA</t>
  </si>
  <si>
    <t>PPREP V7 MAINT LITE</t>
  </si>
  <si>
    <t>8943B085AA</t>
  </si>
  <si>
    <t>PPREP V7 MAINTENANCE</t>
  </si>
  <si>
    <t>8943B084AA</t>
  </si>
  <si>
    <t>PPREP V7 PREFLIGHT</t>
  </si>
  <si>
    <t>3602C005AA</t>
  </si>
  <si>
    <t>PPREP V7 PREP TO FIN</t>
  </si>
  <si>
    <t>3602C006AA</t>
  </si>
  <si>
    <t>PPREP V7 SCAN CLEAN-UP</t>
  </si>
  <si>
    <t>3602C008AA</t>
  </si>
  <si>
    <t>PPREP V7 SPOT COL EDIT</t>
  </si>
  <si>
    <t>3602C011AA</t>
  </si>
  <si>
    <t>PPREP V7 SW LIC NW USR</t>
  </si>
  <si>
    <t>8943B090AA</t>
  </si>
  <si>
    <t>PPREP V7 VDP</t>
  </si>
  <si>
    <t>3602C007AA</t>
  </si>
  <si>
    <t>PPREP V9 MAINT SET</t>
  </si>
  <si>
    <t>6930C053AA</t>
  </si>
  <si>
    <t>PPREPARE V7 LIGHTMTN</t>
  </si>
  <si>
    <t>8943B063AA</t>
  </si>
  <si>
    <t>PPREPARE V7 MAINT</t>
  </si>
  <si>
    <t>8943B061AA</t>
  </si>
  <si>
    <t>PPREPARE V8 MAINT SET</t>
  </si>
  <si>
    <t>8943B119AA</t>
  </si>
  <si>
    <t>PPREPAREV7 MNT LTLEG</t>
  </si>
  <si>
    <t>8943B062AA</t>
  </si>
  <si>
    <t>PPREPV8 LIGHT MNTV7 ST</t>
  </si>
  <si>
    <t>8943B121AA</t>
  </si>
  <si>
    <t>PPRGO SRS COMPOSITION</t>
  </si>
  <si>
    <t>5454C028AA</t>
  </si>
  <si>
    <t>PPV8 LGT TO V9 LGT</t>
  </si>
  <si>
    <t>6930C047AA</t>
  </si>
  <si>
    <t>PPV8 LIGHT MNT SET</t>
  </si>
  <si>
    <t>8943B120AA</t>
  </si>
  <si>
    <t>PREM SPARE PRT KT DV</t>
  </si>
  <si>
    <t>2324C011AA</t>
  </si>
  <si>
    <t>PRINT GUARD IV</t>
  </si>
  <si>
    <t>2429C023AA</t>
  </si>
  <si>
    <t>PRISMADIRECT SW VTT X2</t>
  </si>
  <si>
    <t>3340B146AA</t>
  </si>
  <si>
    <t>PRISMAPREP SW VTT X2</t>
  </si>
  <si>
    <t>3340B145AA</t>
  </si>
  <si>
    <t>PRISMAPREPARE V8 - PREFLIGHT</t>
  </si>
  <si>
    <t>5689C005AA</t>
  </si>
  <si>
    <t>PRISMAPREPARE V9</t>
  </si>
  <si>
    <t>5689C041AA</t>
  </si>
  <si>
    <t>PRISMAPREPAREV7 SW SET</t>
  </si>
  <si>
    <t>3602C036AA</t>
  </si>
  <si>
    <t>PRISPGO COM ANNUAL SUB</t>
  </si>
  <si>
    <t>5454C038AA</t>
  </si>
  <si>
    <t>PRISPGO PRD ANNUAL SUB</t>
  </si>
  <si>
    <t>5454C037AA</t>
  </si>
  <si>
    <t>PRODACC INST TPS OS X1</t>
  </si>
  <si>
    <t>3340B148AA</t>
  </si>
  <si>
    <t>PRSM DRCT V1 AUTO</t>
  </si>
  <si>
    <t>1037C021AA</t>
  </si>
  <si>
    <t>PRSM DRCT V1 EXTR USR</t>
  </si>
  <si>
    <t>1037C022AA</t>
  </si>
  <si>
    <t>PRSM DRCT V1 LDAP</t>
  </si>
  <si>
    <t>1037C016AA</t>
  </si>
  <si>
    <t>PSYNC VP6000-A5</t>
  </si>
  <si>
    <t>2429C046AA</t>
  </si>
  <si>
    <t>PSYNCKEY OP TR 2UN REQ</t>
  </si>
  <si>
    <t>3340B150AA</t>
  </si>
  <si>
    <t>R-SIDED DOCKING</t>
  </si>
  <si>
    <t>5416B006AA</t>
  </si>
  <si>
    <t>REMOTE MANAGER-D1</t>
  </si>
  <si>
    <t>9115B002AA</t>
  </si>
  <si>
    <t>RSI505827 Transport</t>
  </si>
  <si>
    <t>7603B493AA</t>
  </si>
  <si>
    <t>RSI800002 Docusheet 3C</t>
  </si>
  <si>
    <t>7603B665AA</t>
  </si>
  <si>
    <t>RSI800003 Docusheet 6C</t>
  </si>
  <si>
    <t>7603B667AA</t>
  </si>
  <si>
    <t>RSI800015 Docusheet 5C</t>
  </si>
  <si>
    <t>7603B666AA</t>
  </si>
  <si>
    <t>RSI8004101 Cart</t>
  </si>
  <si>
    <t>7603B460AA</t>
  </si>
  <si>
    <t>RSL LIC VP6180 MICR-C1</t>
  </si>
  <si>
    <t>2583C054AA</t>
  </si>
  <si>
    <t>RSL LIC VP6180-B1</t>
  </si>
  <si>
    <t>2582C001AA</t>
  </si>
  <si>
    <t>RSL LIC VP6180-C1</t>
  </si>
  <si>
    <t>2583C053AA</t>
  </si>
  <si>
    <t>RSL LIC.VP6180 MICR-B1</t>
  </si>
  <si>
    <t>2582C025AA</t>
  </si>
  <si>
    <t>RSL LIC.VP6180 TP-B1</t>
  </si>
  <si>
    <t>2582C024AA</t>
  </si>
  <si>
    <t>RUNNING PERFORATOR</t>
  </si>
  <si>
    <t>8221B007AA</t>
  </si>
  <si>
    <t>SHIP CHG FOR DOCU EDGE</t>
  </si>
  <si>
    <t>2324C003AA</t>
  </si>
  <si>
    <t>SMF PDIRE V1 AUTOMAT</t>
  </si>
  <si>
    <t>1037C009AA</t>
  </si>
  <si>
    <t>SMF PDIRE V1 EXTRA U</t>
  </si>
  <si>
    <t>1037C010AA</t>
  </si>
  <si>
    <t>SMF PDIRE V1 LDAP CON</t>
  </si>
  <si>
    <t>1037C004AA</t>
  </si>
  <si>
    <t>SMF PDIRE V2 EXTR SUBM</t>
  </si>
  <si>
    <t>6936C014AA</t>
  </si>
  <si>
    <t>SMF PDIRE V2 LDAP CON</t>
  </si>
  <si>
    <t>6936C009AA</t>
  </si>
  <si>
    <t>SMF PP V7 XTR CONUSER</t>
  </si>
  <si>
    <t>8943B065AA</t>
  </si>
  <si>
    <t>SMF PP V7- PREFLIGHT</t>
  </si>
  <si>
    <t>8943B067AA</t>
  </si>
  <si>
    <t>6930C038AA</t>
  </si>
  <si>
    <t>SMF PP V9- PREFLIGHT</t>
  </si>
  <si>
    <t xml:space="preserve">                  SMF PP V9 XTR CONUSER</t>
  </si>
  <si>
    <t>6930C040AA</t>
  </si>
  <si>
    <t>SMF PPREP V6 1ST CUU 7</t>
  </si>
  <si>
    <t>3608C012AA</t>
  </si>
  <si>
    <t>SMF PPREP V7 - 1ST CU</t>
  </si>
  <si>
    <t>3608C001AA</t>
  </si>
  <si>
    <t>SMF PPREP V7 - ADVDOCC</t>
  </si>
  <si>
    <t>3608C008AA</t>
  </si>
  <si>
    <t>SMF PPREP V7 - ADVIMPO</t>
  </si>
  <si>
    <t>3608C009AA</t>
  </si>
  <si>
    <t>SMF PPREP V7 - AUTO</t>
  </si>
  <si>
    <t>3608C003AA</t>
  </si>
  <si>
    <t>SMF PPREP V7 - PTOFIN</t>
  </si>
  <si>
    <t>3608C005AA</t>
  </si>
  <si>
    <t>SMF PPREP V7 - SCANCUP</t>
  </si>
  <si>
    <t>3608C007AA</t>
  </si>
  <si>
    <t>SMF PPREP V7 - SPOTCED</t>
  </si>
  <si>
    <t>3608C010AA</t>
  </si>
  <si>
    <t>SMF PPREP V7 - VDP</t>
  </si>
  <si>
    <t>3608C006AA</t>
  </si>
  <si>
    <t>SMF PPREP V7 EXTRA CU</t>
  </si>
  <si>
    <t>3608C002AA</t>
  </si>
  <si>
    <t>SMF PPREP V7- PRFL</t>
  </si>
  <si>
    <t>3608C004AA</t>
  </si>
  <si>
    <t>SMF PPREP V7UPGDV8 SET</t>
  </si>
  <si>
    <t>8943B106AA</t>
  </si>
  <si>
    <t>SMF PPREP V8 AUTO SET</t>
  </si>
  <si>
    <t>8943B108AA</t>
  </si>
  <si>
    <t>SMF PPREP V8 VDP SET</t>
  </si>
  <si>
    <t>8943B111AA</t>
  </si>
  <si>
    <t>SMF PPREP V9 - 1ST CU</t>
  </si>
  <si>
    <t>6931C001AA</t>
  </si>
  <si>
    <t>SMF PPREPARE V7 - VDP</t>
  </si>
  <si>
    <t>8943B071AA</t>
  </si>
  <si>
    <t>SMF PPREPARE V9 - VDP</t>
  </si>
  <si>
    <t>6930C042AA</t>
  </si>
  <si>
    <t>SMF PPREPV8 PREFLY SET</t>
  </si>
  <si>
    <t>8943B109AA</t>
  </si>
  <si>
    <t>SMF PPV7-1ST CONC USER</t>
  </si>
  <si>
    <t>8943B064AA</t>
  </si>
  <si>
    <t>SMF V7 LIGHT TO FULL</t>
  </si>
  <si>
    <t>3608C013AA</t>
  </si>
  <si>
    <t>SMFPPREP V7LGHT-V8LGHT</t>
  </si>
  <si>
    <t>8943B116AA</t>
  </si>
  <si>
    <t>SMFPPREP V8LGHT-V8 SET</t>
  </si>
  <si>
    <t>8943B117AA</t>
  </si>
  <si>
    <t>SMFPPREPV8 ADVDOCCREAT</t>
  </si>
  <si>
    <t>8943B113AA</t>
  </si>
  <si>
    <t>SMFPPREPV8 ADVIMPO SET</t>
  </si>
  <si>
    <t>8943B114AA</t>
  </si>
  <si>
    <t>SMFPPREPV8 EXCONUS SET</t>
  </si>
  <si>
    <t>8943B107AA</t>
  </si>
  <si>
    <t>SMFPPREPV8 PREPFIN SET</t>
  </si>
  <si>
    <t>8943B110AA</t>
  </si>
  <si>
    <t>SMFPPREPV8 SCNCLN SET</t>
  </si>
  <si>
    <t>8943B112AA</t>
  </si>
  <si>
    <t>SMFPPREPV8 SPTCLREDIT</t>
  </si>
  <si>
    <t>8943B115AA</t>
  </si>
  <si>
    <t>SMFPPV6 1C US UPG V7</t>
  </si>
  <si>
    <t>8943B078AA</t>
  </si>
  <si>
    <t>SMFPPV6 LGT TO V7 LGT</t>
  </si>
  <si>
    <t>8943B077AA</t>
  </si>
  <si>
    <t>SMFPPV7 - PPTO FINISH</t>
  </si>
  <si>
    <t>8943B069AA</t>
  </si>
  <si>
    <t>SMFPPV7 ADV IMPOSITION</t>
  </si>
  <si>
    <t>8943B075AA</t>
  </si>
  <si>
    <t>SMFPPV7 ADVDOC CREAT</t>
  </si>
  <si>
    <t>8943B074AA</t>
  </si>
  <si>
    <t>SMFPPV7 AUTOMATION</t>
  </si>
  <si>
    <t>8943B070AA</t>
  </si>
  <si>
    <t>SMFPPV7 LIGHT TO V7</t>
  </si>
  <si>
    <t>8943B079AA</t>
  </si>
  <si>
    <t>SMFPPV7 SCAN CLEANUP</t>
  </si>
  <si>
    <t>8943B073AA</t>
  </si>
  <si>
    <t>SMFPPV7 SPOT CLR EDIT</t>
  </si>
  <si>
    <t>8943B076AA</t>
  </si>
  <si>
    <t>SMFPPV8 1C US UPG V9</t>
  </si>
  <si>
    <t>6930C048AA</t>
  </si>
  <si>
    <t>SMFPPV9 ADV IMPOSITION</t>
  </si>
  <si>
    <t>6930C045AA</t>
  </si>
  <si>
    <t>SMFPPV9 ADVDOC CREAT</t>
  </si>
  <si>
    <t>6930C044AA</t>
  </si>
  <si>
    <t>SMFPPV9 AUTOMATION</t>
  </si>
  <si>
    <t>6930C039AA</t>
  </si>
  <si>
    <t>SMFPPV9 SCAN CLEANUP</t>
  </si>
  <si>
    <t>6930C043AA</t>
  </si>
  <si>
    <t>SMFPPV9 SPOT COLOR EDI</t>
  </si>
  <si>
    <t>6930C058AA</t>
  </si>
  <si>
    <t>SMFPPV9- PPTO FINISH</t>
  </si>
  <si>
    <t>6930C041AA</t>
  </si>
  <si>
    <t>SPEED UG VP6220</t>
  </si>
  <si>
    <t>2583C004AA</t>
  </si>
  <si>
    <t>SPEED UG VP6270</t>
  </si>
  <si>
    <t>2583C005AA</t>
  </si>
  <si>
    <t>SPEED UG VP6330</t>
  </si>
  <si>
    <t>2583C006AA</t>
  </si>
  <si>
    <t xml:space="preserve">                          $53,13.00</t>
  </si>
  <si>
    <t>SRA-PCL6</t>
  </si>
  <si>
    <t>9115B009AA</t>
  </si>
  <si>
    <t>STAPLE CASSETTES FOR BLM300C</t>
  </si>
  <si>
    <t>2765V303</t>
  </si>
  <si>
    <t>STAPLE CRT  (5K STPL)</t>
  </si>
  <si>
    <t>7621B333AA</t>
  </si>
  <si>
    <t>STD SPARE PART KT DV</t>
  </si>
  <si>
    <t>2324C010AA</t>
  </si>
  <si>
    <t>STITCHING WIRE K135 .5</t>
  </si>
  <si>
    <t>7621B244AA</t>
  </si>
  <si>
    <t>STREAMING</t>
  </si>
  <si>
    <t>5402B001AA</t>
  </si>
  <si>
    <t>T SPEED UG VP6270</t>
  </si>
  <si>
    <t>2583C008AA</t>
  </si>
  <si>
    <t>T SPEED UG VP6330</t>
  </si>
  <si>
    <t>2583C009AA</t>
  </si>
  <si>
    <t>TRIM STRIP EJECTION</t>
  </si>
  <si>
    <t>7603BD37AA</t>
  </si>
  <si>
    <t>UNIVERSAL DOCKING</t>
  </si>
  <si>
    <t>5381B001AA</t>
  </si>
  <si>
    <t>UPG 8AM TO 8PM EST</t>
  </si>
  <si>
    <t>2324C008AA</t>
  </si>
  <si>
    <t>VIDEK FIRST YEAR AGREE</t>
  </si>
  <si>
    <t>2324C004AA</t>
  </si>
  <si>
    <t>VIDEK INSTALL &amp; TRAIN</t>
  </si>
  <si>
    <t>2324C002AA</t>
  </si>
  <si>
    <t>VP6000 FINISHER-B2</t>
  </si>
  <si>
    <t>2429C018AA</t>
  </si>
  <si>
    <t>VP6000 W10 LTSC UP</t>
  </si>
  <si>
    <t>2582C026AA</t>
  </si>
  <si>
    <t>WIN10 UPG 2016 VALUE</t>
  </si>
  <si>
    <t>8117B057AA</t>
  </si>
  <si>
    <t>END, BOTTLE TONER WAX</t>
  </si>
  <si>
    <t>7492B002AA</t>
  </si>
  <si>
    <t>VP6000 BK Toner</t>
  </si>
  <si>
    <t>5474B002AA</t>
  </si>
  <si>
    <t>STAPLE CTR S3 (3X5000)</t>
  </si>
  <si>
    <t>6733B004AA</t>
  </si>
  <si>
    <t>S37 STAPLE CRT 50</t>
  </si>
  <si>
    <t>6914B004AA</t>
  </si>
  <si>
    <t>END, BOTTLE TONER MICR</t>
  </si>
  <si>
    <t>7491B002AA</t>
  </si>
  <si>
    <t>ADD HI CAP STK TOP B2</t>
  </si>
  <si>
    <t>varioPRINT 6220  Base License Set</t>
  </si>
  <si>
    <t>Up to 320 images per min</t>
  </si>
  <si>
    <t>o</t>
  </si>
  <si>
    <t>Professional Services+C350:D354B350:D353B350:D352B350:D351B350:D350B349:D350B348:D350</t>
  </si>
  <si>
    <t>Mono Cost per copy - Option A&amp;B               $.0032</t>
  </si>
  <si>
    <t>varioPrint 6180 Base License Set</t>
  </si>
  <si>
    <t>N/A</t>
  </si>
  <si>
    <t>TBD</t>
  </si>
  <si>
    <t xml:space="preserve">$225 per hour </t>
  </si>
  <si>
    <t xml:space="preserve">included in Installation </t>
  </si>
  <si>
    <t>IR ADVANCE DX C3926i</t>
  </si>
  <si>
    <t>IR ADVANCE DX C3930i</t>
  </si>
  <si>
    <t>IR ADVANCE DX C3935i</t>
  </si>
  <si>
    <t>iRAdv DX 4925i</t>
  </si>
  <si>
    <t>iR Adv C359iF</t>
  </si>
  <si>
    <t>iRAdv DX 4935i</t>
  </si>
  <si>
    <t>iRAdv DX 4945i</t>
  </si>
  <si>
    <t>iRAdv DX 6855i</t>
  </si>
  <si>
    <t>iRADV DX 6980i</t>
  </si>
  <si>
    <t xml:space="preserve">IR ADVANCE DX 8905i/ 8995i/ 8986i </t>
  </si>
  <si>
    <t>C751i</t>
  </si>
  <si>
    <t>C651i</t>
  </si>
  <si>
    <t>C551i</t>
  </si>
  <si>
    <t>C451i</t>
  </si>
  <si>
    <t>C361i</t>
  </si>
  <si>
    <t>C301i</t>
  </si>
  <si>
    <t>C4051i</t>
  </si>
  <si>
    <t>C3351i</t>
  </si>
  <si>
    <t>BIZHUB 950i</t>
  </si>
  <si>
    <t>BIZHUB 751i</t>
  </si>
  <si>
    <t>BIZHUB 651i</t>
  </si>
  <si>
    <t>BIZHUB 451i</t>
  </si>
  <si>
    <t>BIZHUB 360</t>
  </si>
  <si>
    <t xml:space="preserve">BIZHUB   361i   </t>
  </si>
  <si>
    <t>bizhub 361i</t>
  </si>
  <si>
    <t>bizhub 301i</t>
  </si>
  <si>
    <t>BIZHUB 4751i</t>
  </si>
  <si>
    <t>BIZHUB 4051i</t>
  </si>
  <si>
    <t>BIZHUB 4051i 42 PPM A4 MFP</t>
  </si>
  <si>
    <t>E526/X579</t>
  </si>
  <si>
    <t>HP Color LaserJet Managed MFP X57945dn</t>
  </si>
  <si>
    <t>HP Color LaserJet Managed Flow MFP X57945z</t>
  </si>
  <si>
    <t>E626/X677</t>
  </si>
  <si>
    <t xml:space="preserve">HP Color LaserJet Managed Flow MFP X677dn </t>
  </si>
  <si>
    <t>Base Model Canon iRAdv C259iF</t>
  </si>
  <si>
    <t>Base Model imageRUNNER Advance DX 4925i</t>
  </si>
  <si>
    <t>Base Model imageRUNNER Advance DX 4945i</t>
  </si>
  <si>
    <t>Base Model imageRUNNER Advance DX 6855i</t>
  </si>
  <si>
    <t>Base Model Caon imageRUNNERADV DX 6980i</t>
  </si>
  <si>
    <t>Base Model Canon iRAdv C359iF</t>
  </si>
  <si>
    <t>imageRUNNER ADV DX C5870i</t>
  </si>
  <si>
    <t>5970C002AA</t>
  </si>
  <si>
    <t>A-S BAR V7 ADD 1L ELAN</t>
  </si>
  <si>
    <t>A-S FAX V7 ADD 1L ELAN</t>
  </si>
  <si>
    <t>A-S FAX V7.4 1L E-LAN</t>
  </si>
  <si>
    <t>A-S V7 ADD 1L E-LAN</t>
  </si>
  <si>
    <t>A-S V7.2 1L E-LAN NFR</t>
  </si>
  <si>
    <t>A-S WDX V7 ADD 1L ELAN</t>
  </si>
  <si>
    <t>A-SEND V7.4 100L E-LAN</t>
  </si>
  <si>
    <t>A-SEND V7.4 10L E-LAN</t>
  </si>
  <si>
    <t>A-SEND V7.4 1L E-LAN</t>
  </si>
  <si>
    <t>AA-PRINT V1.5 GEN3</t>
  </si>
  <si>
    <t>BOOKLET FINISHER-AE1EX</t>
  </si>
  <si>
    <t>C. FEEDING U.-AW1</t>
  </si>
  <si>
    <t>C.CARD READER ATCH-B7</t>
  </si>
  <si>
    <t>CABINET TYPE-W</t>
  </si>
  <si>
    <t>CARD SET-A1 (1-30)</t>
  </si>
  <si>
    <t>CARD SET-A2 (31-100)</t>
  </si>
  <si>
    <t>CARD SET-A3 (101-200)</t>
  </si>
  <si>
    <t>CARD SET-A4 (201-300)</t>
  </si>
  <si>
    <t>CARD SET-A5 (301-500)</t>
  </si>
  <si>
    <t>CARD SET-A6 (501-1000)</t>
  </si>
  <si>
    <t>CONVENIENCE STAPLER-C1</t>
  </si>
  <si>
    <t>COPY TRAY-T2</t>
  </si>
  <si>
    <t>CST. HEATER UNIT-42</t>
  </si>
  <si>
    <t>DADF-BA1 INCH/AB/K</t>
  </si>
  <si>
    <t>FAX BD(2LINE)-BH2 US</t>
  </si>
  <si>
    <t>FAX BD(3/4LINE)-AX1</t>
  </si>
  <si>
    <t>HCC.FEED. U-E1 LTR</t>
  </si>
  <si>
    <t>IC CR BOX FOR NKPAD-A1</t>
  </si>
  <si>
    <t>INNER 2WAY TRAY-M1</t>
  </si>
  <si>
    <t>INNER FIN-L1</t>
  </si>
  <si>
    <t>MAIN BODY HTR-A2 100V</t>
  </si>
  <si>
    <t>MEMORY MIRROR KIT-A1</t>
  </si>
  <si>
    <t>MFP VOICE ASSIST V1</t>
  </si>
  <si>
    <t>OP A.KIT FOR READER-A2</t>
  </si>
  <si>
    <t>PAPERCUT GEN3+ MEAP</t>
  </si>
  <si>
    <t>PLATEN COVER Y3</t>
  </si>
  <si>
    <t>SP DADF-C1 INCH/AB/K</t>
  </si>
  <si>
    <t>STAPLE FINISHER-AE1</t>
  </si>
  <si>
    <t>STAPLE REMOVER A-1</t>
  </si>
  <si>
    <t>SUPER G3 FAX BD-BH1 US</t>
  </si>
  <si>
    <t>WIRELESS LAN BOARD-F1</t>
  </si>
  <si>
    <t>4224C017AA</t>
  </si>
  <si>
    <t>4224C018AA</t>
  </si>
  <si>
    <t>4224C066AA</t>
  </si>
  <si>
    <t>4224C015AA</t>
  </si>
  <si>
    <t>4224C065AA</t>
  </si>
  <si>
    <t>4224C016AA</t>
  </si>
  <si>
    <t>4224C064AA</t>
  </si>
  <si>
    <t>4224C063AA</t>
  </si>
  <si>
    <t>4224C062AA</t>
  </si>
  <si>
    <t>4164BT59AA</t>
  </si>
  <si>
    <t>4918C002AA</t>
  </si>
  <si>
    <t>4035C001BA</t>
  </si>
  <si>
    <t>3821V580</t>
  </si>
  <si>
    <t>4920C008AA</t>
  </si>
  <si>
    <t>9501B003AA</t>
  </si>
  <si>
    <t>4224C121AA</t>
  </si>
  <si>
    <t>4067C002AA</t>
  </si>
  <si>
    <t>4224C027AA</t>
  </si>
  <si>
    <t>3987V510</t>
  </si>
  <si>
    <t>5984C001AA</t>
  </si>
  <si>
    <t>Base Model imageRUNNER Advance DX 4935i</t>
  </si>
  <si>
    <t>5971C002AA</t>
  </si>
  <si>
    <t>5846C003AA</t>
  </si>
  <si>
    <t>ADOBE ACROBAT DC PRO</t>
  </si>
  <si>
    <t>C.CARD READER ATCH-B5</t>
  </si>
  <si>
    <t>CAC READER ATCH KIT-A3</t>
  </si>
  <si>
    <t>CST HEATER UNIT39 120V</t>
  </si>
  <si>
    <t>CST. FEED UNIT-AJ1 US</t>
  </si>
  <si>
    <t>CST. FEED UNIT-AK1 US</t>
  </si>
  <si>
    <t>HDD DATA ERASE NFR</t>
  </si>
  <si>
    <t>IR-ADV SEC KIT-X1 2600</t>
  </si>
  <si>
    <t>IWDS V1.1 1L 1Y SME</t>
  </si>
  <si>
    <t>IWSMDS EFS 1L SME</t>
  </si>
  <si>
    <t>MAINTENANCE UNIT</t>
  </si>
  <si>
    <t>MCRDPL_2_V2</t>
  </si>
  <si>
    <t>MEAP FOR PAPERCUT V1.6.0</t>
  </si>
  <si>
    <t>MEAP FOR PAPERCUT V1.7</t>
  </si>
  <si>
    <t>MEAP_PD_SPP_SCAN_1</t>
  </si>
  <si>
    <t>STAPLE FINISHER-Z1</t>
  </si>
  <si>
    <t>7609B022AA</t>
  </si>
  <si>
    <t>3403V723</t>
  </si>
  <si>
    <t>8462B004AA</t>
  </si>
  <si>
    <t>4164BV45AC</t>
  </si>
  <si>
    <t>3677C002AA</t>
  </si>
  <si>
    <t>4143B410AA</t>
  </si>
  <si>
    <t>4144B182AA</t>
  </si>
  <si>
    <t>2692C052AA</t>
  </si>
  <si>
    <t>4164BZ84AA</t>
  </si>
  <si>
    <t>4164BZ93AA</t>
  </si>
  <si>
    <t>5961C002AA</t>
  </si>
  <si>
    <t>GPR-66 TONER BLACK</t>
  </si>
  <si>
    <t>IDENTIV SCR3310V2 5 UP</t>
  </si>
  <si>
    <t>MEAPWEB CONNECTIONKIT</t>
  </si>
  <si>
    <t>MEAPWEBKIT V5.8</t>
  </si>
  <si>
    <t>MEAPWEBKIT V5.9</t>
  </si>
  <si>
    <t>MICARD PLUS_SHRT CABLE</t>
  </si>
  <si>
    <t>UF SW ASSURANCE 1PT</t>
  </si>
  <si>
    <t>5753C003AA</t>
  </si>
  <si>
    <t>1184C008AA</t>
  </si>
  <si>
    <t>4848B121AA</t>
  </si>
  <si>
    <t>4848B122AA</t>
  </si>
  <si>
    <t>4848B123AA</t>
  </si>
  <si>
    <t>25 to 49 PPM</t>
  </si>
  <si>
    <t>5972C002AA</t>
  </si>
  <si>
    <t>iR Adv C259iF</t>
  </si>
  <si>
    <t>5847C003AA</t>
  </si>
  <si>
    <t>5962C002AA</t>
  </si>
  <si>
    <t>1 TO 30PPM</t>
  </si>
  <si>
    <t>5963C002AA</t>
  </si>
  <si>
    <t>1 TO 26PPM</t>
  </si>
  <si>
    <t>1ST COPY TRAY KIT-A1</t>
  </si>
  <si>
    <t>3RD COPY TRAY KIT-A1</t>
  </si>
  <si>
    <t>BUFFER PASS UNIT-P1</t>
  </si>
  <si>
    <t>BUFFER PASS UNIT-P2</t>
  </si>
  <si>
    <t>C.FEEDING U.-AQ1</t>
  </si>
  <si>
    <t>CABINET TYPE-V</t>
  </si>
  <si>
    <t>FAX BD(2LINE)-AX1 US</t>
  </si>
  <si>
    <t>HCC.FEED. U-C1 LTR</t>
  </si>
  <si>
    <t>PAPER DECK UNIT-F1 LTR</t>
  </si>
  <si>
    <t>PAPER FOLDING U.-L1</t>
  </si>
  <si>
    <t>PRINTER COVER-M2</t>
  </si>
  <si>
    <t>STAPLE FINISHER-AB2</t>
  </si>
  <si>
    <t>SUPER G3 FAX BD-AX1 US</t>
  </si>
  <si>
    <t>TAB ATTACHMENT-F1</t>
  </si>
  <si>
    <t>5546C002AA</t>
  </si>
  <si>
    <t>3821V581</t>
  </si>
  <si>
    <t>5548C002AA</t>
  </si>
  <si>
    <t>5549C002AA</t>
  </si>
  <si>
    <t>5547C002AA</t>
  </si>
  <si>
    <t>iRAdv DX 6860i</t>
  </si>
  <si>
    <t>Base Model imageRUNNER Advance DX 6860i</t>
  </si>
  <si>
    <t>Base Model Canon iRADV 529IF</t>
  </si>
  <si>
    <t>iRADV DX 529IF</t>
  </si>
  <si>
    <t>5848C002AA</t>
  </si>
  <si>
    <t>CASSETTE UNIT-AG1</t>
  </si>
  <si>
    <t>CST. FEEDING UNIT-AR1</t>
  </si>
  <si>
    <t>CST. FEEDING UNIT-AX1</t>
  </si>
  <si>
    <t>ENVELOP CST.UNIT-A1</t>
  </si>
  <si>
    <t>HCC.FEED. U-D1</t>
  </si>
  <si>
    <t>WIRELESS LAN BOARD-D1</t>
  </si>
  <si>
    <t>5831C001AA</t>
  </si>
  <si>
    <t>2915C001AA</t>
  </si>
  <si>
    <t>5982C001AA</t>
  </si>
  <si>
    <t>6014C003AA</t>
  </si>
  <si>
    <t>BOOKLET FIN-AC2</t>
  </si>
  <si>
    <t>BOOKLET FIN-AC2 SR</t>
  </si>
  <si>
    <t>C.CARD READER ATCH-A5</t>
  </si>
  <si>
    <t>CST. HEATER UNIT-38</t>
  </si>
  <si>
    <t>INSERT/FOLD UNIT-J1 US</t>
  </si>
  <si>
    <t>INSERTION UNIT-P1 US</t>
  </si>
  <si>
    <t>SW UG KIT FOR Y1</t>
  </si>
  <si>
    <t>WIRELESS LAN BOARD-G1</t>
  </si>
  <si>
    <t>3236C014AA</t>
  </si>
  <si>
    <t>3236C017AA</t>
  </si>
  <si>
    <t>3730B010AA</t>
  </si>
  <si>
    <t>3953B001BA</t>
  </si>
  <si>
    <t>0105C002AA</t>
  </si>
  <si>
    <t>3237C001AA</t>
  </si>
  <si>
    <t>0162C002AA</t>
  </si>
  <si>
    <t>5727B040AA</t>
  </si>
  <si>
    <t>6024C001AA</t>
  </si>
  <si>
    <t>iRADV DX 619IF</t>
  </si>
  <si>
    <t>Base Model Canon iRADV 619IF</t>
  </si>
  <si>
    <t>5849C002AA</t>
  </si>
  <si>
    <t>4946C003AA</t>
  </si>
  <si>
    <t>BOOKLET FIN-AG1 UL</t>
  </si>
  <si>
    <t>BOOKLET TRIMMER-G1</t>
  </si>
  <si>
    <t>INSERTION UNIT-R1 UL</t>
  </si>
  <si>
    <t>M.F PRO PUNCHER-C1</t>
  </si>
  <si>
    <t>PAPER FOLDING UNIT-K1</t>
  </si>
  <si>
    <t>STAPLE FIN-AG1 SET SR</t>
  </si>
  <si>
    <t>STAPLE FIN-AG1 UL</t>
  </si>
  <si>
    <t>5594C002AA</t>
  </si>
  <si>
    <t>0100C002AA</t>
  </si>
  <si>
    <t>5225C001AA</t>
  </si>
  <si>
    <t>1097B002AA</t>
  </si>
  <si>
    <t>0259C016AA</t>
  </si>
  <si>
    <t>0259C017AA</t>
  </si>
  <si>
    <t>0259C018AA</t>
  </si>
  <si>
    <t>2988B001AA</t>
  </si>
  <si>
    <t>0161C001AA</t>
  </si>
  <si>
    <t>5223C002AA</t>
  </si>
  <si>
    <t>4056V496</t>
  </si>
  <si>
    <t>0997C001AA</t>
  </si>
  <si>
    <t>5224C001AA</t>
  </si>
  <si>
    <t>0259C007AA</t>
  </si>
  <si>
    <t>0259C001AA</t>
  </si>
  <si>
    <t>0259C002AA</t>
  </si>
  <si>
    <t>0259C004AA</t>
  </si>
  <si>
    <t>0259C005AA</t>
  </si>
  <si>
    <t>0259C006AA</t>
  </si>
  <si>
    <t>0259C003AA</t>
  </si>
  <si>
    <t>2895B002AA</t>
  </si>
  <si>
    <t>5738B002AA</t>
  </si>
  <si>
    <t>5593C007AA</t>
  </si>
  <si>
    <t>5593C002AA</t>
  </si>
  <si>
    <t>0099C002AA</t>
  </si>
  <si>
    <t>6QP98A</t>
  </si>
  <si>
    <t>6QP99A</t>
  </si>
  <si>
    <t>HP Color LaserJet Stand</t>
  </si>
  <si>
    <t>9V9E5A</t>
  </si>
  <si>
    <t>HP MFP 800 Analog Single Fax</t>
  </si>
  <si>
    <t>HP Clr LaserJet 550 Sheet Paper Tray</t>
  </si>
  <si>
    <t>All Consumables/Parts/Supplies except paper included in maintenance</t>
  </si>
  <si>
    <t>E47528f</t>
  </si>
  <si>
    <t>27/27</t>
  </si>
  <si>
    <t>HP LaserJet Managed MFP E47528F</t>
  </si>
  <si>
    <t>550 Sheet Feeder Tray</t>
  </si>
  <si>
    <t>3QA75A</t>
  </si>
  <si>
    <t>CF404A</t>
  </si>
  <si>
    <t>MYQ EDUCATION/GOVERNMENT
*MSRP Subject to change</t>
  </si>
  <si>
    <t>Oklahoma
Software Price</t>
  </si>
  <si>
    <t>36-Month
Lease</t>
  </si>
  <si>
    <t>48-Month
Lease</t>
  </si>
  <si>
    <t>MyQ Roger, SaaS Subscription</t>
  </si>
  <si>
    <t>MyQ-R-P001SAASYY</t>
  </si>
  <si>
    <t>MyQ Roger Premium SaaS per Device per Year</t>
  </si>
  <si>
    <t>MyQ-R-P001SAASMY</t>
  </si>
  <si>
    <t>MyQ Roger Premium SaaS per Device per Remaining Month</t>
  </si>
  <si>
    <t>MyQ-R-P001SAASMM</t>
  </si>
  <si>
    <t>MyQ Roger Premium SaaS per Device per Month</t>
  </si>
  <si>
    <t>MyQ-R-P001CPMYY</t>
  </si>
  <si>
    <t>MyQ Roger CPM Module per MFD per Year</t>
  </si>
  <si>
    <t>MyQ-R-P001CPMMY</t>
  </si>
  <si>
    <t>MyQ Roger CPM Module per MFD per Remaining Month</t>
  </si>
  <si>
    <t>MyQ-R-P001CPMMM</t>
  </si>
  <si>
    <t>MyQ Roger CPM Module per MFD per Month</t>
  </si>
  <si>
    <t>MyQ-R-P001PRNYY</t>
  </si>
  <si>
    <t>MyQ Roger PRN per Printer per Year</t>
  </si>
  <si>
    <t>MyQ-R-P001PRNMY</t>
  </si>
  <si>
    <t>MyQ Roger PRN per Printer per Remaining Month</t>
  </si>
  <si>
    <t>MyQ-R-P001PRNMM</t>
  </si>
  <si>
    <t>MyQ Roger PRN per Printer per Month</t>
  </si>
  <si>
    <t>MyQ-R-P001MRCYY</t>
  </si>
  <si>
    <t>MyQ Roger MRC per Instance per Year</t>
  </si>
  <si>
    <t>MyQ-R-P001MRCMY</t>
  </si>
  <si>
    <t>MyQ Roger MRC per Instance per Remaining Month</t>
  </si>
  <si>
    <t>MyQ-R-P001MRCMM</t>
  </si>
  <si>
    <t>MyQ Roger MRC per Instance per Month</t>
  </si>
  <si>
    <t>MyQ-R-P001PYY</t>
  </si>
  <si>
    <t>MyQ Roger Premium Support per MFD per Year</t>
  </si>
  <si>
    <t>MyQ-R-P001PMY</t>
  </si>
  <si>
    <t>MyQ Roger Premium Support per MFD per Remaining Month</t>
  </si>
  <si>
    <t>MyQ-R-P001PMM</t>
  </si>
  <si>
    <t>MyQ Roger Premium Support per MFD per Month</t>
  </si>
  <si>
    <t>MyQ-R-P001PPYY</t>
  </si>
  <si>
    <t>MyQ Roger Premium+ Support per MFD per Year</t>
  </si>
  <si>
    <t>MyQ-R-P001PPMY</t>
  </si>
  <si>
    <t>MyQ Roger Premium+ Support per MFD per Remaining Month</t>
  </si>
  <si>
    <t>MyQ-R-P001PPMM</t>
  </si>
  <si>
    <t>MyQ Roger Premium+ Support per MFD per Month</t>
  </si>
  <si>
    <t>MyQ Professional services</t>
  </si>
  <si>
    <t>MyQ-X-S-EU</t>
  </si>
  <si>
    <t xml:space="preserve"> MyQ Service Support and Training for End User (1 hour)</t>
  </si>
  <si>
    <t>MyQ-X-S-EU08</t>
  </si>
  <si>
    <t xml:space="preserve"> MyQ Service Support and Training (1 day)</t>
  </si>
  <si>
    <t>MyQ-X-S-CP01</t>
  </si>
  <si>
    <t xml:space="preserve"> Customization and/or Programming (1 hour)</t>
  </si>
  <si>
    <t>MyQ-X-S-CP08</t>
  </si>
  <si>
    <t xml:space="preserve"> Customization and/or Programming (1 day)</t>
  </si>
  <si>
    <t>MyQ Hardware</t>
  </si>
  <si>
    <t>MyQ-H-RDR-80031BKU</t>
  </si>
  <si>
    <t xml:space="preserve"> WAVE ID Plus Mini V3 iClass ID/SE/SEOS Black USB Keystroke Reader</t>
  </si>
  <si>
    <t>MyQ-H-RDR-80531BKU</t>
  </si>
  <si>
    <t xml:space="preserve"> WAVE ID Plus Mini V3 Black USB Keystroke Reader</t>
  </si>
  <si>
    <t>MyQ-H-RDR-805H1AKU</t>
  </si>
  <si>
    <t xml:space="preserve"> WAVE ID Plus SP Keystroke Black USB Reader</t>
  </si>
  <si>
    <t>MyQ-H-RDR-800H1AKU</t>
  </si>
  <si>
    <t xml:space="preserve"> WAVE ID Plus SP w/iCLASS ID Black USB Reader</t>
  </si>
  <si>
    <t>MyQ-H-MS3-00M1AKU</t>
  </si>
  <si>
    <t xml:space="preserve"> pcSwipe Enroll Magstripe 3 track Black USB Reader</t>
  </si>
  <si>
    <t>MyQ-H-RDR-30531EKU</t>
  </si>
  <si>
    <t xml:space="preserve"> WAVE ID Mobile BLE Keystroke Black USB Reader</t>
  </si>
  <si>
    <t>MyQ-H-RDR-30581BKU-SFT</t>
  </si>
  <si>
    <t xml:space="preserve"> WAVE ID Mobile BLE Keystroke Safetrust Black USB Reader</t>
  </si>
  <si>
    <t>MyQ-H-RDR-30081CKU-MXS</t>
  </si>
  <si>
    <t xml:space="preserve"> WAVE ID Mobile BLE Keystroke HID Mobile Access Black USB Reader</t>
  </si>
  <si>
    <t>MyQ-H-KT-SP-MyQ</t>
  </si>
  <si>
    <t xml:space="preserve"> MyQ Universal SP Kit</t>
  </si>
  <si>
    <t>MyQ-H-KT-8XX88AQU-C16</t>
  </si>
  <si>
    <t xml:space="preserve"> WAVE ID Analyze Kit</t>
  </si>
  <si>
    <t>MyQ-H-KT-SIM-SE</t>
  </si>
  <si>
    <t xml:space="preserve"> SIM Card</t>
  </si>
  <si>
    <t>MyQ-H-KT-ANGLE</t>
  </si>
  <si>
    <t xml:space="preserve"> pcProx Black Angle Mounting Bracket</t>
  </si>
  <si>
    <t>MyQ-H-KT-ANGLE+CLIPS</t>
  </si>
  <si>
    <t xml:space="preserve"> pcProx Black Angle Mounting Bracket w/Cable Clips</t>
  </si>
  <si>
    <t>MyQ-H-KT-MFPMNT</t>
  </si>
  <si>
    <t xml:space="preserve"> Mounting Velcro &amp; Cable Clip Kit</t>
  </si>
  <si>
    <t>MyQ-H-KT-SHBKT</t>
  </si>
  <si>
    <t xml:space="preserve"> pcProx Black Flat &amp; Angle Mounting Brackets</t>
  </si>
  <si>
    <t>varioPRINT V1000</t>
  </si>
  <si>
    <t>Up to 101 images per min</t>
  </si>
  <si>
    <t>Color Cost per copy - Option A&amp;B               ??</t>
  </si>
  <si>
    <t xml:space="preserve">Base Model    ImagePRESS V1000 </t>
  </si>
  <si>
    <t>5211C002AA</t>
  </si>
  <si>
    <t>2-KNIFE TRIMMER AND CONVEYOR SET</t>
  </si>
  <si>
    <t>5226C002AA</t>
  </si>
  <si>
    <t>5226C004AA</t>
  </si>
  <si>
    <t>Canon Two-Knife Booklet Trimmer-B1</t>
  </si>
  <si>
    <t>5227C001AA</t>
  </si>
  <si>
    <t>44H Oval MF ProPuncher</t>
  </si>
  <si>
    <t>3101V220</t>
  </si>
  <si>
    <t>Canon 480GB SSD-A1</t>
  </si>
  <si>
    <t>5332C001AA</t>
  </si>
  <si>
    <t>Adobe Acrobat Pro 2020 Option Kit</t>
  </si>
  <si>
    <t>3077B146AA</t>
  </si>
  <si>
    <t>Canon ADF Access Handle-A1</t>
  </si>
  <si>
    <t>Advanced Impose-K1</t>
  </si>
  <si>
    <t>5948C009AA</t>
  </si>
  <si>
    <t>Antistatic Kit for BLM5000</t>
  </si>
  <si>
    <t>4398V510</t>
  </si>
  <si>
    <t>BCR KIT FOR VFX</t>
  </si>
  <si>
    <t>4186V858</t>
  </si>
  <si>
    <t>PLOCKMATIC BLM50 UPGRADE KIT</t>
  </si>
  <si>
    <t>3057V762</t>
  </si>
  <si>
    <t>BLM5035 BOOKLET MAKER STAPLE VERSION</t>
  </si>
  <si>
    <t>4186V846</t>
  </si>
  <si>
    <t>BLM5035S BOOKLET MAKER STITCH VERSION</t>
  </si>
  <si>
    <t>4186V847</t>
  </si>
  <si>
    <t>BLM5035 Staple Set</t>
  </si>
  <si>
    <t>3166B075AA</t>
  </si>
  <si>
    <t>BLM5035 Stitch  Set</t>
  </si>
  <si>
    <t>3166B074AA</t>
  </si>
  <si>
    <t>BLT6989 Trimmer module for BLM300</t>
  </si>
  <si>
    <t>8338B001AA</t>
  </si>
  <si>
    <t>Canon Booklet Finisher-AF1</t>
  </si>
  <si>
    <t>5222C002AA</t>
  </si>
  <si>
    <t>Canon Booklet Trimmer-G1</t>
  </si>
  <si>
    <t>BST6900 Short Belt Stacker (option) for BLM300</t>
  </si>
  <si>
    <t>8338B005AA</t>
  </si>
  <si>
    <t>Color Image Reader-P1 Set</t>
  </si>
  <si>
    <t>5606C002AA</t>
  </si>
  <si>
    <t>Canon Copy Control Interface Kit-A1</t>
  </si>
  <si>
    <t>CONVENIENCE FEEDER</t>
  </si>
  <si>
    <t>4186V854</t>
  </si>
  <si>
    <t>Convenience Stapler-C1</t>
  </si>
  <si>
    <t>CPS V4.X,SOFTWARE ONLY W/ 1 YR SMSA</t>
  </si>
  <si>
    <t>3077B130AA</t>
  </si>
  <si>
    <t>CREASE DIE</t>
  </si>
  <si>
    <t>4481V203</t>
  </si>
  <si>
    <t>Canon Cassette Heater Unit-38</t>
  </si>
  <si>
    <t>DFD Adapter and Finisher Bridge-B1 Set</t>
  </si>
  <si>
    <t>5936C006AA</t>
  </si>
  <si>
    <t>DFD Adapter-B1</t>
  </si>
  <si>
    <t>8117B102AA</t>
  </si>
  <si>
    <t>DFD INTERFACE KIT-A1</t>
  </si>
  <si>
    <t>7168B002BA</t>
  </si>
  <si>
    <t>Canon DFD Paper Path Kit 1002-A1</t>
  </si>
  <si>
    <t>7168B015BA</t>
  </si>
  <si>
    <t>Canon DFD Paper Path Kit 860-B1</t>
  </si>
  <si>
    <t>7168B016BA</t>
  </si>
  <si>
    <t>DIE, Perf, 120-300 GSM</t>
  </si>
  <si>
    <t>4481V118</t>
  </si>
  <si>
    <t>DIE, 2H, 8MM, RND, CANON</t>
  </si>
  <si>
    <t>4481V806</t>
  </si>
  <si>
    <t>DIE, 55H, 3.5MM, RND, CANON</t>
  </si>
  <si>
    <t>4481V808</t>
  </si>
  <si>
    <t>DIE, 5H, 8MM, RND, CANON</t>
  </si>
  <si>
    <t>4481V807</t>
  </si>
  <si>
    <t>DIE, C4, TRUE 4:1, RND, CANON</t>
  </si>
  <si>
    <t>4481V809</t>
  </si>
  <si>
    <t>DIE, COIL, OVAL 44HOLE</t>
  </si>
  <si>
    <t>4481V120</t>
  </si>
  <si>
    <t>DIE, Perf, 75-120 GSM</t>
  </si>
  <si>
    <t>4481V117</t>
  </si>
  <si>
    <t>DOCUMENT INSERTION UNIT-R1 SET</t>
  </si>
  <si>
    <t>1142C004AA</t>
  </si>
  <si>
    <t>DP Link-K1</t>
  </si>
  <si>
    <t>5948C012AA</t>
  </si>
  <si>
    <t>Canon Duplex Color Image Reader Unit-P1</t>
  </si>
  <si>
    <t>5606C001AA</t>
  </si>
  <si>
    <t>EFI Prof Svcs Daily Rate Onsite training</t>
  </si>
  <si>
    <t>7968A834AA</t>
  </si>
  <si>
    <t>EFI Prof Svcs Addl days</t>
  </si>
  <si>
    <t>7968A835AA</t>
  </si>
  <si>
    <t>Canon Envelope Feeder Attachment-F1</t>
  </si>
  <si>
    <t>8928B001AA</t>
  </si>
  <si>
    <t>Canon Envelope Feeder Attachment-G1</t>
  </si>
  <si>
    <t>8929B001AA</t>
  </si>
  <si>
    <t>Canon Envelope Feeder Attachment-H1</t>
  </si>
  <si>
    <t>4370C001AA</t>
  </si>
  <si>
    <t>EWIIRE SPOOL BLACK C</t>
  </si>
  <si>
    <t>2883C003AA</t>
  </si>
  <si>
    <t>EWIRE BLACK SPOOL E</t>
  </si>
  <si>
    <t>2883C005AA</t>
  </si>
  <si>
    <t>EWIRE DIE PUNCH ROUND</t>
  </si>
  <si>
    <t>2883C017AA</t>
  </si>
  <si>
    <t>eWire, Package Assembly W, Canon</t>
  </si>
  <si>
    <t>2883C026AA</t>
  </si>
  <si>
    <t>EWIRE SPOOL BLACK A</t>
  </si>
  <si>
    <t>2883C001AA</t>
  </si>
  <si>
    <t>EWIRE SPOOL BLACK B</t>
  </si>
  <si>
    <t>2883C002AA</t>
  </si>
  <si>
    <t>EWIRE SPOOL BLACK D</t>
  </si>
  <si>
    <t>2883C004AA</t>
  </si>
  <si>
    <t>F,EWIRE SPOOL ELEMENT SIZE F BLACK,UN</t>
  </si>
  <si>
    <t>2883C020AA</t>
  </si>
  <si>
    <t>EWIRE SPOOL SILVER A</t>
  </si>
  <si>
    <t>2883C011AA</t>
  </si>
  <si>
    <t>EWIRE SPOOL SILVER B</t>
  </si>
  <si>
    <t>2883C012AA</t>
  </si>
  <si>
    <t>EWIRE SPOOL SILVER C</t>
  </si>
  <si>
    <t>2883C013AA</t>
  </si>
  <si>
    <t>EWIRE SPOOL SILVER D</t>
  </si>
  <si>
    <t>2883C014AA</t>
  </si>
  <si>
    <t>EWIRE SPOOL SILVER E</t>
  </si>
  <si>
    <t>2883C015AA</t>
  </si>
  <si>
    <t>F,EWIRE SPOOL ELEMENT SIZE F SILVER,UN</t>
  </si>
  <si>
    <t>2883C022AA</t>
  </si>
  <si>
    <t>EWIRE SPOOL WHITE A</t>
  </si>
  <si>
    <t>2883C006AA</t>
  </si>
  <si>
    <t>EWIRE SPOOL WHITE B</t>
  </si>
  <si>
    <t>2883C007AA</t>
  </si>
  <si>
    <t>EWIRE SPOOL WHITE C</t>
  </si>
  <si>
    <t>2883C008AA</t>
  </si>
  <si>
    <t>EWIRE SPOOL WHITE D</t>
  </si>
  <si>
    <t>2883C009AA</t>
  </si>
  <si>
    <t>EWIRE SPOOL WHITE E</t>
  </si>
  <si>
    <t>2883C010AA</t>
  </si>
  <si>
    <t>F,EWIRE SPOOL ELEMENT SIZE F WHITE,UN</t>
  </si>
  <si>
    <t>2883C021AA</t>
  </si>
  <si>
    <t>Tangible Fiery Impose and Compose 5 years</t>
  </si>
  <si>
    <t>4477V252</t>
  </si>
  <si>
    <t>Fiery JobFlow Customization Svcs (Remote)</t>
  </si>
  <si>
    <t>7968A832AA</t>
  </si>
  <si>
    <t>Fiery JobFlow annual support &amp; maintenance</t>
  </si>
  <si>
    <t>3077B114AA</t>
  </si>
  <si>
    <t>Fiery Svcs Hourly except XF -remote</t>
  </si>
  <si>
    <t>7968A833AA</t>
  </si>
  <si>
    <t>Fiery Job Master w/ MNT 1yr</t>
  </si>
  <si>
    <t>7752A083AA</t>
  </si>
  <si>
    <t>Fiery Job Master w/ MNT 3yr</t>
  </si>
  <si>
    <t>7752A084AA</t>
  </si>
  <si>
    <t>Fiery Job Master w/ MNT 5yr</t>
  </si>
  <si>
    <t>7752A085AA</t>
  </si>
  <si>
    <t>FM5000 MODULE</t>
  </si>
  <si>
    <t>4186V850</t>
  </si>
  <si>
    <t>Fontset Japanese-K1</t>
  </si>
  <si>
    <t>5948C018AA</t>
  </si>
  <si>
    <t>Fontset Korean-K1</t>
  </si>
  <si>
    <t>5948C019AA</t>
  </si>
  <si>
    <t>Fontset Simplified Chinese-K1</t>
  </si>
  <si>
    <t>5948C016AA</t>
  </si>
  <si>
    <t>Fontset Traditional Chinese-K1</t>
  </si>
  <si>
    <t>5948C017AA</t>
  </si>
  <si>
    <t>PLM FTR50 TRIMMER MODULE FOR BLM50</t>
  </si>
  <si>
    <t>3057V763</t>
  </si>
  <si>
    <t>Canon Graphic Arts Pro Package 1year term license</t>
  </si>
  <si>
    <t>7752A038AA</t>
  </si>
  <si>
    <t>Canon Graphic Arts Pro Package 3year term license</t>
  </si>
  <si>
    <t>7752A039AA</t>
  </si>
  <si>
    <t>Canon Graphic Arts Pro Package 5year term license</t>
  </si>
  <si>
    <t>7752A040AA</t>
  </si>
  <si>
    <t>GBC eWire VFX - optional</t>
  </si>
  <si>
    <t>2883C024AA</t>
  </si>
  <si>
    <t>GBC Stream Punch VFX</t>
  </si>
  <si>
    <t>4029V636</t>
  </si>
  <si>
    <t>GBC VFX Nearline Punch</t>
  </si>
  <si>
    <t>GBC VFX Nearline Punch&amp;Bind Set</t>
  </si>
  <si>
    <t>High Capacity Stacker-J1</t>
  </si>
  <si>
    <t>5936C003AA</t>
  </si>
  <si>
    <t>High Capacity Stacker-J1 Set</t>
  </si>
  <si>
    <t>5936C004AA</t>
  </si>
  <si>
    <t>HCS END COVER B1</t>
  </si>
  <si>
    <t>7168B034AA</t>
  </si>
  <si>
    <t>HC Stacker Long Sheet Tray-A1</t>
  </si>
  <si>
    <t>0965C003AA</t>
  </si>
  <si>
    <t>4481V200</t>
  </si>
  <si>
    <t>Canon High Durability Loose Leaf 3-Hole Punch LTR-B1</t>
  </si>
  <si>
    <t>4481V202</t>
  </si>
  <si>
    <t>i1 iO Automated Scanning Table</t>
  </si>
  <si>
    <t>3438B022AA</t>
  </si>
  <si>
    <t>I1 iSIS Chart Reader (V2)</t>
  </si>
  <si>
    <t>8002A011AA</t>
  </si>
  <si>
    <t>i1 iSIS Chart Reader XL (V2)</t>
  </si>
  <si>
    <t>8002A012AA</t>
  </si>
  <si>
    <t>i1 Publish</t>
  </si>
  <si>
    <t>3438B025AA</t>
  </si>
  <si>
    <t>i1Pro3 SA</t>
  </si>
  <si>
    <t>8002A016AA</t>
  </si>
  <si>
    <t>Canon IC Card Reader Attachment-B4</t>
  </si>
  <si>
    <t>1708C004AA</t>
  </si>
  <si>
    <t>Canon Document Insertion Unit-R1</t>
  </si>
  <si>
    <t>Canon Inspection Unit-B1</t>
  </si>
  <si>
    <t>5229C001AA</t>
  </si>
  <si>
    <t>INSPECTION UNIT-B1 SET</t>
  </si>
  <si>
    <t>5229C002AA</t>
  </si>
  <si>
    <t>Integrated Interface &amp; Stand-NX GL</t>
  </si>
  <si>
    <t>3217V467</t>
  </si>
  <si>
    <t>imagePRESS/varioPRINT Installation and Training Professional Services -on site 2 units</t>
  </si>
  <si>
    <t>IPDS-K1</t>
  </si>
  <si>
    <t>5948C014AA</t>
  </si>
  <si>
    <t>Canon Operator Attention Light-A1</t>
  </si>
  <si>
    <t>5261C001AA</t>
  </si>
  <si>
    <t>Canon Flat Control Panel-A1</t>
  </si>
  <si>
    <t>5257C001AA</t>
  </si>
  <si>
    <t>imagePRESS Server D3000 Set</t>
  </si>
  <si>
    <t>5665C010AA</t>
  </si>
  <si>
    <t>imagePRESS Server D3000</t>
  </si>
  <si>
    <t>5665C001AA</t>
  </si>
  <si>
    <t>Canon imagePRESS V1000</t>
  </si>
  <si>
    <t>5212C002AA</t>
  </si>
  <si>
    <t>imagePRESS V1000 PRISMAsync License Kit with PRISMAprepare</t>
  </si>
  <si>
    <t>5948C026AA</t>
  </si>
  <si>
    <t>imagePRESS V1000 PRISMAsync License Kit</t>
  </si>
  <si>
    <t>5948C036AA</t>
  </si>
  <si>
    <t>Canon Long Sheet Tray-B1</t>
  </si>
  <si>
    <t>1228C001AA</t>
  </si>
  <si>
    <t>Canon Finisher Long Sheet Catch Tray-B1</t>
  </si>
  <si>
    <t>5219C001AA</t>
  </si>
  <si>
    <t>Multi Function Professional Puncher C-1</t>
  </si>
  <si>
    <t>MAINTENANCE CPS V4.X, ADDL YEAR</t>
  </si>
  <si>
    <t>3077B131AA</t>
  </si>
  <si>
    <t>Canon Memory Mirroring Kit-A1</t>
  </si>
  <si>
    <t>Canon Multi-drawer Paper Deck-E1</t>
  </si>
  <si>
    <t>5214C002AA</t>
  </si>
  <si>
    <t>NFR CP iPR V1000 TP package-K1</t>
  </si>
  <si>
    <t>5948C021AA</t>
  </si>
  <si>
    <t>NFR CP iPR V1000-B1</t>
  </si>
  <si>
    <t>5948C031AA</t>
  </si>
  <si>
    <t>NFR iPR V1000-B1</t>
  </si>
  <si>
    <t>5948C030AA</t>
  </si>
  <si>
    <t>PRISMAsync Options Bundle iPR V1000-K1</t>
  </si>
  <si>
    <t>5948C020AA</t>
  </si>
  <si>
    <t>Output Stacker</t>
  </si>
  <si>
    <t>Output Tray*</t>
  </si>
  <si>
    <t>Canon Paper Folding Unit-K1</t>
  </si>
  <si>
    <t>Canon Perfect Binder Continuous Kit-B1</t>
  </si>
  <si>
    <t>5221C001AA</t>
  </si>
  <si>
    <t>PCL6 TP-K1</t>
  </si>
  <si>
    <t>5948C013AA</t>
  </si>
  <si>
    <t>PRISMAcolor Manager +1 printer</t>
  </si>
  <si>
    <t>6017C003AA</t>
  </si>
  <si>
    <t>PRISMAcolor Manager +5 printer</t>
  </si>
  <si>
    <t>6017C004AA</t>
  </si>
  <si>
    <t>PRISMAcolor Manager Unlimited Validation</t>
  </si>
  <si>
    <t>6017C002AA</t>
  </si>
  <si>
    <t>Canon Paper Deck Path Kit-B1</t>
  </si>
  <si>
    <t>5215C001AA</t>
  </si>
  <si>
    <t>PRISMAdirect V2 Extra Submission server</t>
  </si>
  <si>
    <t>6935C015AA</t>
  </si>
  <si>
    <t>PDF for IPDS-K1</t>
  </si>
  <si>
    <t>5948C015AA</t>
  </si>
  <si>
    <t>Canon Perfect Binder-F1</t>
  </si>
  <si>
    <t>5220C001AA</t>
  </si>
  <si>
    <t>Perfect Binder-F1 Set</t>
  </si>
  <si>
    <t>5220C004AA</t>
  </si>
  <si>
    <t>PLM 4000-1 BELT STACKER MODULE FOR BLM50</t>
  </si>
  <si>
    <t>3057V767</t>
  </si>
  <si>
    <t>BOOKLETMAKER PLOCKMATIC BLM35</t>
  </si>
  <si>
    <t>3057V765</t>
  </si>
  <si>
    <t>PLM RCT50 ROTATE CREASE TRIM FOR BLM50</t>
  </si>
  <si>
    <t>3057V766</t>
  </si>
  <si>
    <t>PLM SQF50 SQUARE FOLD MODULE FOR BLM50</t>
  </si>
  <si>
    <t>3057V764</t>
  </si>
  <si>
    <t>3057V761</t>
  </si>
  <si>
    <t>Plockmatic VFX Vacuum feeder interface kit</t>
  </si>
  <si>
    <t>4029V635</t>
  </si>
  <si>
    <t>Plockmatic VFX Vacuum feeder</t>
  </si>
  <si>
    <t>4029V634</t>
  </si>
  <si>
    <t>Canon POD Deck Lite Attachment Kit-C1</t>
  </si>
  <si>
    <t>5216C001AA</t>
  </si>
  <si>
    <t>POD Deck Lite Set item</t>
  </si>
  <si>
    <t>0163C024AA</t>
  </si>
  <si>
    <t>POD Deck Lite XL Set item</t>
  </si>
  <si>
    <t>2575C018AA</t>
  </si>
  <si>
    <t>POWER CABLE 120V</t>
  </si>
  <si>
    <t>5002C002AA</t>
  </si>
  <si>
    <t>Oce Powerlift-A1</t>
  </si>
  <si>
    <t>PRISMAprepare V9 Light maintenance (V8 Light legacy customer)</t>
  </si>
  <si>
    <t>PRISMAprepare V9 ID Demo</t>
  </si>
  <si>
    <t>6930C014AA</t>
  </si>
  <si>
    <t>PRISMAprepare V9 License Demo</t>
  </si>
  <si>
    <t>6930C015AA</t>
  </si>
  <si>
    <t>PRISMAprepare V9 ID NFR</t>
  </si>
  <si>
    <t>6930C012AA</t>
  </si>
  <si>
    <t>PRISMAprepare V9 License NFR</t>
  </si>
  <si>
    <t>6930C013AA</t>
  </si>
  <si>
    <t>PRISMAprepare V9 1st concurrent user</t>
  </si>
  <si>
    <t>PRISMAprepare V9 Adv Imposition</t>
  </si>
  <si>
    <t>PRISMAprepare V9 Adv Doc Creation</t>
  </si>
  <si>
    <t>PRISMAprepare V9 Automation</t>
  </si>
  <si>
    <t>PRISMAprepare V9 extra concurrent users</t>
  </si>
  <si>
    <t>PRISMAprepare V9 ID Resale</t>
  </si>
  <si>
    <t>6930C001AA</t>
  </si>
  <si>
    <t>PRISMAprepare V9 Preflight</t>
  </si>
  <si>
    <t>PRISMAprepare V9 Prepare to Finish</t>
  </si>
  <si>
    <t>PRISMAprepare V9 Scan Clean-up</t>
  </si>
  <si>
    <t>PRISMAprepare V9 Spot Color Editing</t>
  </si>
  <si>
    <t>PRISMAprepare V9 VDP</t>
  </si>
  <si>
    <t>MAINT, PRISMAprepare V9 Adv Imposition</t>
  </si>
  <si>
    <t>MAINT, PRISMAprepare V9 Adv Doc Creation</t>
  </si>
  <si>
    <t>MAINT, PRISMAprepare V9 Automation</t>
  </si>
  <si>
    <t>MAINT, PRISMAprepare V9 extra conc users</t>
  </si>
  <si>
    <t>6931C002AA</t>
  </si>
  <si>
    <t>MAINT, PRISMAprepare Light V8 to V9</t>
  </si>
  <si>
    <t>MAINT, PRISMAprepare V9 Light to Full Ve</t>
  </si>
  <si>
    <t>MAINT, PRISMAprepare V9 Preflight</t>
  </si>
  <si>
    <t>MAINT, PRISMAprepare V9 Prepare to Fin</t>
  </si>
  <si>
    <t>MAINT, PRISMAprepare V9 Scan Clean-up</t>
  </si>
  <si>
    <t>MAINT, PRISMAprepare V9 Spot Color Edit</t>
  </si>
  <si>
    <t>MAINT, PRISMAprepare V9 VDP</t>
  </si>
  <si>
    <t>PRISMAprepare 1st conc user V8 to V9</t>
  </si>
  <si>
    <t>6930C018AA</t>
  </si>
  <si>
    <t>PRISMAprepare Adv Imposition V8 to V9</t>
  </si>
  <si>
    <t>6930C022AA</t>
  </si>
  <si>
    <t>PRISMAprepare Adv Doc Creation V8 to V9</t>
  </si>
  <si>
    <t>6930C021AA</t>
  </si>
  <si>
    <t>PRISMAprepare Automation V8 to V9</t>
  </si>
  <si>
    <t>6930C025AA</t>
  </si>
  <si>
    <t>PRISMAprepare extra conc users V8 to V9</t>
  </si>
  <si>
    <t>6930C024AA</t>
  </si>
  <si>
    <t>PRISMAprepare Preflight V8 to V9</t>
  </si>
  <si>
    <t>6930C026AA</t>
  </si>
  <si>
    <t>PRISMAprepare Prepare to Finish V8 to V9</t>
  </si>
  <si>
    <t>6930C027AA</t>
  </si>
  <si>
    <t>PRISMAprepare Scan Clean-up V8 to V9</t>
  </si>
  <si>
    <t>6930C020AA</t>
  </si>
  <si>
    <t>PRISMAprepare Spot Color Edit V8 to V9</t>
  </si>
  <si>
    <t>6930C023AA</t>
  </si>
  <si>
    <t>PRISMAprepare VDP V8 to V9</t>
  </si>
  <si>
    <t>6930C019AA</t>
  </si>
  <si>
    <t>PRISMAprepare V8 Software Licenses (Net New Users)</t>
  </si>
  <si>
    <t>8943B099AA</t>
  </si>
  <si>
    <t>PRISMAprepare V9 maintenance (V8 legacy customer)</t>
  </si>
  <si>
    <t>PRISMAprepare V9 Light Upgrade licenses  (V8"Light" legacy customer)</t>
  </si>
  <si>
    <t>6930C037AA</t>
  </si>
  <si>
    <t>PPREPARE V9 UPGRADE  LICENSE</t>
  </si>
  <si>
    <t>6930C036AA</t>
  </si>
  <si>
    <t>SMF PRISMAprepare V8 Light upg to V9 light</t>
  </si>
  <si>
    <t>Canon Printer Cover-P1</t>
  </si>
  <si>
    <t>5213C001AA</t>
  </si>
  <si>
    <t>PRISMA Home Cloud Subscription Basics</t>
  </si>
  <si>
    <t>5454C031AA</t>
  </si>
  <si>
    <t>PRISMAprepare Implementation Professional Services</t>
  </si>
  <si>
    <t>3340B119AA</t>
  </si>
  <si>
    <t>Canon PRISMAcolor Manager NFR</t>
  </si>
  <si>
    <t>6017C005AA</t>
  </si>
  <si>
    <t>PRISMAPREPARE V9 NFR</t>
  </si>
  <si>
    <t>6930C035AA</t>
  </si>
  <si>
    <t>PRISMAsync Hardware Set</t>
  </si>
  <si>
    <t>5936C009AA</t>
  </si>
  <si>
    <t>Production Accessory Installation and Training Professional Services - on site 1 unit</t>
  </si>
  <si>
    <t>Annual Maintenance PRISMAdirect V1 Pressero Connector</t>
  </si>
  <si>
    <t>1037C044AA</t>
  </si>
  <si>
    <t>Canon Power Supply Cable JP/US</t>
  </si>
  <si>
    <t>5002C005AA</t>
  </si>
  <si>
    <t>PS Inspection Unit-A1</t>
  </si>
  <si>
    <t>4181C012AA</t>
  </si>
  <si>
    <t>5936C016AA</t>
  </si>
  <si>
    <t>PRISMAsync &amp; iPR Server D3000 Hardware Set</t>
  </si>
  <si>
    <t>5936C011AA</t>
  </si>
  <si>
    <t>PRISMAsync for iPR V1000-A1</t>
  </si>
  <si>
    <t>5936C001AA</t>
  </si>
  <si>
    <t>5936C017AA</t>
  </si>
  <si>
    <t>PRISMAsync Controller V1000 Set</t>
  </si>
  <si>
    <t>5936C015AA</t>
  </si>
  <si>
    <t>Canon Color Coil 44-Hole Punch LTR-B1</t>
  </si>
  <si>
    <t>Punch Die(LL) 3H</t>
  </si>
  <si>
    <t>4481V135</t>
  </si>
  <si>
    <t>Canon Loose Leaf 5-Hole Punch LTR-B1</t>
  </si>
  <si>
    <t>PUNCH DIE(PC) 19H</t>
  </si>
  <si>
    <t>4481V180</t>
  </si>
  <si>
    <t>Canon Twin Loop 21-Hole Punch LTR-B1</t>
  </si>
  <si>
    <t>PUNCH DIE(TL) 23/21H R</t>
  </si>
  <si>
    <t>4481V189</t>
  </si>
  <si>
    <t>Canon Twin Loop 32-Hole Punch LTR-B1</t>
  </si>
  <si>
    <t>Canon Velo Bind 11-Hole Punch LTR-B1</t>
  </si>
  <si>
    <t>Canon Puncher Unit-BS1</t>
  </si>
  <si>
    <t>Canon Reader Attachment-D1</t>
  </si>
  <si>
    <t>5365C001AA</t>
  </si>
  <si>
    <t>Canon Removable HDD Kit-B8</t>
  </si>
  <si>
    <t>0134B013AA</t>
  </si>
  <si>
    <t>Resale license iPR V1000-B1</t>
  </si>
  <si>
    <t>5948C027AA</t>
  </si>
  <si>
    <t>RCT 3.0</t>
  </si>
  <si>
    <t>4186V849</t>
  </si>
  <si>
    <t>SDD 2K Trimmer 7210</t>
  </si>
  <si>
    <t>3981V762</t>
  </si>
  <si>
    <t>SDD Belt Stacker A1</t>
  </si>
  <si>
    <t>2284V155</t>
  </si>
  <si>
    <t>SDD CBS6061 Conveyor Belt Stacker</t>
  </si>
  <si>
    <t>4280V308</t>
  </si>
  <si>
    <t>SDD PTM 2K Trimmer 7010</t>
  </si>
  <si>
    <t>3981V756</t>
  </si>
  <si>
    <t>SDD SFM7804</t>
  </si>
  <si>
    <t>3981V763</t>
  </si>
  <si>
    <t>SDD SQUARE FOLD A1</t>
  </si>
  <si>
    <t>3243V307</t>
  </si>
  <si>
    <t>Canon Sensing Unit-B1</t>
  </si>
  <si>
    <t>5228C001AA</t>
  </si>
  <si>
    <t>SENSING UNIT-B1 SET</t>
  </si>
  <si>
    <t>5228C006AA</t>
  </si>
  <si>
    <t>SENSING UNIT-B1 SET SR</t>
  </si>
  <si>
    <t>5228C003AA</t>
  </si>
  <si>
    <t>SFM6904 SquareFold module for BLM300</t>
  </si>
  <si>
    <t>8338B002AA</t>
  </si>
  <si>
    <t>SFM7804 2ST7210 Set</t>
  </si>
  <si>
    <t>6357B008AA</t>
  </si>
  <si>
    <t>MAINT, PRISMAdirect V2 Extra Subm Server</t>
  </si>
  <si>
    <t>MAINT, PRISMAdirect V2 LDAP Connector</t>
  </si>
  <si>
    <t>SMF PP V9 XTR CONUSER</t>
  </si>
  <si>
    <t>SMF PRISMAprepare V9- Preflight</t>
  </si>
  <si>
    <t>SMF PRISMAprepare V7 1st c user upgd V8</t>
  </si>
  <si>
    <t>SMF PRISMAprepare V8 - VDP</t>
  </si>
  <si>
    <t>MAINT, PRISMAprepare V9 1st conc user</t>
  </si>
  <si>
    <t>SMF PRISMAprepare V9- VDP</t>
  </si>
  <si>
    <t>SMF PRISMAprepare V9- 1st concurrent user</t>
  </si>
  <si>
    <t>5689C045AA</t>
  </si>
  <si>
    <t>SMF PRISMAprepare V8-Adv. Doc. Creation</t>
  </si>
  <si>
    <t>SMF PRISMAprepare V8-Adv. Imposition</t>
  </si>
  <si>
    <t>SMF PRISMAprepare V8 1st c user upgd V9</t>
  </si>
  <si>
    <t>SMF PRISMAprepare V9-Adv. Imposition</t>
  </si>
  <si>
    <t>SMF PRISMAprepare V9-Adv. Doc. Creation</t>
  </si>
  <si>
    <t>SMF PRISMAprepare V9 - Automation</t>
  </si>
  <si>
    <t>SMF PRISMAprepare V9 - Scan Clean-up</t>
  </si>
  <si>
    <t>SMF PRISMAprepare V9-Spot Color Editing</t>
  </si>
  <si>
    <t>SMF PRISMAprepare V9-Prepare to Finish</t>
  </si>
  <si>
    <t>Square Fold Booklet Maker</t>
  </si>
  <si>
    <t>6357B004AA</t>
  </si>
  <si>
    <t>Canon Stack Bypass Alignment Tray-D1</t>
  </si>
  <si>
    <t>3243C001AA</t>
  </si>
  <si>
    <t>Canon Stack Bypass-D1</t>
  </si>
  <si>
    <t>5217C001AA</t>
  </si>
  <si>
    <t>Canon Staple Finisher-AF1</t>
  </si>
  <si>
    <t>5218C002AA</t>
  </si>
  <si>
    <t>Canon Static Eliminator-A1</t>
  </si>
  <si>
    <t>6275C001AA</t>
  </si>
  <si>
    <t>STATIC ELIMINATOR-A1 Set</t>
  </si>
  <si>
    <t>6275C002AA</t>
  </si>
  <si>
    <t>4 STITCH HEAD UPGRADE KIT</t>
  </si>
  <si>
    <t>4186V851</t>
  </si>
  <si>
    <t>Canon Tab Feeding Attachment-F1</t>
  </si>
  <si>
    <t>Trial iPR V1000-B1</t>
  </si>
  <si>
    <t>5948C029AA</t>
  </si>
  <si>
    <t>Canon Two-Knife Booklet Trimmer Conveyor-B1</t>
  </si>
  <si>
    <t>5226C001AA</t>
  </si>
  <si>
    <t>ULTRA SONIC DSD KIT FOR CF</t>
  </si>
  <si>
    <t>4186V852</t>
  </si>
  <si>
    <t>upgrade resale license iPR V1000-B1</t>
  </si>
  <si>
    <t>5948C028AA</t>
  </si>
  <si>
    <t>50 SHEET UPGRADE KIT</t>
  </si>
  <si>
    <t>4186V853</t>
  </si>
  <si>
    <t>VFX VACUUM FEEDER</t>
  </si>
  <si>
    <t>4186V857</t>
  </si>
  <si>
    <t>Finisher Bridge Height Kit 1002-A1</t>
  </si>
  <si>
    <t>8117B078AA</t>
  </si>
  <si>
    <t>Finisher Bridge-A1</t>
  </si>
  <si>
    <t>8117B076AA</t>
  </si>
  <si>
    <t>Trim Waste Conveyor US</t>
  </si>
  <si>
    <t>2923C009AA</t>
  </si>
  <si>
    <t>TRIM WASTE CONVEYOR 2.0</t>
  </si>
  <si>
    <t>4186V856</t>
  </si>
  <si>
    <t>WASTE TRANSPORT FOR FM5000 MODULE</t>
  </si>
  <si>
    <t>4186V848</t>
  </si>
  <si>
    <t>WIRE SPOOL 2KG #26, 0.50MM</t>
  </si>
  <si>
    <t>4186V859</t>
  </si>
  <si>
    <t>MSRP</t>
  </si>
  <si>
    <t xml:space="preserve">Bulk Purchase Discount/Tiers </t>
  </si>
  <si>
    <t xml:space="preserve">Discount off list </t>
  </si>
  <si>
    <t>1-9 units</t>
  </si>
  <si>
    <t>10-25 units</t>
  </si>
  <si>
    <t>25 + Units</t>
  </si>
  <si>
    <t xml:space="preserve">Monochrome Service rates </t>
  </si>
  <si>
    <t xml:space="preserve">Color Service Rates </t>
  </si>
  <si>
    <t>CPC</t>
  </si>
  <si>
    <t>With Service base  5% off list</t>
  </si>
  <si>
    <t xml:space="preserve">With Service base  5% off list </t>
  </si>
  <si>
    <t>ImageNet will honor the bulk/tiered pricing for the remainder of contract SW1034i</t>
  </si>
  <si>
    <t>]</t>
  </si>
  <si>
    <t>imageRUNNER ADVANCE 8905i Speed License</t>
  </si>
  <si>
    <t xml:space="preserve">imageRUNNER ADVANCE 8995i Speed License  </t>
  </si>
  <si>
    <t>imageRUNNER ADVANCE 8986i Speed License</t>
  </si>
  <si>
    <t>4950C001AA</t>
  </si>
  <si>
    <t>4949C001AA</t>
  </si>
  <si>
    <t>4948C001AA</t>
  </si>
  <si>
    <t xml:space="preserve">imageRUNNER ADVANCE DX 8905i/ 8995i/ 8986i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</si>
</sst>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_)"/>
    <numFmt numFmtId="165" formatCode="&quot;$&quot;#,##0.00"/>
    <numFmt numFmtId="166" formatCode="0.00;[Red]0.00"/>
    <numFmt numFmtId="167" formatCode="&quot;$&quot;#,##0.00;[Red]&quot;$&quot;#,##0.00"/>
    <numFmt numFmtId="168" formatCode="_(&quot;$&quot;* #,##0_);_(&quot;$&quot;* \(#,##0\);_(&quot;$&quot;* &quot;-&quot;??_);_(@_)"/>
    <numFmt numFmtId="169" formatCode="_(&quot;$&quot;* #,##0.000_);_(&quot;$&quot;* \(#,##0.000\);_(&quot;$&quot;* &quot;-&quot;??_);_(@_)"/>
    <numFmt numFmtId="170" formatCode="[$-409]dd\-mmm\-yy;@"/>
    <numFmt numFmtId="171" formatCode="_(&quot;$&quot;* #,##0.0000_);_(&quot;$&quot;* \(#,##0.0000\);_(&quot;$&quot;* &quot;-&quot;????_);_(@_)"/>
    <numFmt numFmtId="172" formatCode="&quot;$&quot;#,##0.0000_);\(&quot;$&quot;#,##0.0000\)"/>
    <numFmt numFmtId="173" formatCode="#,##0.0000_);\(#,##0.0000\)"/>
    <numFmt numFmtId="174" formatCode="_(&quot;$&quot;* #,##0.0000_);_(&quot;$&quot;* \(#,##0.0000\);_(&quot;$&quot;* &quot;-&quot;??_);_(@_)"/>
    <numFmt numFmtId="175" formatCode="_(&quot;$&quot;* #,##0.00000_);_(&quot;$&quot;* \(#,##0.00000\);_(&quot;$&quot;* &quot;-&quot;??_);_(@_)"/>
    <numFmt numFmtId="176" formatCode="&quot;$&quot;#,##0.0000_);[Red]\(&quot;$&quot;#,##0.0000\)"/>
    <numFmt numFmtId="177" formatCode="#,##0.00000_);\(#,##0.00000\)"/>
  </numFmts>
  <fonts count="40">
    <font>
      <sz val="11"/>
      <color theme="1"/>
      <name val="Calibri"/>
      <family val="2"/>
      <scheme val="minor"/>
    </font>
    <font>
      <sz val="11"/>
      <color indexed="8"/>
      <name val="Calibri"/>
      <family val="2"/>
    </font>
    <font>
      <sz val="11"/>
      <color indexed="8"/>
      <name val="Calibri"/>
      <family val="2"/>
    </font>
    <font>
      <b/>
      <i/>
      <sz val="11"/>
      <color indexed="8"/>
      <name val="Calibri"/>
      <family val="2"/>
    </font>
    <font>
      <b/>
      <sz val="11"/>
      <color indexed="8"/>
      <name val="Calibri"/>
      <family val="2"/>
    </font>
    <font>
      <b/>
      <sz val="12"/>
      <color indexed="8"/>
      <name val="Calibri"/>
      <family val="2"/>
    </font>
    <font>
      <sz val="10"/>
      <name val="Arial"/>
      <family val="2"/>
    </font>
    <font>
      <sz val="8"/>
      <name val="Times New Roman"/>
      <family val="1"/>
    </font>
    <font>
      <sz val="8"/>
      <name val="Arial"/>
      <family val="2"/>
    </font>
    <font>
      <b/>
      <sz val="12"/>
      <name val="Arial"/>
      <family val="2"/>
    </font>
    <font>
      <sz val="8"/>
      <name val="MS Sans Serif"/>
      <family val="2"/>
    </font>
    <font>
      <b/>
      <i/>
      <sz val="16"/>
      <name val="Helv"/>
    </font>
    <font>
      <sz val="11"/>
      <name val="ＭＳ Ｐゴシック"/>
      <family val="3"/>
      <charset val="128"/>
    </font>
    <font>
      <sz val="11"/>
      <color theme="1"/>
      <name val="Calibri"/>
      <family val="2"/>
      <scheme val="minor"/>
    </font>
    <font>
      <sz val="10"/>
      <color theme="1"/>
      <name val="Tahoma"/>
      <family val="2"/>
    </font>
    <font>
      <b/>
      <sz val="11"/>
      <color theme="1"/>
      <name val="Calibri"/>
      <family val="2"/>
      <scheme val="minor"/>
    </font>
    <font>
      <b/>
      <sz val="12"/>
      <color rgb="FF008000"/>
      <name val="Calibri"/>
      <family val="2"/>
    </font>
    <font>
      <sz val="14"/>
      <color rgb="FFFF0000"/>
      <name val="Calibri"/>
      <family val="2"/>
      <scheme val="minor"/>
    </font>
    <font>
      <sz val="11"/>
      <color rgb="FF006100"/>
      <name val="Calibri"/>
      <family val="2"/>
      <scheme val="minor"/>
    </font>
    <font>
      <sz val="11"/>
      <name val="Arial"/>
      <family val="2"/>
    </font>
    <font>
      <u/>
      <sz val="11"/>
      <color theme="10"/>
      <name val="Calibri"/>
      <family val="2"/>
      <scheme val="minor"/>
    </font>
    <font>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1"/>
      <color rgb="FFFFFFFF"/>
      <name val="Calibri"/>
      <family val="2"/>
      <scheme val="minor"/>
    </font>
    <font>
      <sz val="11"/>
      <color rgb="FF000000"/>
      <name val="Calibri"/>
      <family val="2"/>
    </font>
    <font>
      <sz val="11"/>
      <name val="Calibri"/>
      <family val="2"/>
    </font>
    <font>
      <sz val="11"/>
      <color theme="1"/>
      <name val="Calibri"/>
      <family val="2"/>
    </font>
    <font>
      <b/>
      <sz val="10"/>
      <name val="Arial"/>
      <family val="2"/>
    </font>
    <font>
      <b/>
      <sz val="12"/>
      <name val="Calibri"/>
      <family val="2"/>
    </font>
    <font>
      <sz val="11"/>
      <color rgb="FF000000"/>
      <name val="Calibri"/>
      <family val="2"/>
      <scheme val="minor"/>
    </font>
    <font>
      <b/>
      <sz val="11"/>
      <color rgb="FF000000"/>
      <name val="Calibri"/>
      <family val="2"/>
      <scheme val="minor"/>
    </font>
    <font>
      <b/>
      <sz val="12"/>
      <color rgb="FF008000"/>
      <name val="Calibri"/>
      <family val="2"/>
      <scheme val="minor"/>
    </font>
    <font>
      <sz val="11"/>
      <color rgb="FFFF0000"/>
      <name val="Calibri"/>
      <family val="2"/>
    </font>
    <font>
      <b/>
      <sz val="11"/>
      <color theme="0"/>
      <name val="Calibri"/>
      <family val="2"/>
      <scheme val="minor"/>
    </font>
    <font>
      <strike/>
      <sz val="11"/>
      <color indexed="8"/>
      <name val="Calibri"/>
      <family val="2"/>
    </font>
    <font>
      <sz val="11"/>
      <color rgb="FF00B050"/>
      <name val="Calibri"/>
      <family val="2"/>
      <scheme val="minor"/>
    </font>
    <font>
      <i/>
      <sz val="11"/>
      <color theme="1"/>
      <name val="Calibri"/>
      <family val="2"/>
      <scheme val="minor"/>
    </font>
    <font>
      <sz val="11"/>
      <color theme="1"/>
      <name val="Aptos"/>
      <family val="2"/>
    </font>
  </fonts>
  <fills count="19">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indexed="43"/>
        <bgColor indexed="64"/>
      </patternFill>
    </fill>
    <fill>
      <patternFill patternType="solid">
        <fgColor theme="9" tint="0.79998168889431442"/>
        <bgColor indexed="64"/>
      </patternFill>
    </fill>
    <fill>
      <patternFill patternType="solid">
        <fgColor rgb="FFC6EFCE"/>
      </patternFill>
    </fill>
    <fill>
      <patternFill patternType="solid">
        <fgColor theme="4" tint="0.59999389629810485"/>
        <bgColor indexed="65"/>
      </patternFill>
    </fill>
    <fill>
      <patternFill patternType="solid">
        <fgColor rgb="FFF6FD99"/>
        <bgColor indexed="64"/>
      </patternFill>
    </fill>
    <fill>
      <patternFill patternType="solid">
        <fgColor theme="0"/>
        <bgColor indexed="64"/>
      </patternFill>
    </fill>
    <fill>
      <patternFill patternType="solid">
        <fgColor rgb="FFFFFF99"/>
        <bgColor indexed="64"/>
      </patternFill>
    </fill>
    <fill>
      <patternFill patternType="solid">
        <fgColor theme="0"/>
        <bgColor rgb="FF000000"/>
      </patternFill>
    </fill>
    <fill>
      <patternFill patternType="solid">
        <fgColor theme="1"/>
        <bgColor indexed="64"/>
      </patternFill>
    </fill>
    <fill>
      <patternFill patternType="solid">
        <fgColor rgb="FFFFFF99"/>
        <bgColor rgb="FF000000"/>
      </patternFill>
    </fill>
    <fill>
      <patternFill patternType="solid">
        <fgColor rgb="FFF6FD99"/>
        <bgColor rgb="FF000000"/>
      </patternFill>
    </fill>
    <fill>
      <patternFill patternType="solid">
        <fgColor rgb="FFFFFF00"/>
        <bgColor indexed="64"/>
      </patternFill>
    </fill>
    <fill>
      <patternFill patternType="solid">
        <fgColor rgb="FFA5A5A5"/>
      </patternFill>
    </fill>
    <fill>
      <patternFill patternType="solid">
        <fgColor rgb="FFD9D9D9"/>
        <bgColor rgb="FFD9D9D9"/>
      </patternFill>
    </fill>
    <fill>
      <patternFill patternType="solid">
        <fgColor rgb="FFFF0000"/>
        <bgColor indexed="64"/>
      </patternFill>
    </fill>
  </fills>
  <borders count="6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rgb="FF000000"/>
      </bottom>
      <diagonal/>
    </border>
    <border>
      <left/>
      <right/>
      <top style="thin">
        <color indexed="64"/>
      </top>
      <bottom style="thin">
        <color rgb="FF000000"/>
      </bottom>
      <diagonal/>
    </border>
    <border>
      <left style="thin">
        <color indexed="64"/>
      </left>
      <right/>
      <top style="thin">
        <color indexed="64"/>
      </top>
      <bottom style="thin">
        <color rgb="FF000000"/>
      </bottom>
      <diagonal/>
    </border>
    <border>
      <left style="double">
        <color rgb="FF3F3F3F"/>
      </left>
      <right style="double">
        <color rgb="FF3F3F3F"/>
      </right>
      <top style="double">
        <color rgb="FF3F3F3F"/>
      </top>
      <bottom style="double">
        <color rgb="FF3F3F3F"/>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s>
  <cellStyleXfs count="29">
    <xf numFmtId="0" fontId="0" fillId="0" borderId="0"/>
    <xf numFmtId="0" fontId="6" fillId="0" borderId="0" applyNumberFormat="0" applyFill="0" applyBorder="0" applyAlignment="0" applyProtection="0"/>
    <xf numFmtId="43" fontId="6" fillId="0" borderId="0" applyFont="0" applyFill="0" applyBorder="0" applyAlignment="0" applyProtection="0"/>
    <xf numFmtId="43" fontId="2" fillId="0" borderId="0" applyFont="0" applyFill="0" applyBorder="0" applyAlignment="0" applyProtection="0"/>
    <xf numFmtId="44" fontId="13" fillId="0" borderId="0" applyFont="0" applyFill="0" applyBorder="0" applyAlignment="0" applyProtection="0"/>
    <xf numFmtId="44" fontId="7" fillId="0" borderId="0" applyFont="0" applyFill="0" applyBorder="0" applyAlignment="0" applyProtection="0"/>
    <xf numFmtId="44" fontId="2"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38" fontId="8" fillId="2"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3" borderId="3" applyNumberFormat="0" applyBorder="0" applyAlignment="0" applyProtection="0"/>
    <xf numFmtId="0" fontId="10" fillId="0" borderId="0" applyNumberFormat="0" applyFill="0" applyBorder="0" applyProtection="0"/>
    <xf numFmtId="164" fontId="11" fillId="0" borderId="0"/>
    <xf numFmtId="0" fontId="7" fillId="0" borderId="0"/>
    <xf numFmtId="0" fontId="6" fillId="0" borderId="0"/>
    <xf numFmtId="0" fontId="14" fillId="0" borderId="0"/>
    <xf numFmtId="0" fontId="6" fillId="0" borderId="0"/>
    <xf numFmtId="10" fontId="6" fillId="0" borderId="0" applyFont="0" applyFill="0" applyBorder="0" applyAlignment="0" applyProtection="0"/>
    <xf numFmtId="0" fontId="6" fillId="0" borderId="0" applyNumberFormat="0" applyFill="0" applyBorder="0" applyAlignment="0" applyProtection="0"/>
    <xf numFmtId="8" fontId="12" fillId="0" borderId="0" applyFont="0" applyFill="0" applyBorder="0" applyAlignment="0" applyProtection="0"/>
    <xf numFmtId="9" fontId="13" fillId="0" borderId="0" applyFont="0" applyFill="0" applyBorder="0" applyAlignment="0" applyProtection="0"/>
    <xf numFmtId="0" fontId="18" fillId="6" borderId="0" applyNumberFormat="0" applyBorder="0" applyAlignment="0" applyProtection="0"/>
    <xf numFmtId="0" fontId="13" fillId="7" borderId="0" applyNumberFormat="0" applyBorder="0" applyAlignment="0" applyProtection="0"/>
    <xf numFmtId="0" fontId="20" fillId="0" borderId="0" applyNumberFormat="0" applyFill="0" applyBorder="0" applyAlignment="0" applyProtection="0"/>
    <xf numFmtId="0" fontId="6" fillId="0" borderId="0" applyNumberFormat="0" applyFill="0" applyBorder="0" applyAlignment="0" applyProtection="0"/>
    <xf numFmtId="0" fontId="13" fillId="0" borderId="0"/>
    <xf numFmtId="0" fontId="35" fillId="16" borderId="41" applyNumberFormat="0" applyAlignment="0" applyProtection="0"/>
  </cellStyleXfs>
  <cellXfs count="476">
    <xf numFmtId="0" fontId="0" fillId="0" borderId="0" xfId="0"/>
    <xf numFmtId="0" fontId="0" fillId="0" borderId="0" xfId="0" applyAlignment="1">
      <alignment wrapText="1"/>
    </xf>
    <xf numFmtId="0" fontId="3" fillId="0" borderId="0" xfId="0" applyFont="1"/>
    <xf numFmtId="0" fontId="4" fillId="2" borderId="3" xfId="0" applyFont="1" applyFill="1" applyBorder="1"/>
    <xf numFmtId="0" fontId="0" fillId="4" borderId="3" xfId="0" applyFill="1" applyBorder="1" applyProtection="1">
      <protection locked="0"/>
    </xf>
    <xf numFmtId="0" fontId="5" fillId="0" borderId="0" xfId="0" applyFont="1"/>
    <xf numFmtId="3" fontId="0" fillId="4" borderId="3" xfId="0" applyNumberFormat="1" applyFill="1" applyBorder="1" applyProtection="1">
      <protection locked="0"/>
    </xf>
    <xf numFmtId="0" fontId="4" fillId="2" borderId="3" xfId="0" applyFont="1" applyFill="1" applyBorder="1" applyAlignment="1">
      <alignment wrapText="1"/>
    </xf>
    <xf numFmtId="0" fontId="3" fillId="0" borderId="0" xfId="0" applyFont="1" applyAlignment="1">
      <alignment horizontal="center"/>
    </xf>
    <xf numFmtId="0" fontId="4" fillId="0" borderId="0" xfId="0" applyFont="1" applyAlignment="1">
      <alignment horizontal="center"/>
    </xf>
    <xf numFmtId="0" fontId="3"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0" borderId="0" xfId="0" applyFont="1" applyAlignment="1">
      <alignment horizontal="center" vertical="center" wrapText="1"/>
    </xf>
    <xf numFmtId="0" fontId="0" fillId="4" borderId="3" xfId="0" applyFill="1" applyBorder="1" applyAlignment="1" applyProtection="1">
      <alignment wrapText="1"/>
      <protection locked="0"/>
    </xf>
    <xf numFmtId="0" fontId="16" fillId="4" borderId="3" xfId="0" applyFont="1" applyFill="1" applyBorder="1" applyProtection="1">
      <protection locked="0"/>
    </xf>
    <xf numFmtId="44" fontId="1" fillId="4" borderId="3" xfId="4" applyFont="1" applyFill="1" applyBorder="1" applyAlignment="1" applyProtection="1">
      <alignment wrapText="1"/>
      <protection locked="0"/>
    </xf>
    <xf numFmtId="44" fontId="1" fillId="4" borderId="3" xfId="4" applyFont="1" applyFill="1" applyBorder="1" applyProtection="1">
      <protection locked="0"/>
    </xf>
    <xf numFmtId="44" fontId="1" fillId="0" borderId="0" xfId="4" applyFont="1"/>
    <xf numFmtId="44" fontId="13" fillId="4" borderId="3" xfId="4" applyFont="1" applyFill="1" applyBorder="1" applyProtection="1">
      <protection locked="0"/>
    </xf>
    <xf numFmtId="44" fontId="13" fillId="4" borderId="3" xfId="4" applyFont="1" applyFill="1" applyBorder="1" applyAlignment="1" applyProtection="1">
      <alignment wrapText="1"/>
      <protection locked="0"/>
    </xf>
    <xf numFmtId="0" fontId="0" fillId="0" borderId="3" xfId="0" applyBorder="1"/>
    <xf numFmtId="0" fontId="17" fillId="0" borderId="0" xfId="0" applyFont="1"/>
    <xf numFmtId="0" fontId="0" fillId="5" borderId="3" xfId="0" applyFill="1" applyBorder="1"/>
    <xf numFmtId="0" fontId="15" fillId="0" borderId="0" xfId="0" applyFont="1"/>
    <xf numFmtId="0" fontId="0" fillId="5" borderId="3" xfId="0" applyFill="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0" fillId="0" borderId="0" xfId="0" applyAlignment="1">
      <alignment horizontal="center"/>
    </xf>
    <xf numFmtId="165" fontId="0" fillId="0" borderId="3" xfId="0" applyNumberFormat="1" applyBorder="1"/>
    <xf numFmtId="6" fontId="0" fillId="0" borderId="3" xfId="0" applyNumberFormat="1" applyBorder="1"/>
    <xf numFmtId="9" fontId="0" fillId="0" borderId="3" xfId="0" applyNumberFormat="1" applyBorder="1"/>
    <xf numFmtId="8" fontId="0" fillId="0" borderId="3" xfId="0" applyNumberFormat="1" applyBorder="1"/>
    <xf numFmtId="8" fontId="13" fillId="4" borderId="3" xfId="4" applyNumberFormat="1" applyFont="1" applyFill="1" applyBorder="1" applyAlignment="1" applyProtection="1">
      <alignment wrapText="1"/>
      <protection locked="0"/>
    </xf>
    <xf numFmtId="8" fontId="1" fillId="4" borderId="3" xfId="4" applyNumberFormat="1" applyFont="1" applyFill="1" applyBorder="1" applyProtection="1">
      <protection locked="0"/>
    </xf>
    <xf numFmtId="9" fontId="1" fillId="4" borderId="3" xfId="4" applyNumberFormat="1" applyFont="1" applyFill="1" applyBorder="1" applyProtection="1">
      <protection locked="0"/>
    </xf>
    <xf numFmtId="44" fontId="13" fillId="8" borderId="3" xfId="24" applyNumberFormat="1" applyFill="1" applyBorder="1"/>
    <xf numFmtId="0" fontId="0" fillId="0" borderId="3" xfId="0" applyBorder="1" applyAlignment="1">
      <alignment wrapText="1"/>
    </xf>
    <xf numFmtId="44" fontId="0" fillId="0" borderId="3" xfId="4" applyFont="1" applyBorder="1"/>
    <xf numFmtId="166" fontId="1" fillId="4" borderId="3" xfId="4" applyNumberFormat="1" applyFont="1" applyFill="1" applyBorder="1" applyProtection="1">
      <protection locked="0"/>
    </xf>
    <xf numFmtId="167" fontId="1" fillId="4" borderId="3" xfId="4" applyNumberFormat="1" applyFont="1" applyFill="1" applyBorder="1" applyProtection="1">
      <protection locked="0"/>
    </xf>
    <xf numFmtId="167" fontId="0" fillId="0" borderId="0" xfId="0" applyNumberFormat="1"/>
    <xf numFmtId="167" fontId="1" fillId="9" borderId="0" xfId="4" applyNumberFormat="1" applyFont="1" applyFill="1" applyBorder="1" applyProtection="1">
      <protection locked="0"/>
    </xf>
    <xf numFmtId="44" fontId="1" fillId="4" borderId="3" xfId="4" applyFont="1" applyFill="1" applyBorder="1" applyAlignment="1" applyProtection="1">
      <alignment horizontal="center" vertical="center"/>
      <protection locked="0"/>
    </xf>
    <xf numFmtId="44" fontId="0" fillId="10" borderId="3" xfId="0" applyNumberFormat="1" applyFill="1" applyBorder="1"/>
    <xf numFmtId="9" fontId="1" fillId="4" borderId="3" xfId="22" applyFont="1" applyFill="1" applyBorder="1" applyAlignment="1" applyProtection="1">
      <alignment horizontal="center" vertical="center"/>
      <protection locked="0"/>
    </xf>
    <xf numFmtId="0" fontId="0" fillId="10" borderId="3" xfId="0" applyFill="1" applyBorder="1"/>
    <xf numFmtId="0" fontId="0" fillId="0" borderId="3" xfId="0" applyBorder="1" applyAlignment="1">
      <alignment horizontal="center"/>
    </xf>
    <xf numFmtId="0" fontId="0" fillId="0" borderId="3" xfId="0" applyBorder="1" applyAlignment="1">
      <alignment horizontal="left"/>
    </xf>
    <xf numFmtId="44" fontId="0" fillId="4" borderId="3" xfId="4" applyFont="1" applyFill="1" applyBorder="1" applyAlignment="1" applyProtection="1">
      <alignment horizontal="center" vertical="center"/>
      <protection locked="0"/>
    </xf>
    <xf numFmtId="44" fontId="13" fillId="4" borderId="3" xfId="4" applyFont="1" applyFill="1" applyBorder="1" applyAlignment="1" applyProtection="1">
      <alignment horizontal="center" vertical="center"/>
      <protection locked="0"/>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center" vertical="center" wrapText="1"/>
    </xf>
    <xf numFmtId="0" fontId="0" fillId="0" borderId="3" xfId="0" applyBorder="1" applyAlignment="1">
      <alignment vertical="center" wrapText="1"/>
    </xf>
    <xf numFmtId="44" fontId="1" fillId="10" borderId="3" xfId="4" applyFont="1" applyFill="1" applyBorder="1"/>
    <xf numFmtId="0" fontId="1" fillId="0" borderId="3" xfId="0" applyFont="1" applyBorder="1"/>
    <xf numFmtId="44" fontId="1" fillId="0" borderId="0" xfId="4" applyFont="1" applyFill="1" applyBorder="1" applyAlignment="1" applyProtection="1">
      <alignment horizontal="left" vertical="center"/>
      <protection locked="0"/>
    </xf>
    <xf numFmtId="44" fontId="1" fillId="0" borderId="0" xfId="4" applyFont="1" applyFill="1" applyBorder="1" applyAlignment="1" applyProtection="1">
      <alignment horizontal="center" vertical="center"/>
      <protection locked="0"/>
    </xf>
    <xf numFmtId="44" fontId="0" fillId="0" borderId="0" xfId="4" applyFont="1" applyFill="1" applyBorder="1" applyAlignment="1" applyProtection="1">
      <alignment horizontal="center" vertical="center"/>
      <protection locked="0"/>
    </xf>
    <xf numFmtId="44" fontId="13" fillId="0" borderId="0" xfId="4" applyFont="1" applyFill="1" applyBorder="1" applyAlignment="1" applyProtection="1">
      <alignment horizontal="center" vertical="center" wrapText="1"/>
      <protection locked="0"/>
    </xf>
    <xf numFmtId="0" fontId="0" fillId="0" borderId="0" xfId="0" applyProtection="1">
      <protection locked="0"/>
    </xf>
    <xf numFmtId="0" fontId="15" fillId="0" borderId="0" xfId="0" applyFont="1" applyAlignment="1">
      <alignment horizontal="left"/>
    </xf>
    <xf numFmtId="44" fontId="13" fillId="4" borderId="3" xfId="4" applyFont="1" applyFill="1" applyBorder="1" applyAlignment="1" applyProtection="1">
      <alignment horizontal="center" vertical="center" wrapText="1"/>
      <protection locked="0"/>
    </xf>
    <xf numFmtId="9" fontId="13" fillId="4" borderId="3" xfId="22" applyFont="1" applyFill="1" applyBorder="1" applyAlignment="1" applyProtection="1">
      <alignment horizontal="center" vertical="center" wrapText="1"/>
      <protection locked="0"/>
    </xf>
    <xf numFmtId="0" fontId="0" fillId="0" borderId="5" xfId="0" applyBorder="1" applyAlignment="1">
      <alignment vertical="center" wrapText="1"/>
    </xf>
    <xf numFmtId="0" fontId="0" fillId="0" borderId="4" xfId="0" applyBorder="1" applyAlignment="1">
      <alignment vertical="center" wrapText="1"/>
    </xf>
    <xf numFmtId="44" fontId="1" fillId="4" borderId="4" xfId="4" applyFont="1" applyFill="1" applyBorder="1" applyAlignment="1" applyProtection="1">
      <alignment horizontal="center" vertical="center"/>
      <protection locked="0"/>
    </xf>
    <xf numFmtId="49" fontId="0" fillId="0" borderId="0" xfId="0" applyNumberFormat="1"/>
    <xf numFmtId="49" fontId="0" fillId="0" borderId="0" xfId="0" applyNumberFormat="1" applyAlignment="1">
      <alignment horizontal="center"/>
    </xf>
    <xf numFmtId="44" fontId="1" fillId="4" borderId="3" xfId="4" applyFont="1" applyFill="1" applyBorder="1" applyAlignment="1" applyProtection="1">
      <alignment horizontal="left" vertical="center"/>
      <protection locked="0"/>
    </xf>
    <xf numFmtId="0" fontId="0" fillId="10" borderId="11" xfId="0" applyFill="1" applyBorder="1" applyAlignment="1">
      <alignment vertical="center"/>
    </xf>
    <xf numFmtId="0" fontId="0" fillId="0" borderId="14" xfId="0" applyBorder="1" applyAlignment="1">
      <alignment horizontal="center" vertical="center"/>
    </xf>
    <xf numFmtId="0" fontId="20" fillId="10" borderId="17" xfId="25" applyFill="1" applyBorder="1"/>
    <xf numFmtId="0" fontId="20" fillId="10" borderId="3" xfId="25" applyFill="1" applyBorder="1"/>
    <xf numFmtId="0" fontId="0" fillId="10" borderId="27" xfId="0" applyFill="1" applyBorder="1"/>
    <xf numFmtId="44" fontId="1" fillId="4" borderId="10" xfId="4" applyFont="1" applyFill="1" applyBorder="1" applyAlignment="1" applyProtection="1">
      <alignment horizontal="center" vertical="center"/>
      <protection locked="0"/>
    </xf>
    <xf numFmtId="0" fontId="20" fillId="10" borderId="27" xfId="25" applyFill="1" applyBorder="1"/>
    <xf numFmtId="49" fontId="0" fillId="0" borderId="3" xfId="0" applyNumberFormat="1" applyBorder="1" applyAlignment="1">
      <alignment horizontal="center"/>
    </xf>
    <xf numFmtId="44" fontId="1" fillId="10" borderId="3" xfId="4" applyFont="1" applyFill="1" applyBorder="1" applyAlignment="1" applyProtection="1">
      <alignment horizontal="center" vertical="center"/>
      <protection locked="0"/>
    </xf>
    <xf numFmtId="0" fontId="20" fillId="10" borderId="0" xfId="25" applyFill="1"/>
    <xf numFmtId="0" fontId="0" fillId="10" borderId="27" xfId="0" applyFill="1" applyBorder="1" applyAlignment="1">
      <alignment horizontal="left" vertical="center"/>
    </xf>
    <xf numFmtId="44" fontId="0" fillId="0" borderId="0" xfId="4" applyFont="1"/>
    <xf numFmtId="0" fontId="22" fillId="2" borderId="3" xfId="0" applyFont="1" applyFill="1" applyBorder="1" applyAlignment="1">
      <alignment horizontal="center" vertical="center" wrapText="1"/>
    </xf>
    <xf numFmtId="44" fontId="0" fillId="0" borderId="3" xfId="4" applyFont="1" applyFill="1" applyBorder="1"/>
    <xf numFmtId="0" fontId="0" fillId="0" borderId="0" xfId="0" applyAlignment="1">
      <alignment horizontal="left" vertical="top"/>
    </xf>
    <xf numFmtId="0" fontId="23" fillId="0" borderId="3" xfId="0" applyFont="1" applyBorder="1" applyAlignment="1">
      <alignment horizontal="center" vertical="top" wrapText="1"/>
    </xf>
    <xf numFmtId="0" fontId="23" fillId="0" borderId="34" xfId="0" applyFont="1" applyBorder="1" applyAlignment="1">
      <alignment horizontal="left" vertical="top" wrapText="1"/>
    </xf>
    <xf numFmtId="0" fontId="23" fillId="0" borderId="37" xfId="0" applyFont="1" applyBorder="1" applyAlignment="1">
      <alignment horizontal="left" vertical="top" wrapText="1"/>
    </xf>
    <xf numFmtId="0" fontId="19" fillId="0" borderId="0" xfId="0" applyFont="1" applyAlignment="1">
      <alignment horizontal="center"/>
    </xf>
    <xf numFmtId="44" fontId="26" fillId="11" borderId="3" xfId="4" applyFont="1" applyFill="1" applyBorder="1" applyAlignment="1">
      <alignment vertical="center"/>
    </xf>
    <xf numFmtId="44" fontId="27" fillId="0" borderId="3" xfId="4" applyFont="1" applyBorder="1" applyAlignment="1">
      <alignment horizontal="center"/>
    </xf>
    <xf numFmtId="44" fontId="27" fillId="0" borderId="3" xfId="4" applyFont="1" applyBorder="1" applyAlignment="1"/>
    <xf numFmtId="44" fontId="28" fillId="0" borderId="3" xfId="4" applyFont="1" applyBorder="1" applyAlignment="1"/>
    <xf numFmtId="44" fontId="27" fillId="12" borderId="3" xfId="4" applyFont="1" applyFill="1" applyBorder="1" applyAlignment="1">
      <alignment horizontal="center"/>
    </xf>
    <xf numFmtId="44" fontId="13" fillId="9" borderId="3" xfId="4" applyFont="1" applyFill="1" applyBorder="1" applyAlignment="1">
      <alignment vertical="center"/>
    </xf>
    <xf numFmtId="44" fontId="28" fillId="11" borderId="3" xfId="0" applyNumberFormat="1" applyFont="1" applyFill="1" applyBorder="1"/>
    <xf numFmtId="44" fontId="13" fillId="0" borderId="3" xfId="4" applyFont="1" applyFill="1" applyBorder="1" applyAlignment="1" applyProtection="1">
      <alignment horizontal="center" vertical="center"/>
      <protection locked="0"/>
    </xf>
    <xf numFmtId="0" fontId="13" fillId="0" borderId="3" xfId="0" applyFont="1" applyBorder="1" applyAlignment="1" applyProtection="1">
      <alignment horizontal="center" vertical="center"/>
      <protection locked="0"/>
    </xf>
    <xf numFmtId="0" fontId="13" fillId="0" borderId="3" xfId="0" applyFont="1" applyBorder="1" applyAlignment="1" applyProtection="1">
      <alignment vertical="center"/>
      <protection locked="0"/>
    </xf>
    <xf numFmtId="0" fontId="0" fillId="0" borderId="3" xfId="0" applyBorder="1" applyAlignment="1" applyProtection="1">
      <alignment vertical="center"/>
      <protection locked="0"/>
    </xf>
    <xf numFmtId="0" fontId="0" fillId="0" borderId="3" xfId="0" applyBorder="1" applyAlignment="1" applyProtection="1">
      <alignment horizontal="center" vertical="center"/>
      <protection locked="0"/>
    </xf>
    <xf numFmtId="44" fontId="13" fillId="0" borderId="3" xfId="4" applyFont="1" applyFill="1" applyBorder="1"/>
    <xf numFmtId="44" fontId="23" fillId="0" borderId="3" xfId="4" applyFont="1" applyFill="1" applyBorder="1" applyAlignment="1" applyProtection="1">
      <alignment horizontal="center" vertical="center"/>
      <protection locked="0"/>
    </xf>
    <xf numFmtId="0" fontId="23" fillId="0" borderId="3" xfId="0" applyFont="1" applyBorder="1" applyAlignment="1" applyProtection="1">
      <alignment horizontal="center" vertical="center"/>
      <protection locked="0"/>
    </xf>
    <xf numFmtId="0" fontId="23" fillId="0" borderId="3" xfId="0" applyFont="1" applyBorder="1" applyAlignment="1" applyProtection="1">
      <alignment vertical="center"/>
      <protection locked="0"/>
    </xf>
    <xf numFmtId="168" fontId="13" fillId="0" borderId="0" xfId="4" applyNumberFormat="1" applyFont="1"/>
    <xf numFmtId="0" fontId="13" fillId="0" borderId="0" xfId="0" applyFont="1"/>
    <xf numFmtId="168" fontId="13" fillId="9" borderId="3" xfId="4" applyNumberFormat="1" applyFont="1" applyFill="1" applyBorder="1"/>
    <xf numFmtId="44" fontId="13" fillId="0" borderId="3" xfId="4" applyFont="1" applyBorder="1"/>
    <xf numFmtId="0" fontId="13" fillId="0" borderId="3" xfId="0" applyFont="1" applyBorder="1"/>
    <xf numFmtId="7" fontId="26" fillId="11" borderId="3" xfId="4" applyNumberFormat="1" applyFont="1" applyFill="1" applyBorder="1"/>
    <xf numFmtId="168" fontId="13" fillId="0" borderId="0" xfId="4" applyNumberFormat="1" applyFont="1" applyFill="1" applyBorder="1"/>
    <xf numFmtId="44" fontId="1" fillId="0" borderId="0" xfId="4" applyFont="1" applyFill="1" applyBorder="1" applyAlignment="1" applyProtection="1">
      <alignment vertical="center"/>
      <protection locked="0"/>
    </xf>
    <xf numFmtId="8" fontId="26" fillId="11" borderId="3" xfId="0" applyNumberFormat="1" applyFont="1" applyFill="1" applyBorder="1" applyAlignment="1">
      <alignment horizontal="right"/>
    </xf>
    <xf numFmtId="8" fontId="26" fillId="0" borderId="3" xfId="0" applyNumberFormat="1" applyFont="1" applyBorder="1" applyAlignment="1">
      <alignment horizontal="right"/>
    </xf>
    <xf numFmtId="0" fontId="26" fillId="0" borderId="3" xfId="0" applyFont="1" applyBorder="1"/>
    <xf numFmtId="0" fontId="0" fillId="10" borderId="3" xfId="0" applyFill="1" applyBorder="1" applyAlignment="1" applyProtection="1">
      <alignment wrapText="1"/>
      <protection locked="0"/>
    </xf>
    <xf numFmtId="0" fontId="29" fillId="10" borderId="3" xfId="0" applyFont="1" applyFill="1" applyBorder="1"/>
    <xf numFmtId="9" fontId="1" fillId="10" borderId="3" xfId="22" applyFont="1" applyFill="1" applyBorder="1" applyProtection="1">
      <protection locked="0"/>
    </xf>
    <xf numFmtId="44" fontId="1" fillId="10" borderId="3" xfId="4" applyFont="1" applyFill="1" applyBorder="1" applyProtection="1">
      <protection locked="0"/>
    </xf>
    <xf numFmtId="44" fontId="23" fillId="10" borderId="3" xfId="23" applyNumberFormat="1" applyFont="1" applyFill="1" applyBorder="1"/>
    <xf numFmtId="0" fontId="0" fillId="10" borderId="3" xfId="0" applyFill="1" applyBorder="1" applyProtection="1">
      <protection locked="0"/>
    </xf>
    <xf numFmtId="0" fontId="16" fillId="10" borderId="3" xfId="0" applyFont="1" applyFill="1" applyBorder="1" applyProtection="1">
      <protection locked="0"/>
    </xf>
    <xf numFmtId="3" fontId="0" fillId="10" borderId="3" xfId="0" applyNumberFormat="1" applyFill="1" applyBorder="1" applyProtection="1">
      <protection locked="0"/>
    </xf>
    <xf numFmtId="0" fontId="0" fillId="10" borderId="5" xfId="0" applyFill="1" applyBorder="1"/>
    <xf numFmtId="44" fontId="29" fillId="10" borderId="3" xfId="0" applyNumberFormat="1" applyFont="1" applyFill="1" applyBorder="1"/>
    <xf numFmtId="165" fontId="0" fillId="10" borderId="3" xfId="0" applyNumberFormat="1" applyFill="1" applyBorder="1"/>
    <xf numFmtId="0" fontId="6" fillId="10" borderId="3" xfId="0" applyFont="1" applyFill="1" applyBorder="1"/>
    <xf numFmtId="44" fontId="6" fillId="10" borderId="3" xfId="0" applyNumberFormat="1" applyFont="1" applyFill="1" applyBorder="1"/>
    <xf numFmtId="9" fontId="1" fillId="4" borderId="3" xfId="22" applyFont="1" applyFill="1" applyBorder="1" applyProtection="1">
      <protection locked="0"/>
    </xf>
    <xf numFmtId="0" fontId="29" fillId="9" borderId="4" xfId="0" applyFont="1" applyFill="1" applyBorder="1"/>
    <xf numFmtId="0" fontId="0" fillId="9" borderId="5" xfId="0" applyFill="1" applyBorder="1"/>
    <xf numFmtId="0" fontId="6" fillId="9" borderId="4" xfId="0" applyFont="1" applyFill="1" applyBorder="1"/>
    <xf numFmtId="165" fontId="1" fillId="4" borderId="3" xfId="4" applyNumberFormat="1" applyFont="1" applyFill="1" applyBorder="1" applyProtection="1">
      <protection locked="0"/>
    </xf>
    <xf numFmtId="0" fontId="29" fillId="0" borderId="4" xfId="0" applyFont="1" applyBorder="1"/>
    <xf numFmtId="0" fontId="0" fillId="0" borderId="5" xfId="0" applyBorder="1"/>
    <xf numFmtId="169" fontId="1" fillId="4" borderId="3" xfId="4" applyNumberFormat="1" applyFont="1" applyFill="1" applyBorder="1" applyAlignment="1" applyProtection="1">
      <alignment wrapText="1"/>
      <protection locked="0"/>
    </xf>
    <xf numFmtId="169" fontId="1" fillId="4" borderId="3" xfId="4" applyNumberFormat="1" applyFont="1" applyFill="1" applyBorder="1" applyProtection="1">
      <protection locked="0"/>
    </xf>
    <xf numFmtId="0" fontId="6" fillId="0" borderId="4" xfId="0" applyFont="1" applyBorder="1"/>
    <xf numFmtId="170" fontId="29" fillId="10" borderId="3" xfId="0" applyNumberFormat="1" applyFont="1" applyFill="1" applyBorder="1" applyAlignment="1" applyProtection="1">
      <alignment horizontal="left" vertical="center"/>
      <protection locked="0"/>
    </xf>
    <xf numFmtId="0" fontId="6" fillId="10" borderId="5" xfId="0" applyFont="1" applyFill="1" applyBorder="1"/>
    <xf numFmtId="170" fontId="29" fillId="10" borderId="5" xfId="0" applyNumberFormat="1" applyFont="1" applyFill="1" applyBorder="1" applyAlignment="1" applyProtection="1">
      <alignment horizontal="left" vertical="center"/>
      <protection locked="0"/>
    </xf>
    <xf numFmtId="170" fontId="29" fillId="0" borderId="4" xfId="0" applyNumberFormat="1" applyFont="1" applyBorder="1" applyAlignment="1" applyProtection="1">
      <alignment horizontal="left" vertical="center"/>
      <protection locked="0"/>
    </xf>
    <xf numFmtId="0" fontId="0" fillId="0" borderId="4" xfId="0" applyBorder="1"/>
    <xf numFmtId="0" fontId="28" fillId="13" borderId="3" xfId="0" applyFont="1" applyFill="1" applyBorder="1" applyAlignment="1" applyProtection="1">
      <alignment wrapText="1"/>
      <protection locked="0"/>
    </xf>
    <xf numFmtId="44" fontId="26" fillId="13" borderId="3" xfId="4" applyFont="1" applyFill="1" applyBorder="1" applyProtection="1">
      <protection locked="0"/>
    </xf>
    <xf numFmtId="9" fontId="26" fillId="13" borderId="3" xfId="22" applyFont="1" applyFill="1" applyBorder="1" applyProtection="1">
      <protection locked="0"/>
    </xf>
    <xf numFmtId="44" fontId="26" fillId="14" borderId="3" xfId="24" applyNumberFormat="1" applyFont="1" applyFill="1" applyBorder="1"/>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4" xfId="0" applyFont="1" applyBorder="1" applyAlignment="1">
      <alignment vertical="center" wrapText="1"/>
    </xf>
    <xf numFmtId="0" fontId="28" fillId="0" borderId="5" xfId="0" applyFont="1" applyBorder="1" applyAlignment="1">
      <alignment vertical="center" wrapText="1"/>
    </xf>
    <xf numFmtId="0" fontId="29" fillId="0" borderId="2" xfId="0" applyFont="1" applyBorder="1"/>
    <xf numFmtId="170" fontId="29" fillId="0" borderId="5" xfId="0" applyNumberFormat="1" applyFont="1" applyBorder="1" applyAlignment="1" applyProtection="1">
      <alignment horizontal="left" vertical="center"/>
      <protection locked="0"/>
    </xf>
    <xf numFmtId="0" fontId="29" fillId="0" borderId="0" xfId="0" applyFont="1"/>
    <xf numFmtId="170" fontId="29" fillId="0" borderId="0" xfId="0" applyNumberFormat="1" applyFont="1" applyAlignment="1" applyProtection="1">
      <alignment horizontal="left" vertical="center"/>
      <protection locked="0"/>
    </xf>
    <xf numFmtId="0" fontId="29" fillId="0" borderId="8" xfId="0" applyFont="1" applyBorder="1"/>
    <xf numFmtId="170" fontId="29" fillId="0" borderId="8" xfId="0" applyNumberFormat="1" applyFont="1" applyBorder="1" applyAlignment="1" applyProtection="1">
      <alignment horizontal="left" vertical="center"/>
      <protection locked="0"/>
    </xf>
    <xf numFmtId="170" fontId="29" fillId="0" borderId="2" xfId="0" applyNumberFormat="1" applyFont="1" applyBorder="1" applyAlignment="1" applyProtection="1">
      <alignment horizontal="left" vertical="center"/>
      <protection locked="0"/>
    </xf>
    <xf numFmtId="170" fontId="29" fillId="9" borderId="4" xfId="0" applyNumberFormat="1" applyFont="1" applyFill="1" applyBorder="1" applyAlignment="1" applyProtection="1">
      <alignment horizontal="left" vertical="center"/>
      <protection locked="0"/>
    </xf>
    <xf numFmtId="0" fontId="29" fillId="15" borderId="3" xfId="0" applyFont="1" applyFill="1" applyBorder="1"/>
    <xf numFmtId="44" fontId="29" fillId="15" borderId="3" xfId="0" applyNumberFormat="1" applyFont="1" applyFill="1" applyBorder="1"/>
    <xf numFmtId="9" fontId="1" fillId="15" borderId="3" xfId="22" applyFont="1" applyFill="1" applyBorder="1" applyProtection="1">
      <protection locked="0"/>
    </xf>
    <xf numFmtId="165" fontId="0" fillId="15" borderId="3" xfId="0" applyNumberFormat="1" applyFill="1" applyBorder="1"/>
    <xf numFmtId="0" fontId="24" fillId="10" borderId="3" xfId="26" applyFont="1" applyFill="1" applyBorder="1" applyAlignment="1">
      <alignment horizontal="left" vertical="center"/>
    </xf>
    <xf numFmtId="44" fontId="1" fillId="4" borderId="3" xfId="4" applyFont="1" applyFill="1" applyBorder="1" applyProtection="1">
      <protection locked="0" hidden="1"/>
    </xf>
    <xf numFmtId="0" fontId="0" fillId="4" borderId="3" xfId="0" applyFill="1" applyBorder="1" applyAlignment="1" applyProtection="1">
      <alignment wrapText="1"/>
      <protection locked="0" hidden="1"/>
    </xf>
    <xf numFmtId="10" fontId="1" fillId="4" borderId="3" xfId="4" applyNumberFormat="1" applyFont="1" applyFill="1" applyBorder="1" applyProtection="1">
      <protection locked="0" hidden="1"/>
    </xf>
    <xf numFmtId="167" fontId="0" fillId="10" borderId="3" xfId="0" applyNumberFormat="1" applyFill="1" applyBorder="1"/>
    <xf numFmtId="10" fontId="1" fillId="4" borderId="3" xfId="4" applyNumberFormat="1" applyFont="1" applyFill="1" applyBorder="1" applyProtection="1">
      <protection locked="0"/>
    </xf>
    <xf numFmtId="44" fontId="23" fillId="8" borderId="3" xfId="23" applyNumberFormat="1" applyFont="1" applyFill="1" applyBorder="1" applyProtection="1">
      <protection locked="0"/>
    </xf>
    <xf numFmtId="0" fontId="30" fillId="4" borderId="3" xfId="0" applyFont="1" applyFill="1" applyBorder="1" applyProtection="1">
      <protection locked="0"/>
    </xf>
    <xf numFmtId="171" fontId="1" fillId="4" borderId="3" xfId="4" applyNumberFormat="1" applyFont="1" applyFill="1" applyBorder="1" applyAlignment="1" applyProtection="1">
      <alignment wrapText="1"/>
      <protection locked="0"/>
    </xf>
    <xf numFmtId="171" fontId="1" fillId="4" borderId="3" xfId="4" applyNumberFormat="1" applyFont="1" applyFill="1" applyBorder="1" applyProtection="1">
      <protection locked="0"/>
    </xf>
    <xf numFmtId="44" fontId="23" fillId="8" borderId="3" xfId="23" applyNumberFormat="1" applyFont="1" applyFill="1" applyBorder="1"/>
    <xf numFmtId="44" fontId="1" fillId="4" borderId="3" xfId="4" applyFont="1" applyFill="1" applyBorder="1" applyProtection="1"/>
    <xf numFmtId="44" fontId="27" fillId="4" borderId="3" xfId="4" applyFont="1" applyFill="1" applyBorder="1" applyProtection="1">
      <protection locked="0"/>
    </xf>
    <xf numFmtId="0" fontId="15" fillId="0" borderId="2" xfId="0" applyFont="1" applyBorder="1" applyAlignment="1">
      <alignment horizontal="left"/>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9" borderId="5" xfId="0" applyFill="1" applyBorder="1" applyAlignment="1">
      <alignment horizontal="center" vertical="center" wrapText="1"/>
    </xf>
    <xf numFmtId="0" fontId="15" fillId="0" borderId="8" xfId="0" applyFont="1" applyBorder="1" applyAlignment="1">
      <alignment horizontal="left"/>
    </xf>
    <xf numFmtId="0" fontId="0" fillId="0" borderId="2" xfId="0" applyBorder="1" applyAlignment="1">
      <alignment horizontal="center" vertical="center" wrapText="1"/>
    </xf>
    <xf numFmtId="0" fontId="31" fillId="13" borderId="3" xfId="0" applyFont="1" applyFill="1" applyBorder="1"/>
    <xf numFmtId="0" fontId="33" fillId="13" borderId="3" xfId="0" applyFont="1" applyFill="1" applyBorder="1"/>
    <xf numFmtId="0" fontId="31" fillId="13" borderId="3" xfId="0" applyFont="1" applyFill="1" applyBorder="1" applyAlignment="1">
      <alignment wrapText="1"/>
    </xf>
    <xf numFmtId="8" fontId="31" fillId="13" borderId="3" xfId="0" applyNumberFormat="1" applyFont="1" applyFill="1" applyBorder="1"/>
    <xf numFmtId="8" fontId="23" fillId="14" borderId="3" xfId="0" applyNumberFormat="1" applyFont="1" applyFill="1" applyBorder="1"/>
    <xf numFmtId="172" fontId="1" fillId="4" borderId="3" xfId="4" applyNumberFormat="1" applyFont="1" applyFill="1" applyBorder="1" applyAlignment="1" applyProtection="1">
      <alignment wrapText="1"/>
      <protection locked="0"/>
    </xf>
    <xf numFmtId="44" fontId="23" fillId="8" borderId="3" xfId="24" applyNumberFormat="1" applyFont="1" applyFill="1" applyBorder="1"/>
    <xf numFmtId="10" fontId="1" fillId="10" borderId="3" xfId="4" applyNumberFormat="1" applyFont="1" applyFill="1" applyBorder="1" applyProtection="1">
      <protection locked="0"/>
    </xf>
    <xf numFmtId="0" fontId="19" fillId="10" borderId="0" xfId="0" applyFont="1" applyFill="1"/>
    <xf numFmtId="0" fontId="19" fillId="0" borderId="0" xfId="0" applyFont="1"/>
    <xf numFmtId="0" fontId="19" fillId="10" borderId="3" xfId="0" applyFont="1" applyFill="1" applyBorder="1" applyAlignment="1">
      <alignment horizontal="center"/>
    </xf>
    <xf numFmtId="8" fontId="19" fillId="13" borderId="3" xfId="0" applyNumberFormat="1" applyFont="1" applyFill="1" applyBorder="1" applyAlignment="1">
      <alignment horizontal="center"/>
    </xf>
    <xf numFmtId="9" fontId="19" fillId="10" borderId="3" xfId="0" applyNumberFormat="1" applyFont="1" applyFill="1" applyBorder="1"/>
    <xf numFmtId="165" fontId="19" fillId="10" borderId="3" xfId="0" applyNumberFormat="1" applyFont="1" applyFill="1" applyBorder="1"/>
    <xf numFmtId="44" fontId="19" fillId="10" borderId="3" xfId="0" applyNumberFormat="1" applyFont="1" applyFill="1" applyBorder="1"/>
    <xf numFmtId="0" fontId="19" fillId="0" borderId="5" xfId="0" applyFont="1" applyBorder="1"/>
    <xf numFmtId="9" fontId="1" fillId="10" borderId="3" xfId="4" applyNumberFormat="1" applyFont="1" applyFill="1" applyBorder="1" applyProtection="1">
      <protection locked="0"/>
    </xf>
    <xf numFmtId="165" fontId="31" fillId="13" borderId="3" xfId="0" applyNumberFormat="1" applyFont="1" applyFill="1" applyBorder="1"/>
    <xf numFmtId="165" fontId="1" fillId="10" borderId="3" xfId="4" applyNumberFormat="1" applyFont="1" applyFill="1" applyBorder="1" applyProtection="1">
      <protection locked="0"/>
    </xf>
    <xf numFmtId="0" fontId="19" fillId="0" borderId="4" xfId="0" applyFont="1" applyBorder="1"/>
    <xf numFmtId="165" fontId="31" fillId="13" borderId="0" xfId="0" applyNumberFormat="1" applyFont="1" applyFill="1"/>
    <xf numFmtId="165" fontId="19" fillId="10" borderId="3" xfId="0" applyNumberFormat="1" applyFont="1" applyFill="1" applyBorder="1" applyAlignment="1">
      <alignment horizontal="center"/>
    </xf>
    <xf numFmtId="173" fontId="1" fillId="4" borderId="3" xfId="4" applyNumberFormat="1" applyFont="1" applyFill="1" applyBorder="1" applyAlignment="1" applyProtection="1">
      <alignment wrapText="1"/>
      <protection locked="0"/>
    </xf>
    <xf numFmtId="0" fontId="19" fillId="0" borderId="9" xfId="0" applyFont="1" applyBorder="1"/>
    <xf numFmtId="0" fontId="1" fillId="4" borderId="3" xfId="4" applyNumberFormat="1" applyFont="1" applyFill="1" applyBorder="1" applyAlignment="1" applyProtection="1">
      <alignment wrapText="1"/>
      <protection locked="0"/>
    </xf>
    <xf numFmtId="0" fontId="19" fillId="9" borderId="4" xfId="0" applyFont="1" applyFill="1" applyBorder="1"/>
    <xf numFmtId="44" fontId="34" fillId="4" borderId="3" xfId="4" applyFont="1" applyFill="1" applyBorder="1" applyProtection="1">
      <protection locked="0"/>
    </xf>
    <xf numFmtId="8" fontId="0" fillId="10" borderId="3" xfId="0" applyNumberFormat="1" applyFill="1" applyBorder="1" applyAlignment="1">
      <alignment vertical="center"/>
    </xf>
    <xf numFmtId="0" fontId="0" fillId="10" borderId="3" xfId="0" applyFill="1" applyBorder="1" applyAlignment="1">
      <alignment vertical="center"/>
    </xf>
    <xf numFmtId="174" fontId="1" fillId="4" borderId="3" xfId="4" applyNumberFormat="1" applyFont="1" applyFill="1" applyBorder="1" applyAlignment="1" applyProtection="1">
      <alignment wrapText="1"/>
      <protection locked="0"/>
    </xf>
    <xf numFmtId="174" fontId="1" fillId="4" borderId="3" xfId="4" applyNumberFormat="1" applyFont="1" applyFill="1" applyBorder="1" applyProtection="1">
      <protection locked="0"/>
    </xf>
    <xf numFmtId="0" fontId="0" fillId="10" borderId="0" xfId="0" applyFill="1"/>
    <xf numFmtId="44" fontId="0" fillId="0" borderId="0" xfId="0" applyNumberFormat="1"/>
    <xf numFmtId="171" fontId="0" fillId="0" borderId="0" xfId="0" applyNumberFormat="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8" fontId="26" fillId="11" borderId="0" xfId="0" applyNumberFormat="1" applyFont="1" applyFill="1" applyAlignment="1">
      <alignment horizontal="right"/>
    </xf>
    <xf numFmtId="8" fontId="13" fillId="0" borderId="0" xfId="0" applyNumberFormat="1" applyFont="1"/>
    <xf numFmtId="8" fontId="13" fillId="8" borderId="3" xfId="24" applyNumberFormat="1" applyFill="1" applyBorder="1"/>
    <xf numFmtId="0" fontId="24" fillId="16" borderId="41" xfId="28" applyFont="1"/>
    <xf numFmtId="8" fontId="4" fillId="0" borderId="0" xfId="0" applyNumberFormat="1" applyFont="1" applyAlignment="1">
      <alignment horizontal="center"/>
    </xf>
    <xf numFmtId="0" fontId="0" fillId="4" borderId="3" xfId="0" applyFill="1" applyBorder="1" applyAlignment="1">
      <alignment wrapText="1"/>
    </xf>
    <xf numFmtId="8" fontId="1" fillId="4" borderId="3" xfId="4" applyNumberFormat="1" applyFont="1" applyFill="1" applyBorder="1" applyProtection="1"/>
    <xf numFmtId="9" fontId="1" fillId="4" borderId="3" xfId="4" applyNumberFormat="1" applyFont="1" applyFill="1" applyBorder="1" applyProtection="1"/>
    <xf numFmtId="6" fontId="1" fillId="4" borderId="3" xfId="4" applyNumberFormat="1" applyFont="1" applyFill="1" applyBorder="1" applyProtection="1"/>
    <xf numFmtId="0" fontId="0" fillId="0" borderId="0" xfId="0" applyAlignment="1">
      <alignment vertical="center" wrapText="1"/>
    </xf>
    <xf numFmtId="0" fontId="0" fillId="0" borderId="2" xfId="0" applyBorder="1" applyAlignment="1">
      <alignment vertical="center" wrapText="1"/>
    </xf>
    <xf numFmtId="0" fontId="0" fillId="4" borderId="0" xfId="0" applyFill="1" applyAlignment="1">
      <alignment wrapText="1"/>
    </xf>
    <xf numFmtId="9" fontId="36" fillId="4" borderId="3" xfId="4" applyNumberFormat="1" applyFont="1" applyFill="1" applyBorder="1" applyProtection="1"/>
    <xf numFmtId="44" fontId="1" fillId="0" borderId="0" xfId="4" applyFont="1" applyProtection="1"/>
    <xf numFmtId="0" fontId="0" fillId="4" borderId="3" xfId="0" applyFill="1" applyBorder="1"/>
    <xf numFmtId="44" fontId="13" fillId="4" borderId="3" xfId="4" applyFont="1" applyFill="1" applyBorder="1" applyProtection="1"/>
    <xf numFmtId="44" fontId="13" fillId="4" borderId="3" xfId="4" applyFont="1" applyFill="1" applyBorder="1" applyAlignment="1" applyProtection="1">
      <alignment wrapText="1"/>
    </xf>
    <xf numFmtId="8" fontId="0" fillId="0" borderId="3" xfId="4" applyNumberFormat="1" applyFont="1" applyBorder="1"/>
    <xf numFmtId="0" fontId="0" fillId="0" borderId="4" xfId="0" applyBorder="1" applyAlignment="1">
      <alignment horizontal="left" vertical="center" wrapText="1"/>
    </xf>
    <xf numFmtId="0" fontId="0" fillId="0" borderId="5" xfId="0" applyBorder="1" applyAlignment="1">
      <alignment horizontal="left" vertical="center" wrapText="1"/>
    </xf>
    <xf numFmtId="0" fontId="15" fillId="0" borderId="4" xfId="0" applyFont="1" applyBorder="1" applyAlignment="1">
      <alignment horizontal="left" vertical="center"/>
    </xf>
    <xf numFmtId="0" fontId="0" fillId="0" borderId="5" xfId="0" applyBorder="1" applyAlignment="1">
      <alignment horizontal="left" vertical="center"/>
    </xf>
    <xf numFmtId="0" fontId="15" fillId="0" borderId="3" xfId="0" applyFont="1" applyBorder="1" applyAlignment="1">
      <alignment horizontal="left"/>
    </xf>
    <xf numFmtId="0" fontId="0" fillId="0" borderId="5" xfId="0" applyBorder="1" applyAlignment="1" applyProtection="1">
      <alignment horizontal="center" vertical="center" wrapText="1"/>
      <protection locked="0" hidden="1"/>
    </xf>
    <xf numFmtId="0" fontId="23" fillId="0" borderId="5" xfId="0" applyFont="1" applyBorder="1" applyAlignment="1">
      <alignment horizontal="center" vertical="center" wrapText="1"/>
    </xf>
    <xf numFmtId="0" fontId="32" fillId="17" borderId="0" xfId="0" applyFont="1" applyFill="1"/>
    <xf numFmtId="8" fontId="0" fillId="0" borderId="0" xfId="0" applyNumberFormat="1"/>
    <xf numFmtId="8" fontId="32" fillId="17" borderId="0" xfId="0" applyNumberFormat="1" applyFont="1" applyFill="1"/>
    <xf numFmtId="0" fontId="31" fillId="0" borderId="0" xfId="0" applyFont="1"/>
    <xf numFmtId="0" fontId="31" fillId="17" borderId="0" xfId="0" applyFont="1" applyFill="1"/>
    <xf numFmtId="8" fontId="31" fillId="0" borderId="0" xfId="0" applyNumberFormat="1" applyFont="1"/>
    <xf numFmtId="8" fontId="31" fillId="17" borderId="0" xfId="0" applyNumberFormat="1" applyFont="1" applyFill="1"/>
    <xf numFmtId="44" fontId="31" fillId="17" borderId="0" xfId="4" applyFont="1" applyFill="1"/>
    <xf numFmtId="44" fontId="31" fillId="0" borderId="0" xfId="4" applyFont="1"/>
    <xf numFmtId="10" fontId="0" fillId="0" borderId="0" xfId="0" applyNumberFormat="1"/>
    <xf numFmtId="9" fontId="0" fillId="0" borderId="0" xfId="22" applyFont="1"/>
    <xf numFmtId="0" fontId="32" fillId="0" borderId="0" xfId="0" applyFont="1"/>
    <xf numFmtId="8" fontId="32" fillId="0" borderId="0" xfId="0" applyNumberFormat="1" applyFont="1"/>
    <xf numFmtId="44" fontId="4" fillId="2" borderId="3" xfId="4" applyFont="1" applyFill="1" applyBorder="1" applyAlignment="1">
      <alignment horizontal="center" vertical="center" wrapText="1"/>
    </xf>
    <xf numFmtId="44" fontId="0" fillId="10" borderId="3" xfId="4" applyFont="1" applyFill="1" applyBorder="1" applyAlignment="1" applyProtection="1">
      <alignment wrapText="1"/>
      <protection locked="0"/>
    </xf>
    <xf numFmtId="10" fontId="1" fillId="0" borderId="3" xfId="4" applyNumberFormat="1" applyFont="1" applyFill="1" applyBorder="1" applyProtection="1">
      <protection locked="0"/>
    </xf>
    <xf numFmtId="0" fontId="15" fillId="0" borderId="2" xfId="0" applyFont="1" applyBorder="1"/>
    <xf numFmtId="0" fontId="15" fillId="0" borderId="5" xfId="0" applyFont="1" applyBorder="1"/>
    <xf numFmtId="0" fontId="31" fillId="0" borderId="5" xfId="0" applyFont="1" applyBorder="1" applyAlignment="1">
      <alignment vertical="center" wrapText="1"/>
    </xf>
    <xf numFmtId="0" fontId="23" fillId="0" borderId="5" xfId="0" applyFont="1" applyBorder="1" applyAlignment="1">
      <alignment vertical="center" wrapText="1"/>
    </xf>
    <xf numFmtId="0" fontId="31" fillId="0" borderId="2" xfId="0" applyFont="1" applyBorder="1" applyAlignment="1">
      <alignment vertical="center" wrapText="1"/>
    </xf>
    <xf numFmtId="0" fontId="0" fillId="4" borderId="2" xfId="0" applyFill="1" applyBorder="1" applyAlignment="1" applyProtection="1">
      <alignment wrapText="1"/>
      <protection locked="0"/>
    </xf>
    <xf numFmtId="8" fontId="31" fillId="13" borderId="2" xfId="0" applyNumberFormat="1" applyFont="1" applyFill="1" applyBorder="1"/>
    <xf numFmtId="10" fontId="31" fillId="13" borderId="2" xfId="0" applyNumberFormat="1" applyFont="1" applyFill="1" applyBorder="1"/>
    <xf numFmtId="165" fontId="1" fillId="4" borderId="0" xfId="4" applyNumberFormat="1" applyFont="1" applyFill="1" applyBorder="1" applyProtection="1">
      <protection locked="0"/>
    </xf>
    <xf numFmtId="44" fontId="32" fillId="17" borderId="0" xfId="4" applyFont="1" applyFill="1"/>
    <xf numFmtId="44" fontId="0" fillId="4" borderId="3" xfId="4" applyFont="1" applyFill="1" applyBorder="1" applyAlignment="1" applyProtection="1">
      <alignment wrapText="1"/>
      <protection locked="0"/>
    </xf>
    <xf numFmtId="0" fontId="37" fillId="0" borderId="0" xfId="0" applyFont="1"/>
    <xf numFmtId="44" fontId="23" fillId="8" borderId="3" xfId="4" applyFont="1" applyFill="1" applyBorder="1"/>
    <xf numFmtId="44" fontId="1" fillId="4" borderId="0" xfId="4" applyFont="1" applyFill="1" applyBorder="1" applyProtection="1">
      <protection locked="0"/>
    </xf>
    <xf numFmtId="8" fontId="27" fillId="14" borderId="3" xfId="23" applyNumberFormat="1" applyFont="1" applyFill="1" applyBorder="1"/>
    <xf numFmtId="8" fontId="26" fillId="13" borderId="3" xfId="4" applyNumberFormat="1" applyFont="1" applyFill="1" applyBorder="1" applyProtection="1">
      <protection locked="0"/>
    </xf>
    <xf numFmtId="0" fontId="4" fillId="2" borderId="3" xfId="0" applyFont="1" applyFill="1" applyBorder="1" applyAlignment="1">
      <alignment horizontal="center"/>
    </xf>
    <xf numFmtId="0" fontId="4" fillId="2" borderId="6" xfId="0" applyFont="1" applyFill="1" applyBorder="1" applyAlignment="1">
      <alignment horizontal="center"/>
    </xf>
    <xf numFmtId="0" fontId="31" fillId="17" borderId="0" xfId="0" applyFont="1" applyFill="1" applyAlignment="1">
      <alignment horizontal="center"/>
    </xf>
    <xf numFmtId="0" fontId="31" fillId="17" borderId="28" xfId="0" applyFont="1" applyFill="1" applyBorder="1" applyAlignment="1">
      <alignment horizontal="center"/>
    </xf>
    <xf numFmtId="0" fontId="31" fillId="0" borderId="10" xfId="0" applyFont="1" applyBorder="1" applyAlignment="1">
      <alignment horizontal="center"/>
    </xf>
    <xf numFmtId="0" fontId="31" fillId="0" borderId="9" xfId="0" applyFont="1" applyBorder="1" applyAlignment="1">
      <alignment horizontal="center"/>
    </xf>
    <xf numFmtId="0" fontId="31" fillId="0" borderId="0" xfId="0" applyFont="1" applyAlignment="1">
      <alignment horizontal="center"/>
    </xf>
    <xf numFmtId="0" fontId="31" fillId="0" borderId="28" xfId="0" applyFont="1" applyBorder="1" applyAlignment="1">
      <alignment horizontal="center"/>
    </xf>
    <xf numFmtId="0" fontId="31" fillId="0" borderId="8" xfId="0" applyFont="1" applyBorder="1" applyAlignment="1">
      <alignment horizontal="center"/>
    </xf>
    <xf numFmtId="0" fontId="31" fillId="0" borderId="7" xfId="0" applyFont="1" applyBorder="1" applyAlignment="1">
      <alignment horizontal="center"/>
    </xf>
    <xf numFmtId="0" fontId="4" fillId="2" borderId="44" xfId="0" applyFont="1" applyFill="1" applyBorder="1" applyAlignment="1">
      <alignment vertical="center" wrapText="1"/>
    </xf>
    <xf numFmtId="44" fontId="4" fillId="2" borderId="45" xfId="4"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45" xfId="0" applyFont="1" applyFill="1" applyBorder="1" applyAlignment="1">
      <alignment horizontal="center" vertical="center" wrapText="1"/>
    </xf>
    <xf numFmtId="44" fontId="27" fillId="0" borderId="46" xfId="4" applyFont="1" applyBorder="1" applyAlignment="1"/>
    <xf numFmtId="44" fontId="27" fillId="0" borderId="47" xfId="4" applyFont="1" applyBorder="1" applyAlignment="1"/>
    <xf numFmtId="44" fontId="27" fillId="0" borderId="48" xfId="4" applyFont="1" applyBorder="1" applyAlignment="1">
      <alignment horizontal="center"/>
    </xf>
    <xf numFmtId="7" fontId="26" fillId="11" borderId="46" xfId="4" applyNumberFormat="1" applyFont="1" applyFill="1" applyBorder="1"/>
    <xf numFmtId="7" fontId="26" fillId="11" borderId="27" xfId="4" applyNumberFormat="1" applyFont="1" applyFill="1" applyBorder="1"/>
    <xf numFmtId="7" fontId="26" fillId="11" borderId="49" xfId="4" applyNumberFormat="1" applyFont="1" applyFill="1" applyBorder="1"/>
    <xf numFmtId="44" fontId="27" fillId="0" borderId="50" xfId="4" applyFont="1" applyBorder="1" applyAlignment="1"/>
    <xf numFmtId="44" fontId="27" fillId="0" borderId="4" xfId="4" applyFont="1" applyBorder="1" applyAlignment="1"/>
    <xf numFmtId="44" fontId="27" fillId="0" borderId="51" xfId="4" applyFont="1" applyBorder="1" applyAlignment="1">
      <alignment horizontal="center"/>
    </xf>
    <xf numFmtId="7" fontId="26" fillId="11" borderId="50" xfId="4" applyNumberFormat="1" applyFont="1" applyFill="1" applyBorder="1"/>
    <xf numFmtId="7" fontId="26" fillId="11" borderId="52" xfId="4" applyNumberFormat="1" applyFont="1" applyFill="1" applyBorder="1"/>
    <xf numFmtId="44" fontId="27" fillId="0" borderId="24" xfId="4" applyFont="1" applyBorder="1" applyAlignment="1"/>
    <xf numFmtId="44" fontId="27" fillId="0" borderId="23" xfId="4" applyFont="1" applyBorder="1" applyAlignment="1"/>
    <xf numFmtId="44" fontId="27" fillId="0" borderId="21" xfId="4" applyFont="1" applyBorder="1" applyAlignment="1">
      <alignment horizontal="center"/>
    </xf>
    <xf numFmtId="7" fontId="26" fillId="11" borderId="53" xfId="4" applyNumberFormat="1" applyFont="1" applyFill="1" applyBorder="1"/>
    <xf numFmtId="7" fontId="26" fillId="11" borderId="17" xfId="4" applyNumberFormat="1" applyFont="1" applyFill="1" applyBorder="1"/>
    <xf numFmtId="7" fontId="26" fillId="11" borderId="54" xfId="4" applyNumberFormat="1" applyFont="1" applyFill="1" applyBorder="1"/>
    <xf numFmtId="44" fontId="27" fillId="0" borderId="26" xfId="4" applyFont="1" applyBorder="1" applyAlignment="1"/>
    <xf numFmtId="44" fontId="27" fillId="0" borderId="25" xfId="4" applyFont="1" applyBorder="1" applyAlignment="1"/>
    <xf numFmtId="44" fontId="27" fillId="0" borderId="15" xfId="4" applyFont="1" applyBorder="1" applyAlignment="1">
      <alignment horizontal="center"/>
    </xf>
    <xf numFmtId="7" fontId="26" fillId="11" borderId="31" xfId="4" applyNumberFormat="1" applyFont="1" applyFill="1" applyBorder="1"/>
    <xf numFmtId="7" fontId="26" fillId="11" borderId="6" xfId="4" applyNumberFormat="1" applyFont="1" applyFill="1" applyBorder="1"/>
    <xf numFmtId="7" fontId="26" fillId="11" borderId="22" xfId="4" applyNumberFormat="1" applyFont="1" applyFill="1" applyBorder="1"/>
    <xf numFmtId="7" fontId="26" fillId="11" borderId="26" xfId="4" applyNumberFormat="1" applyFont="1" applyFill="1" applyBorder="1"/>
    <xf numFmtId="7" fontId="26" fillId="11" borderId="16" xfId="4" applyNumberFormat="1" applyFont="1" applyFill="1" applyBorder="1"/>
    <xf numFmtId="44" fontId="27" fillId="0" borderId="53" xfId="4" applyFont="1" applyBorder="1" applyAlignment="1"/>
    <xf numFmtId="44" fontId="27" fillId="0" borderId="55" xfId="4" applyFont="1" applyBorder="1" applyAlignment="1"/>
    <xf numFmtId="44" fontId="27" fillId="0" borderId="56" xfId="4" applyFont="1" applyBorder="1" applyAlignment="1">
      <alignment horizontal="center"/>
    </xf>
    <xf numFmtId="7" fontId="26" fillId="11" borderId="20" xfId="4" applyNumberFormat="1" applyFont="1" applyFill="1" applyBorder="1"/>
    <xf numFmtId="7" fontId="26" fillId="11" borderId="57" xfId="4" applyNumberFormat="1" applyFont="1" applyFill="1" applyBorder="1"/>
    <xf numFmtId="7" fontId="26" fillId="11" borderId="58" xfId="4" applyNumberFormat="1" applyFont="1" applyFill="1" applyBorder="1"/>
    <xf numFmtId="165" fontId="0" fillId="0" borderId="0" xfId="0" applyNumberFormat="1" applyAlignment="1">
      <alignment horizontal="right" vertical="center"/>
    </xf>
    <xf numFmtId="10" fontId="1" fillId="4" borderId="3" xfId="22" applyNumberFormat="1" applyFont="1" applyFill="1" applyBorder="1" applyProtection="1">
      <protection locked="0"/>
    </xf>
    <xf numFmtId="44" fontId="1" fillId="4" borderId="3" xfId="4" applyFont="1" applyFill="1" applyBorder="1" applyAlignment="1" applyProtection="1">
      <alignment horizontal="center"/>
    </xf>
    <xf numFmtId="8" fontId="0" fillId="18" borderId="3" xfId="0" applyNumberFormat="1" applyFill="1" applyBorder="1" applyProtection="1">
      <protection locked="0"/>
    </xf>
    <xf numFmtId="8" fontId="4" fillId="18" borderId="0" xfId="0" applyNumberFormat="1" applyFont="1" applyFill="1" applyAlignment="1">
      <alignment horizontal="center"/>
    </xf>
    <xf numFmtId="0" fontId="4" fillId="2" borderId="59" xfId="0" applyFont="1" applyFill="1" applyBorder="1" applyAlignment="1">
      <alignment horizontal="center" vertical="center" wrapText="1"/>
    </xf>
    <xf numFmtId="9" fontId="27" fillId="14" borderId="3" xfId="22" applyFont="1" applyFill="1" applyBorder="1"/>
    <xf numFmtId="175" fontId="1" fillId="4" borderId="3" xfId="4" applyNumberFormat="1" applyFont="1" applyFill="1" applyBorder="1" applyAlignment="1" applyProtection="1">
      <alignment wrapText="1"/>
      <protection locked="0"/>
    </xf>
    <xf numFmtId="176" fontId="31" fillId="13" borderId="3" xfId="0" applyNumberFormat="1" applyFont="1" applyFill="1" applyBorder="1" applyAlignment="1">
      <alignment wrapText="1"/>
    </xf>
    <xf numFmtId="174" fontId="1" fillId="10" borderId="3" xfId="4" applyNumberFormat="1" applyFont="1" applyFill="1" applyBorder="1" applyProtection="1">
      <protection locked="0"/>
    </xf>
    <xf numFmtId="174" fontId="1" fillId="10" borderId="3" xfId="4" applyNumberFormat="1" applyFont="1" applyFill="1" applyBorder="1" applyAlignment="1" applyProtection="1">
      <alignment wrapText="1"/>
      <protection locked="0"/>
    </xf>
    <xf numFmtId="177" fontId="1" fillId="4" borderId="3" xfId="4" applyNumberFormat="1" applyFont="1" applyFill="1" applyBorder="1" applyAlignment="1" applyProtection="1">
      <alignment wrapText="1"/>
      <protection locked="0"/>
    </xf>
    <xf numFmtId="0" fontId="39" fillId="0" borderId="0" xfId="0" applyFont="1" applyAlignment="1">
      <alignment vertical="center"/>
    </xf>
    <xf numFmtId="0" fontId="39" fillId="0" borderId="0" xfId="0" applyFont="1" applyAlignment="1">
      <alignment horizontal="left" vertical="center" indent="1"/>
    </xf>
    <xf numFmtId="0" fontId="0" fillId="5" borderId="0" xfId="0" applyFill="1" applyAlignment="1">
      <alignment horizontal="center"/>
    </xf>
    <xf numFmtId="0" fontId="4" fillId="2" borderId="4" xfId="0" applyFont="1" applyFill="1" applyBorder="1" applyAlignment="1">
      <alignment horizontal="center"/>
    </xf>
    <xf numFmtId="0" fontId="4" fillId="2" borderId="2" xfId="0" applyFont="1" applyFill="1" applyBorder="1" applyAlignment="1">
      <alignment horizontal="center"/>
    </xf>
    <xf numFmtId="0" fontId="4" fillId="2" borderId="5" xfId="0" applyFont="1" applyFill="1" applyBorder="1" applyAlignment="1">
      <alignment horizontal="center"/>
    </xf>
    <xf numFmtId="0" fontId="15" fillId="0" borderId="4" xfId="0" applyFont="1" applyBorder="1" applyAlignment="1">
      <alignment horizontal="left"/>
    </xf>
    <xf numFmtId="0" fontId="15" fillId="0" borderId="5" xfId="0" applyFont="1" applyBorder="1" applyAlignment="1">
      <alignment horizontal="left"/>
    </xf>
    <xf numFmtId="0" fontId="15" fillId="0" borderId="2" xfId="0" applyFont="1" applyBorder="1" applyAlignment="1">
      <alignment horizontal="left"/>
    </xf>
    <xf numFmtId="0" fontId="38" fillId="0" borderId="4" xfId="0" applyFont="1" applyBorder="1" applyAlignment="1">
      <alignment horizontal="left" vertical="top" wrapText="1" indent="1"/>
    </xf>
    <xf numFmtId="0" fontId="38" fillId="0" borderId="5" xfId="0" applyFont="1" applyBorder="1" applyAlignment="1">
      <alignment horizontal="left" vertical="top" wrapText="1" indent="1"/>
    </xf>
    <xf numFmtId="0" fontId="0" fillId="0" borderId="4" xfId="0" applyBorder="1" applyAlignment="1">
      <alignment horizontal="left" wrapText="1"/>
    </xf>
    <xf numFmtId="0" fontId="0" fillId="0" borderId="5" xfId="0" applyBorder="1" applyAlignment="1">
      <alignment horizontal="left" wrapText="1"/>
    </xf>
    <xf numFmtId="0" fontId="0" fillId="0" borderId="4" xfId="0" applyBorder="1" applyAlignment="1">
      <alignment vertical="center" wrapText="1"/>
    </xf>
    <xf numFmtId="0" fontId="0" fillId="0" borderId="5" xfId="0" applyBorder="1" applyAlignment="1">
      <alignment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3" xfId="0" applyFont="1" applyFill="1" applyBorder="1" applyAlignment="1">
      <alignment horizontal="center"/>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4" fillId="2" borderId="6" xfId="0" applyFont="1" applyFill="1" applyBorder="1" applyAlignment="1">
      <alignment horizontal="center"/>
    </xf>
    <xf numFmtId="0" fontId="15" fillId="0" borderId="4" xfId="0" applyFont="1" applyBorder="1" applyAlignment="1">
      <alignment horizontal="left" vertical="center"/>
    </xf>
    <xf numFmtId="0" fontId="0" fillId="0" borderId="5" xfId="0" applyBorder="1" applyAlignment="1">
      <alignment horizontal="left" vertical="center"/>
    </xf>
    <xf numFmtId="0" fontId="29" fillId="9" borderId="3" xfId="0" applyFont="1" applyFill="1" applyBorder="1"/>
    <xf numFmtId="0" fontId="0" fillId="0" borderId="3" xfId="0" applyBorder="1"/>
    <xf numFmtId="0" fontId="15" fillId="0" borderId="3" xfId="0" applyFont="1" applyBorder="1" applyAlignment="1">
      <alignment horizontal="left"/>
    </xf>
    <xf numFmtId="0" fontId="0" fillId="9" borderId="4" xfId="0" applyFill="1" applyBorder="1" applyAlignment="1">
      <alignment horizontal="center" vertical="center" wrapText="1"/>
    </xf>
    <xf numFmtId="0" fontId="0" fillId="9" borderId="5" xfId="0" applyFill="1" applyBorder="1" applyAlignment="1">
      <alignment horizontal="center" vertical="center" wrapText="1"/>
    </xf>
    <xf numFmtId="0" fontId="29" fillId="9" borderId="4" xfId="0" applyFont="1" applyFill="1" applyBorder="1"/>
    <xf numFmtId="0" fontId="29" fillId="9" borderId="5" xfId="0" applyFont="1" applyFill="1" applyBorder="1"/>
    <xf numFmtId="0" fontId="15" fillId="0" borderId="5" xfId="0" applyFont="1" applyBorder="1" applyAlignment="1">
      <alignment horizontal="left" vertical="center"/>
    </xf>
    <xf numFmtId="0" fontId="29" fillId="0" borderId="4" xfId="0" applyFont="1" applyBorder="1"/>
    <xf numFmtId="0" fontId="29" fillId="0" borderId="5" xfId="0" applyFont="1" applyBorder="1"/>
    <xf numFmtId="0" fontId="0" fillId="0" borderId="5" xfId="0" applyBorder="1"/>
    <xf numFmtId="170" fontId="29" fillId="0" borderId="4" xfId="0" applyNumberFormat="1" applyFont="1" applyBorder="1" applyAlignment="1" applyProtection="1">
      <alignment horizontal="left" vertical="center"/>
      <protection locked="0"/>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0" fillId="9" borderId="4" xfId="0" applyFill="1" applyBorder="1" applyAlignment="1">
      <alignment horizontal="left" wrapText="1"/>
    </xf>
    <xf numFmtId="0" fontId="0" fillId="9" borderId="5" xfId="0" applyFill="1" applyBorder="1" applyAlignment="1">
      <alignment horizontal="left" wrapText="1"/>
    </xf>
    <xf numFmtId="0" fontId="23" fillId="0" borderId="4" xfId="0" applyFont="1" applyBorder="1" applyAlignment="1">
      <alignment horizontal="center" vertical="center" wrapText="1"/>
    </xf>
    <xf numFmtId="0" fontId="23" fillId="0" borderId="5" xfId="0" applyFont="1" applyBorder="1" applyAlignment="1">
      <alignment horizontal="center" vertical="center" wrapText="1"/>
    </xf>
    <xf numFmtId="0" fontId="0" fillId="0" borderId="4" xfId="0" applyBorder="1" applyAlignment="1" applyProtection="1">
      <alignment horizontal="center" vertical="center" wrapText="1"/>
      <protection locked="0" hidden="1"/>
    </xf>
    <xf numFmtId="0" fontId="0" fillId="0" borderId="5" xfId="0" applyBorder="1" applyAlignment="1" applyProtection="1">
      <alignment horizontal="center" vertical="center" wrapText="1"/>
      <protection locked="0" hidden="1"/>
    </xf>
    <xf numFmtId="0" fontId="23" fillId="0" borderId="4" xfId="26" applyFont="1" applyFill="1" applyBorder="1" applyAlignment="1">
      <alignment horizontal="center" vertical="center"/>
    </xf>
    <xf numFmtId="0" fontId="0" fillId="0" borderId="5" xfId="0" applyBorder="1" applyAlignment="1">
      <alignment horizontal="center" vertical="center"/>
    </xf>
    <xf numFmtId="0" fontId="28" fillId="0" borderId="4" xfId="0" applyFont="1" applyBorder="1" applyAlignment="1">
      <alignment horizontal="left" wrapText="1"/>
    </xf>
    <xf numFmtId="0" fontId="28" fillId="0" borderId="5" xfId="0" applyFont="1" applyBorder="1" applyAlignment="1">
      <alignment horizontal="left" wrapText="1"/>
    </xf>
    <xf numFmtId="0" fontId="28" fillId="0" borderId="4" xfId="0" applyFont="1" applyBorder="1" applyAlignment="1">
      <alignment vertical="center" wrapText="1"/>
    </xf>
    <xf numFmtId="0" fontId="28" fillId="0" borderId="5" xfId="0" applyFont="1" applyBorder="1" applyAlignment="1">
      <alignment vertical="center" wrapText="1"/>
    </xf>
    <xf numFmtId="0" fontId="32" fillId="0" borderId="4" xfId="0" applyFont="1" applyBorder="1" applyAlignment="1">
      <alignment horizontal="center" vertical="center" wrapText="1"/>
    </xf>
    <xf numFmtId="0" fontId="32" fillId="0" borderId="5" xfId="0" applyFont="1" applyBorder="1" applyAlignment="1">
      <alignment horizontal="center" vertical="center" wrapText="1"/>
    </xf>
    <xf numFmtId="0" fontId="15" fillId="0" borderId="10" xfId="0" applyFont="1" applyBorder="1" applyAlignment="1">
      <alignment horizontal="center"/>
    </xf>
    <xf numFmtId="0" fontId="15" fillId="0" borderId="9" xfId="0" applyFont="1" applyBorder="1" applyAlignment="1">
      <alignment horizontal="center"/>
    </xf>
    <xf numFmtId="0" fontId="15" fillId="0" borderId="8" xfId="0" applyFont="1" applyBorder="1" applyAlignment="1">
      <alignment horizontal="center"/>
    </xf>
    <xf numFmtId="0" fontId="15" fillId="0" borderId="7" xfId="0" applyFont="1" applyBorder="1" applyAlignment="1">
      <alignment horizontal="center"/>
    </xf>
    <xf numFmtId="0" fontId="24" fillId="0" borderId="4" xfId="26" applyFont="1" applyFill="1" applyBorder="1" applyAlignment="1">
      <alignment vertical="center"/>
    </xf>
    <xf numFmtId="0" fontId="0" fillId="0" borderId="5" xfId="0" applyBorder="1" applyAlignment="1">
      <alignment vertical="center"/>
    </xf>
    <xf numFmtId="0" fontId="15" fillId="0" borderId="8" xfId="0" applyFont="1" applyBorder="1" applyAlignment="1">
      <alignment horizontal="left"/>
    </xf>
    <xf numFmtId="0" fontId="0" fillId="0" borderId="2" xfId="0" applyBorder="1" applyAlignment="1">
      <alignment horizontal="left" vertical="center"/>
    </xf>
    <xf numFmtId="0" fontId="19" fillId="9" borderId="4" xfId="0" applyFont="1" applyFill="1" applyBorder="1"/>
    <xf numFmtId="0" fontId="0" fillId="9" borderId="5" xfId="0" applyFill="1" applyBorder="1"/>
    <xf numFmtId="0" fontId="0" fillId="10" borderId="4" xfId="0" applyFill="1" applyBorder="1" applyAlignment="1">
      <alignment horizontal="center" vertical="center" wrapText="1"/>
    </xf>
    <xf numFmtId="0" fontId="0" fillId="10" borderId="5" xfId="0" applyFill="1" applyBorder="1" applyAlignment="1">
      <alignment horizontal="center" vertical="center" wrapText="1"/>
    </xf>
    <xf numFmtId="0" fontId="19" fillId="10" borderId="4" xfId="0" applyFont="1" applyFill="1" applyBorder="1"/>
    <xf numFmtId="0" fontId="0" fillId="10" borderId="5" xfId="0" applyFill="1" applyBorder="1"/>
    <xf numFmtId="0" fontId="15" fillId="10" borderId="4" xfId="0" applyFont="1" applyFill="1" applyBorder="1" applyAlignment="1">
      <alignment horizontal="left" vertical="center"/>
    </xf>
    <xf numFmtId="0" fontId="0" fillId="10" borderId="5" xfId="0" applyFill="1" applyBorder="1" applyAlignment="1">
      <alignment horizontal="left" vertical="center"/>
    </xf>
    <xf numFmtId="0" fontId="0" fillId="0" borderId="2" xfId="0" applyBorder="1" applyAlignment="1">
      <alignment horizontal="left" vertical="center" wrapText="1"/>
    </xf>
    <xf numFmtId="0" fontId="15" fillId="0" borderId="3" xfId="0" applyFont="1" applyBorder="1" applyAlignment="1">
      <alignment horizontal="left" vertical="center"/>
    </xf>
    <xf numFmtId="0" fontId="0" fillId="0" borderId="3" xfId="0" applyBorder="1" applyAlignment="1">
      <alignment horizontal="left" vertical="center"/>
    </xf>
    <xf numFmtId="0" fontId="15" fillId="0" borderId="3" xfId="0" applyFont="1" applyBorder="1" applyAlignment="1">
      <alignment horizontal="center" vertical="center"/>
    </xf>
    <xf numFmtId="0" fontId="0" fillId="0" borderId="3" xfId="0" applyBorder="1" applyAlignment="1">
      <alignment horizontal="center" vertical="center"/>
    </xf>
    <xf numFmtId="0" fontId="15" fillId="0" borderId="4" xfId="0" applyFont="1" applyBorder="1" applyAlignment="1">
      <alignment horizontal="center" vertical="center"/>
    </xf>
    <xf numFmtId="0" fontId="15" fillId="0" borderId="5" xfId="0" applyFont="1" applyBorder="1" applyAlignment="1">
      <alignment horizontal="center" vertical="center"/>
    </xf>
    <xf numFmtId="44" fontId="1" fillId="4" borderId="21" xfId="4" applyFont="1" applyFill="1" applyBorder="1" applyAlignment="1" applyProtection="1">
      <alignment horizontal="center" vertical="center"/>
      <protection locked="0"/>
    </xf>
    <xf numFmtId="44" fontId="1" fillId="4" borderId="15" xfId="4" applyFont="1" applyFill="1" applyBorder="1" applyAlignment="1" applyProtection="1">
      <alignment horizontal="center" vertical="center"/>
      <protection locked="0"/>
    </xf>
    <xf numFmtId="0" fontId="0" fillId="0" borderId="0" xfId="0" applyAlignment="1">
      <alignment horizontal="center"/>
    </xf>
    <xf numFmtId="0" fontId="4" fillId="2" borderId="10"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8"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5" xfId="0" applyFont="1" applyFill="1" applyBorder="1" applyAlignment="1">
      <alignment horizontal="center" vertical="center"/>
    </xf>
    <xf numFmtId="0" fontId="0" fillId="0" borderId="30" xfId="0" applyBorder="1" applyAlignment="1">
      <alignment horizontal="center" vertical="center"/>
    </xf>
    <xf numFmtId="0" fontId="0" fillId="0" borderId="26" xfId="0" applyBorder="1" applyAlignment="1">
      <alignment horizontal="center" vertical="center"/>
    </xf>
    <xf numFmtId="0" fontId="15" fillId="0" borderId="29" xfId="0" applyFont="1" applyBorder="1" applyAlignment="1">
      <alignment horizontal="center" vertical="center"/>
    </xf>
    <xf numFmtId="0" fontId="15" fillId="0" borderId="28" xfId="0" applyFont="1" applyBorder="1" applyAlignment="1">
      <alignment horizontal="center" vertical="center"/>
    </xf>
    <xf numFmtId="0" fontId="15" fillId="0" borderId="25" xfId="0" applyFont="1" applyBorder="1" applyAlignment="1">
      <alignment horizontal="center" vertical="center"/>
    </xf>
    <xf numFmtId="0" fontId="15" fillId="0" borderId="7" xfId="0" applyFont="1" applyBorder="1" applyAlignment="1">
      <alignment horizontal="center" vertical="center"/>
    </xf>
    <xf numFmtId="9" fontId="1" fillId="4" borderId="22" xfId="22" applyFont="1" applyFill="1" applyBorder="1" applyAlignment="1" applyProtection="1">
      <alignment horizontal="center" vertical="center"/>
      <protection locked="0"/>
    </xf>
    <xf numFmtId="9" fontId="1" fillId="4" borderId="16" xfId="22" applyFont="1" applyFill="1" applyBorder="1" applyAlignment="1" applyProtection="1">
      <alignment horizontal="center" vertical="center"/>
      <protection locked="0"/>
    </xf>
    <xf numFmtId="0" fontId="0" fillId="0" borderId="24" xfId="0" applyBorder="1" applyAlignment="1">
      <alignment horizontal="center" vertical="center"/>
    </xf>
    <xf numFmtId="0" fontId="15" fillId="0" borderId="23" xfId="0" applyFont="1" applyBorder="1" applyAlignment="1">
      <alignment horizontal="center" vertical="center"/>
    </xf>
    <xf numFmtId="0" fontId="15" fillId="0" borderId="9" xfId="0" applyFont="1" applyBorder="1" applyAlignment="1">
      <alignment horizontal="center" vertical="center"/>
    </xf>
    <xf numFmtId="0" fontId="15" fillId="0" borderId="2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7" xfId="0" applyFont="1" applyBorder="1" applyAlignment="1">
      <alignment horizontal="center" vertical="center" wrapText="1"/>
    </xf>
    <xf numFmtId="0" fontId="0" fillId="0" borderId="20" xfId="0" applyBorder="1" applyAlignment="1">
      <alignment horizontal="center" vertical="center"/>
    </xf>
    <xf numFmtId="0" fontId="15" fillId="0" borderId="19" xfId="0" applyFont="1" applyBorder="1" applyAlignment="1">
      <alignment horizontal="center" vertical="center"/>
    </xf>
    <xf numFmtId="0" fontId="15" fillId="0" borderId="18" xfId="0" applyFont="1" applyBorder="1" applyAlignment="1">
      <alignment horizontal="center" vertical="center"/>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0" fillId="0" borderId="4" xfId="0" applyBorder="1" applyAlignment="1">
      <alignment vertical="center"/>
    </xf>
    <xf numFmtId="0" fontId="15" fillId="0" borderId="7" xfId="0" applyFont="1" applyBorder="1" applyAlignment="1">
      <alignment horizontal="left"/>
    </xf>
    <xf numFmtId="0" fontId="15" fillId="0" borderId="4" xfId="0" applyFont="1" applyBorder="1" applyAlignment="1">
      <alignment horizontal="left" vertical="center" wrapText="1"/>
    </xf>
    <xf numFmtId="0" fontId="15" fillId="0" borderId="2" xfId="0" applyFont="1" applyBorder="1" applyAlignment="1">
      <alignment horizontal="left" vertical="center"/>
    </xf>
    <xf numFmtId="0" fontId="19" fillId="0" borderId="2" xfId="0" applyFont="1" applyBorder="1" applyAlignment="1">
      <alignment horizontal="center"/>
    </xf>
    <xf numFmtId="0" fontId="19" fillId="0" borderId="5" xfId="0" applyFont="1" applyBorder="1" applyAlignment="1">
      <alignment horizontal="center"/>
    </xf>
    <xf numFmtId="0" fontId="19" fillId="0" borderId="10" xfId="0" applyFont="1" applyBorder="1" applyAlignment="1">
      <alignment horizontal="center"/>
    </xf>
    <xf numFmtId="0" fontId="19" fillId="0" borderId="9" xfId="0" applyFont="1" applyBorder="1" applyAlignment="1">
      <alignment horizontal="center"/>
    </xf>
    <xf numFmtId="0" fontId="19" fillId="0" borderId="8" xfId="0" applyFont="1" applyBorder="1" applyAlignment="1">
      <alignment horizontal="center"/>
    </xf>
    <xf numFmtId="0" fontId="19" fillId="0" borderId="7" xfId="0" applyFont="1" applyBorder="1" applyAlignment="1">
      <alignment horizontal="center"/>
    </xf>
    <xf numFmtId="0" fontId="15" fillId="0" borderId="2" xfId="0" applyFont="1" applyBorder="1" applyAlignment="1">
      <alignment horizontal="center"/>
    </xf>
    <xf numFmtId="0" fontId="15" fillId="0" borderId="5" xfId="0" applyFont="1" applyBorder="1" applyAlignment="1">
      <alignment horizontal="center"/>
    </xf>
    <xf numFmtId="0" fontId="0" fillId="0" borderId="2" xfId="0" applyBorder="1" applyAlignment="1">
      <alignment horizontal="center" vertical="center" wrapText="1"/>
    </xf>
    <xf numFmtId="44" fontId="21" fillId="4" borderId="3" xfId="4" applyFont="1" applyFill="1" applyBorder="1" applyAlignment="1" applyProtection="1">
      <alignment horizontal="left" vertical="center"/>
      <protection locked="0"/>
    </xf>
    <xf numFmtId="0" fontId="23" fillId="0" borderId="3" xfId="0" applyFont="1" applyBorder="1" applyAlignment="1">
      <alignment horizontal="left" vertical="top" wrapText="1"/>
    </xf>
    <xf numFmtId="0" fontId="0" fillId="0" borderId="3" xfId="0" applyBorder="1" applyAlignment="1">
      <alignment horizontal="left" vertical="top" wrapText="1"/>
    </xf>
    <xf numFmtId="0" fontId="0" fillId="0" borderId="31" xfId="0" applyBorder="1" applyAlignment="1">
      <alignment horizontal="left" vertical="top" wrapText="1"/>
    </xf>
    <xf numFmtId="0" fontId="22" fillId="2" borderId="40" xfId="0" applyFont="1" applyFill="1" applyBorder="1" applyAlignment="1">
      <alignment horizontal="center" vertical="center" wrapText="1"/>
    </xf>
    <xf numFmtId="0" fontId="22" fillId="2" borderId="39" xfId="0" applyFont="1" applyFill="1" applyBorder="1" applyAlignment="1">
      <alignment horizontal="center" vertical="center" wrapText="1"/>
    </xf>
    <xf numFmtId="0" fontId="22" fillId="2" borderId="38" xfId="0" applyFont="1" applyFill="1" applyBorder="1" applyAlignment="1">
      <alignment horizontal="center" vertical="center" wrapText="1"/>
    </xf>
    <xf numFmtId="0" fontId="23" fillId="0" borderId="36" xfId="0" applyFont="1" applyBorder="1" applyAlignment="1">
      <alignment horizontal="left" vertical="top" wrapText="1"/>
    </xf>
    <xf numFmtId="0" fontId="23" fillId="0" borderId="35" xfId="0" applyFont="1" applyBorder="1" applyAlignment="1">
      <alignment horizontal="left" vertical="top" wrapText="1"/>
    </xf>
    <xf numFmtId="0" fontId="23" fillId="0" borderId="35" xfId="0" applyFont="1" applyBorder="1" applyAlignment="1">
      <alignment horizontal="right" vertical="top" wrapText="1"/>
    </xf>
    <xf numFmtId="0" fontId="23" fillId="0" borderId="33" xfId="0" applyFont="1" applyBorder="1" applyAlignment="1">
      <alignment horizontal="left" vertical="top" wrapText="1"/>
    </xf>
    <xf numFmtId="0" fontId="23" fillId="0" borderId="32" xfId="0" applyFont="1" applyBorder="1" applyAlignment="1">
      <alignment horizontal="left" vertical="top" wrapText="1"/>
    </xf>
    <xf numFmtId="0" fontId="23" fillId="0" borderId="32" xfId="0" applyFont="1" applyBorder="1" applyAlignment="1">
      <alignment horizontal="right" vertical="top" wrapText="1"/>
    </xf>
    <xf numFmtId="44" fontId="1" fillId="4" borderId="3" xfId="4" applyFont="1" applyFill="1" applyBorder="1" applyAlignment="1" applyProtection="1">
      <alignment horizontal="left" vertical="center"/>
      <protection locked="0"/>
    </xf>
    <xf numFmtId="44" fontId="4" fillId="4" borderId="42" xfId="4" applyFont="1" applyFill="1" applyBorder="1" applyAlignment="1">
      <alignment horizontal="left" vertical="center" wrapText="1"/>
    </xf>
    <xf numFmtId="44" fontId="4" fillId="4" borderId="1" xfId="4" applyFont="1" applyFill="1" applyBorder="1" applyAlignment="1">
      <alignment horizontal="left" vertical="center" wrapText="1"/>
    </xf>
    <xf numFmtId="44" fontId="4" fillId="4" borderId="43" xfId="4" applyFont="1" applyFill="1" applyBorder="1" applyAlignment="1">
      <alignment horizontal="left" vertical="center" wrapText="1"/>
    </xf>
    <xf numFmtId="44" fontId="1" fillId="4" borderId="42" xfId="4" applyFont="1" applyFill="1" applyBorder="1" applyAlignment="1" applyProtection="1">
      <alignment horizontal="left" vertical="center"/>
      <protection locked="0"/>
    </xf>
    <xf numFmtId="44" fontId="1" fillId="4" borderId="1" xfId="4" applyFont="1" applyFill="1" applyBorder="1" applyAlignment="1" applyProtection="1">
      <alignment horizontal="left" vertical="center"/>
      <protection locked="0"/>
    </xf>
    <xf numFmtId="44" fontId="1" fillId="4" borderId="43" xfId="4" applyFont="1" applyFill="1" applyBorder="1" applyAlignment="1" applyProtection="1">
      <alignment horizontal="left" vertical="center"/>
      <protection locked="0"/>
    </xf>
    <xf numFmtId="44" fontId="1" fillId="4" borderId="25" xfId="4" applyFont="1" applyFill="1" applyBorder="1" applyAlignment="1" applyProtection="1">
      <alignment horizontal="left" vertical="center"/>
      <protection locked="0"/>
    </xf>
    <xf numFmtId="44" fontId="1" fillId="4" borderId="8" xfId="4" applyFont="1" applyFill="1" applyBorder="1" applyAlignment="1" applyProtection="1">
      <alignment horizontal="left" vertical="center"/>
      <protection locked="0"/>
    </xf>
  </cellXfs>
  <cellStyles count="29">
    <cellStyle name="=C:\WINDOWS\SYSTEM32\COMMAND.COM" xfId="1" xr:uid="{00000000-0005-0000-0000-000000000000}"/>
    <cellStyle name="40% - Accent1" xfId="24" builtinId="31"/>
    <cellStyle name="Check Cell" xfId="28" builtinId="2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Currency 4" xfId="7" xr:uid="{00000000-0005-0000-0000-000006000000}"/>
    <cellStyle name="Currency 5" xfId="8" xr:uid="{00000000-0005-0000-0000-000007000000}"/>
    <cellStyle name="Good" xfId="23" builtinId="26"/>
    <cellStyle name="Grey" xfId="9" xr:uid="{00000000-0005-0000-0000-000008000000}"/>
    <cellStyle name="Header1" xfId="10" xr:uid="{00000000-0005-0000-0000-000009000000}"/>
    <cellStyle name="Header2" xfId="11" xr:uid="{00000000-0005-0000-0000-00000A000000}"/>
    <cellStyle name="Hyperlink" xfId="25" builtinId="8"/>
    <cellStyle name="Input [yellow]" xfId="12" xr:uid="{00000000-0005-0000-0000-00000B000000}"/>
    <cellStyle name="Name" xfId="13" xr:uid="{00000000-0005-0000-0000-00000C000000}"/>
    <cellStyle name="Normal" xfId="0" builtinId="0"/>
    <cellStyle name="Normal - Style1" xfId="14" xr:uid="{00000000-0005-0000-0000-00000E000000}"/>
    <cellStyle name="Normal 2" xfId="15" xr:uid="{00000000-0005-0000-0000-00000F000000}"/>
    <cellStyle name="Normal 2 2" xfId="27" xr:uid="{8ACFA79E-61FD-4485-9AE9-327C099AF2B9}"/>
    <cellStyle name="Normal 3" xfId="16" xr:uid="{00000000-0005-0000-0000-000010000000}"/>
    <cellStyle name="Normal 3 3" xfId="17" xr:uid="{00000000-0005-0000-0000-000011000000}"/>
    <cellStyle name="Normal 4" xfId="18" xr:uid="{00000000-0005-0000-0000-000012000000}"/>
    <cellStyle name="Normal_E339_E325 Pricing Sim Sheet 2009.1.5 2" xfId="26" xr:uid="{47E09B64-4FCC-4A71-8C73-A36B56F69D81}"/>
    <cellStyle name="Percent" xfId="22" builtinId="5"/>
    <cellStyle name="Percent [2]" xfId="19" xr:uid="{00000000-0005-0000-0000-000013000000}"/>
    <cellStyle name="標準_~9654300" xfId="20" xr:uid="{00000000-0005-0000-0000-000014000000}"/>
    <cellStyle name="通貨 [0.00]_Price Data 2006-9-1 SFP" xfId="21" xr:uid="{00000000-0005-0000-0000-000015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externalLink" Target="externalLinks/externalLink3.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externalLink" Target="externalLinks/externalLink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externalLink" Target="externalLinks/externalLink2.xml"/><Relationship Id="rId9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externalLink" Target="externalLinks/externalLink1.xml"/><Relationship Id="rId98"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10</xdr:col>
      <xdr:colOff>0</xdr:colOff>
      <xdr:row>2</xdr:row>
      <xdr:rowOff>0</xdr:rowOff>
    </xdr:from>
    <xdr:ext cx="0" cy="494323"/>
    <xdr:sp macro="[4]!Unhide" textlink="">
      <xdr:nvSpPr>
        <xdr:cNvPr id="2" name="Rectangle: Rounded Corners 1">
          <a:extLst>
            <a:ext uri="{FF2B5EF4-FFF2-40B4-BE49-F238E27FC236}">
              <a16:creationId xmlns:a16="http://schemas.microsoft.com/office/drawing/2014/main" id="{F0F73382-626A-46D2-875A-49D4BB017A3F}"/>
            </a:ext>
          </a:extLst>
        </xdr:cNvPr>
        <xdr:cNvSpPr>
          <a:spLocks noChangeAspect="1"/>
        </xdr:cNvSpPr>
      </xdr:nvSpPr>
      <xdr:spPr>
        <a:xfrm>
          <a:off x="6096000" y="381000"/>
          <a:ext cx="0" cy="49432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a:t>Undo</a:t>
          </a:r>
          <a:endParaRPr lang="en-US" sz="1000"/>
        </a:p>
      </xdr:txBody>
    </xdr:sp>
    <xdr:clientData/>
  </xdr:one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10.64.128.242\nos\DOCUME~1\C13214\LOCALS~1\Temp\notesC9812B\DOCUME~1\C12267\LOCALS~1\Temp\notesC9812B\Documents%20and%20Settings\DNero\My%20Documents\Business%20Documents\IT%20Files\Data%20Management\DM&amp;R%20Instances\SAND2%20Exception%20Analysis%2005-16-02.xls?F078A2C4" TargetMode="External"/><Relationship Id="rId1" Type="http://schemas.openxmlformats.org/officeDocument/2006/relationships/externalLinkPath" Target="file:///\\F078A2C4\SAND2%20Exception%20Analysis%2005-16-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Users\C15078\AppData\Local\Temp\notesC9812B\~728517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NOS2007\Pricing\imageRUNNER%20Price%20Lists%20V1%2001-09-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magenettech.sharepoint.com/Users/mschotten/AppData/Local/Microsoft/Windows/INetCache/Content.Outlook/N0Q5792Z/uniFLOW%202019%20LTS%20Dealer%20Price%20List%20v4.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Summary"/>
      <sheetName val="SAND2"/>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aler Price List"/>
      <sheetName val="Retail Price List"/>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ageRUNNER Dealer Price List"/>
      <sheetName val="imageRUNNER Retail Price List"/>
      <sheetName val="EXCELLENT"/>
    </sheetNames>
    <sheetDataSet>
      <sheetData sheetId="0"/>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es Summary"/>
      <sheetName val="uniFLOW"/>
      <sheetName val="uniFLOW for Education"/>
      <sheetName val="uniFLOW for SMB"/>
      <sheetName val="uniFLOW Online"/>
      <sheetName val="uniFLOW Online NFR"/>
      <sheetName val="Misc"/>
      <sheetName val="uniFLOW 2019 LTS Dealer Price L"/>
    </sheetNames>
    <definedNames>
      <definedName name="Unhid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76.xml.rels><?xml version="1.0" encoding="UTF-8" standalone="yes"?>
<Relationships xmlns="http://schemas.openxmlformats.org/package/2006/relationships"><Relationship Id="rId8" Type="http://schemas.openxmlformats.org/officeDocument/2006/relationships/hyperlink" Target="https://ultimaker.com/3d-printers/ultimaker-s7" TargetMode="External"/><Relationship Id="rId3" Type="http://schemas.openxmlformats.org/officeDocument/2006/relationships/hyperlink" Target="https://ultimaker.com/3d-printers/ultimaker-s5-pro-bundle" TargetMode="External"/><Relationship Id="rId7" Type="http://schemas.openxmlformats.org/officeDocument/2006/relationships/hyperlink" Target="https://www.artec3d.com/portable-3d-scanners/artec-micro" TargetMode="External"/><Relationship Id="rId12" Type="http://schemas.openxmlformats.org/officeDocument/2006/relationships/printerSettings" Target="../printerSettings/printerSettings38.bin"/><Relationship Id="rId2" Type="http://schemas.openxmlformats.org/officeDocument/2006/relationships/hyperlink" Target="https://ultimaker.com/3d-printers/ultimaker-s5" TargetMode="External"/><Relationship Id="rId1" Type="http://schemas.openxmlformats.org/officeDocument/2006/relationships/hyperlink" Target="https://ultimaker.com/3d-printers/ultimaker-s3" TargetMode="External"/><Relationship Id="rId6" Type="http://schemas.openxmlformats.org/officeDocument/2006/relationships/hyperlink" Target="https://www.artec3d.com/portable-3d-scanners/artec-leo" TargetMode="External"/><Relationship Id="rId11" Type="http://schemas.openxmlformats.org/officeDocument/2006/relationships/hyperlink" Target="https://ultimaker.com/3d-printers/s-series/ultimaker-2-connect/" TargetMode="External"/><Relationship Id="rId5" Type="http://schemas.openxmlformats.org/officeDocument/2006/relationships/hyperlink" Target="https://www.artec3d.com/portable-3d-scanners/artec-spider" TargetMode="External"/><Relationship Id="rId10" Type="http://schemas.openxmlformats.org/officeDocument/2006/relationships/hyperlink" Target="https://ultimaker.com/3d-printers/s-series/ultimaker-2-connect/" TargetMode="External"/><Relationship Id="rId4" Type="http://schemas.openxmlformats.org/officeDocument/2006/relationships/hyperlink" Target="https://www.artec3d.com/portable-3d-scanners/artec-eva" TargetMode="External"/><Relationship Id="rId9" Type="http://schemas.openxmlformats.org/officeDocument/2006/relationships/hyperlink" Target="https://ultimaker.com/3d-printers/ultimaker-s7-pro-bundle" TargetMode="External"/></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9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sheetPr>
  <dimension ref="A1:C19"/>
  <sheetViews>
    <sheetView workbookViewId="0">
      <selection activeCell="C19" sqref="C19"/>
    </sheetView>
  </sheetViews>
  <sheetFormatPr defaultRowHeight="15"/>
  <cols>
    <col min="1" max="1" width="25.140625" bestFit="1" customWidth="1"/>
    <col min="2" max="2" width="57.28515625" customWidth="1"/>
    <col min="3" max="3" width="27" bestFit="1" customWidth="1"/>
  </cols>
  <sheetData>
    <row r="1" spans="1:3">
      <c r="A1" t="s">
        <v>0</v>
      </c>
    </row>
    <row r="3" spans="1:3">
      <c r="A3" s="338" t="s">
        <v>31</v>
      </c>
      <c r="B3" s="338"/>
      <c r="C3" s="338"/>
    </row>
    <row r="4" spans="1:3">
      <c r="B4" s="22" t="s">
        <v>39</v>
      </c>
      <c r="C4" s="24" t="s">
        <v>38</v>
      </c>
    </row>
    <row r="5" spans="1:3">
      <c r="A5" s="20" t="s">
        <v>25</v>
      </c>
      <c r="B5" s="20" t="s">
        <v>63</v>
      </c>
      <c r="C5" s="30">
        <v>225</v>
      </c>
    </row>
    <row r="6" spans="1:3">
      <c r="A6" s="20" t="s">
        <v>32</v>
      </c>
      <c r="B6" s="20"/>
      <c r="C6" s="20" t="s">
        <v>64</v>
      </c>
    </row>
    <row r="7" spans="1:3">
      <c r="A7" s="20" t="s">
        <v>40</v>
      </c>
      <c r="B7" s="20"/>
      <c r="C7" s="20" t="s">
        <v>64</v>
      </c>
    </row>
    <row r="8" spans="1:3">
      <c r="A8" s="20" t="s">
        <v>33</v>
      </c>
      <c r="B8" s="20"/>
      <c r="C8" s="20" t="s">
        <v>64</v>
      </c>
    </row>
    <row r="9" spans="1:3">
      <c r="A9" s="20" t="s">
        <v>34</v>
      </c>
      <c r="B9" s="20"/>
      <c r="C9" s="20" t="s">
        <v>64</v>
      </c>
    </row>
    <row r="10" spans="1:3">
      <c r="A10" s="20" t="s">
        <v>35</v>
      </c>
      <c r="B10" s="20"/>
      <c r="C10" s="20" t="s">
        <v>64</v>
      </c>
    </row>
    <row r="11" spans="1:3">
      <c r="A11" s="20" t="s">
        <v>43</v>
      </c>
      <c r="B11" s="20" t="s">
        <v>63</v>
      </c>
      <c r="C11" s="30">
        <v>165</v>
      </c>
    </row>
    <row r="12" spans="1:3">
      <c r="A12" s="20" t="s">
        <v>44</v>
      </c>
      <c r="B12" s="20"/>
      <c r="C12" s="20" t="s">
        <v>64</v>
      </c>
    </row>
    <row r="13" spans="1:3">
      <c r="A13" s="20" t="s">
        <v>37</v>
      </c>
      <c r="B13" s="20"/>
      <c r="C13" s="20" t="s">
        <v>64</v>
      </c>
    </row>
    <row r="14" spans="1:3">
      <c r="A14" s="20" t="s">
        <v>45</v>
      </c>
      <c r="B14" s="20"/>
      <c r="C14" s="20" t="s">
        <v>64</v>
      </c>
    </row>
    <row r="15" spans="1:3">
      <c r="A15" s="20" t="s">
        <v>65</v>
      </c>
      <c r="B15" s="20" t="s">
        <v>63</v>
      </c>
      <c r="C15" s="30">
        <v>187.5</v>
      </c>
    </row>
    <row r="16" spans="1:3">
      <c r="A16" s="244" t="s">
        <v>4519</v>
      </c>
      <c r="B16" s="244" t="s">
        <v>4521</v>
      </c>
      <c r="C16" s="244" t="s">
        <v>4522</v>
      </c>
    </row>
    <row r="17" spans="1:3">
      <c r="A17" s="244" t="s">
        <v>4520</v>
      </c>
      <c r="B17" s="244" t="s">
        <v>4521</v>
      </c>
      <c r="C17" s="244" t="s">
        <v>4523</v>
      </c>
    </row>
    <row r="18" spans="1:3">
      <c r="A18" s="336"/>
    </row>
    <row r="19" spans="1:3">
      <c r="A19" s="337" t="s">
        <v>4524</v>
      </c>
    </row>
  </sheetData>
  <mergeCells count="1">
    <mergeCell ref="A3:C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A0930-07BC-4124-96AC-B8FE0E0F6EC7}">
  <sheetPr>
    <tabColor rgb="FF002060"/>
  </sheetPr>
  <dimension ref="C1:N31"/>
  <sheetViews>
    <sheetView workbookViewId="0">
      <selection activeCell="D12" sqref="D12"/>
    </sheetView>
  </sheetViews>
  <sheetFormatPr defaultRowHeight="15"/>
  <cols>
    <col min="1" max="1" width="5.140625" customWidth="1"/>
    <col min="2" max="2" width="5" customWidth="1"/>
    <col min="3" max="3" width="36.85546875" customWidth="1"/>
    <col min="4" max="4" width="20.28515625" customWidth="1"/>
    <col min="5" max="5" width="18.85546875" customWidth="1"/>
    <col min="6" max="6" width="20.85546875" customWidth="1"/>
    <col min="7" max="7" width="21.28515625" customWidth="1"/>
    <col min="8" max="8" width="14.140625" customWidth="1"/>
    <col min="9" max="9" width="17.5703125" customWidth="1"/>
    <col min="10" max="10" width="22.140625" customWidth="1"/>
    <col min="11" max="11" width="23.42578125" customWidth="1"/>
  </cols>
  <sheetData>
    <row r="1" spans="3:14">
      <c r="C1" s="23" t="s">
        <v>0</v>
      </c>
    </row>
    <row r="2" spans="3:14" ht="18.75">
      <c r="C2" s="21" t="s">
        <v>54</v>
      </c>
    </row>
    <row r="4" spans="3:14">
      <c r="C4" s="3" t="s">
        <v>1</v>
      </c>
      <c r="D4" s="4" t="s">
        <v>2255</v>
      </c>
    </row>
    <row r="6" spans="3:14">
      <c r="C6" s="3" t="s">
        <v>2</v>
      </c>
      <c r="D6" s="4" t="s">
        <v>104</v>
      </c>
    </row>
    <row r="7" spans="3:14" ht="15.75">
      <c r="C7" s="3" t="s">
        <v>5</v>
      </c>
      <c r="D7" s="14" t="s">
        <v>3959</v>
      </c>
    </row>
    <row r="8" spans="3:14">
      <c r="C8" s="3" t="s">
        <v>7</v>
      </c>
      <c r="D8" s="4" t="s">
        <v>3960</v>
      </c>
    </row>
    <row r="9" spans="3:14">
      <c r="C9" s="3" t="s">
        <v>12</v>
      </c>
      <c r="D9" s="4"/>
    </row>
    <row r="10" spans="3:14" ht="17.25" customHeight="1">
      <c r="C10" s="3" t="s">
        <v>13</v>
      </c>
      <c r="D10" s="6" t="s">
        <v>2461</v>
      </c>
    </row>
    <row r="11" spans="3:14" ht="36" customHeight="1">
      <c r="C11" s="7" t="s">
        <v>61</v>
      </c>
      <c r="D11" s="331">
        <v>2.2315789473684212E-2</v>
      </c>
    </row>
    <row r="12" spans="3:14" ht="40.5" customHeight="1">
      <c r="C12" s="7" t="s">
        <v>60</v>
      </c>
      <c r="D12" s="139">
        <v>0.1076842105263158</v>
      </c>
    </row>
    <row r="13" spans="3:14">
      <c r="C13" s="1"/>
    </row>
    <row r="14" spans="3:14">
      <c r="C14" s="9"/>
      <c r="D14" s="9"/>
      <c r="E14" s="9"/>
      <c r="F14" s="339" t="s">
        <v>3</v>
      </c>
      <c r="G14" s="340"/>
      <c r="H14" s="341"/>
      <c r="I14" s="339" t="s">
        <v>4</v>
      </c>
      <c r="J14" s="340"/>
      <c r="K14" s="341"/>
      <c r="L14" s="339" t="s">
        <v>4514</v>
      </c>
      <c r="M14" s="340"/>
      <c r="N14" s="341"/>
    </row>
    <row r="15" spans="3:14">
      <c r="C15" s="9"/>
      <c r="D15" s="9"/>
      <c r="E15" s="9"/>
      <c r="F15" s="339" t="s">
        <v>6</v>
      </c>
      <c r="G15" s="340"/>
      <c r="H15" s="341"/>
      <c r="I15" s="339" t="s">
        <v>27</v>
      </c>
      <c r="J15" s="340"/>
      <c r="K15" s="341"/>
      <c r="L15" s="339" t="s">
        <v>4515</v>
      </c>
      <c r="M15" s="340"/>
      <c r="N15" s="341"/>
    </row>
    <row r="16" spans="3:14" ht="30">
      <c r="C16" s="351" t="s">
        <v>14</v>
      </c>
      <c r="D16" s="352"/>
      <c r="E16" s="11" t="s">
        <v>17</v>
      </c>
      <c r="F16" s="260" t="s">
        <v>8</v>
      </c>
      <c r="G16" s="11" t="s">
        <v>18</v>
      </c>
      <c r="H16" s="11" t="s">
        <v>19</v>
      </c>
      <c r="I16" s="11" t="s">
        <v>9</v>
      </c>
      <c r="J16" s="11" t="s">
        <v>10</v>
      </c>
      <c r="K16" s="11" t="s">
        <v>11</v>
      </c>
      <c r="L16" s="329" t="s">
        <v>4516</v>
      </c>
      <c r="M16" s="329" t="s">
        <v>4517</v>
      </c>
      <c r="N16" s="329" t="s">
        <v>4518</v>
      </c>
    </row>
    <row r="17" spans="3:14">
      <c r="C17" s="344" t="s">
        <v>15</v>
      </c>
      <c r="D17" s="344"/>
      <c r="E17" s="344"/>
      <c r="F17" s="344"/>
      <c r="G17" s="344"/>
      <c r="H17" s="344"/>
      <c r="I17" s="344"/>
      <c r="J17" s="344"/>
      <c r="K17" s="344"/>
    </row>
    <row r="18" spans="3:14">
      <c r="C18" s="347" t="s">
        <v>3961</v>
      </c>
      <c r="D18" s="348"/>
      <c r="E18" s="13" t="s">
        <v>3963</v>
      </c>
      <c r="F18" s="147">
        <v>2041.47</v>
      </c>
      <c r="G18" s="148">
        <v>0.55000000000000004</v>
      </c>
      <c r="H18" s="278">
        <v>923.07</v>
      </c>
      <c r="I18" s="277">
        <v>31.513609799999998</v>
      </c>
      <c r="J18" s="277">
        <v>26.898259800000002</v>
      </c>
      <c r="K18" s="277">
        <v>23.381363100000002</v>
      </c>
      <c r="L18" s="277" t="s">
        <v>3708</v>
      </c>
      <c r="M18" s="330">
        <v>0.02</v>
      </c>
      <c r="N18" s="330">
        <v>0.05</v>
      </c>
    </row>
    <row r="19" spans="3:14">
      <c r="C19" s="344" t="s">
        <v>20</v>
      </c>
      <c r="D19" s="344"/>
      <c r="E19" s="344"/>
      <c r="F19" s="344"/>
      <c r="G19" s="344"/>
      <c r="H19" s="344"/>
      <c r="I19" s="344"/>
      <c r="J19" s="344"/>
      <c r="K19" s="344"/>
      <c r="M19" s="257"/>
      <c r="N19" s="257"/>
    </row>
    <row r="20" spans="3:14">
      <c r="C20" s="349" t="s">
        <v>3962</v>
      </c>
      <c r="D20" s="350"/>
      <c r="E20" s="13" t="s">
        <v>3964</v>
      </c>
      <c r="F20" s="147">
        <v>248</v>
      </c>
      <c r="G20" s="148">
        <v>7.0000000000000007E-2</v>
      </c>
      <c r="H20" s="278">
        <v>230</v>
      </c>
      <c r="I20" s="277">
        <v>7.852199999999999</v>
      </c>
      <c r="J20" s="277">
        <v>6.7021999999999995</v>
      </c>
      <c r="K20" s="277">
        <v>5.8258999999999999</v>
      </c>
      <c r="L20" s="277" t="s">
        <v>3708</v>
      </c>
      <c r="M20" s="330">
        <v>0.02</v>
      </c>
      <c r="N20" s="330">
        <v>0.05</v>
      </c>
    </row>
    <row r="21" spans="3:14">
      <c r="C21" s="344" t="s">
        <v>21</v>
      </c>
      <c r="D21" s="344"/>
      <c r="E21" s="344"/>
      <c r="F21" s="344"/>
      <c r="G21" s="344"/>
      <c r="H21" s="344"/>
      <c r="I21" s="344"/>
      <c r="J21" s="344"/>
      <c r="K21" s="344"/>
    </row>
    <row r="22" spans="3:14">
      <c r="C22" s="344"/>
      <c r="D22" s="344"/>
      <c r="E22" s="344"/>
      <c r="F22" s="344"/>
      <c r="G22" s="344"/>
      <c r="H22" s="344"/>
      <c r="I22" s="344"/>
      <c r="J22" s="344"/>
      <c r="K22" s="344"/>
    </row>
    <row r="23" spans="3:14">
      <c r="C23" s="344" t="s">
        <v>22</v>
      </c>
      <c r="D23" s="344"/>
      <c r="E23" s="344"/>
      <c r="F23" s="344"/>
      <c r="G23" s="344"/>
      <c r="H23" s="344"/>
      <c r="I23" s="344"/>
      <c r="J23" s="344"/>
      <c r="K23" s="344"/>
    </row>
    <row r="24" spans="3:14">
      <c r="C24" s="344" t="s">
        <v>41</v>
      </c>
      <c r="D24" s="344"/>
      <c r="E24" s="344"/>
      <c r="F24" s="344"/>
      <c r="G24" s="344"/>
      <c r="H24" s="344"/>
      <c r="I24" s="344"/>
      <c r="J24" s="344"/>
      <c r="K24" s="343"/>
    </row>
    <row r="25" spans="3:14" ht="15" customHeight="1">
      <c r="C25" s="345" t="s">
        <v>3958</v>
      </c>
      <c r="D25" s="346"/>
      <c r="E25" s="13"/>
      <c r="F25" s="16"/>
      <c r="G25" s="16"/>
      <c r="H25" s="16"/>
      <c r="I25" s="16"/>
      <c r="J25" s="16"/>
      <c r="K25" s="16"/>
    </row>
    <row r="26" spans="3:14">
      <c r="C26" s="2" t="s">
        <v>16</v>
      </c>
      <c r="F26" s="17"/>
      <c r="G26" s="17"/>
      <c r="H26" s="17"/>
      <c r="I26" s="17"/>
      <c r="J26" s="17"/>
      <c r="K26" s="17"/>
    </row>
    <row r="27" spans="3:14">
      <c r="C27" s="342" t="s">
        <v>49</v>
      </c>
      <c r="D27" s="343"/>
      <c r="E27" s="20"/>
      <c r="F27" s="39"/>
      <c r="G27" s="20"/>
      <c r="H27" s="20"/>
      <c r="I27" s="20"/>
      <c r="J27" s="20"/>
      <c r="K27" s="20"/>
    </row>
    <row r="28" spans="3:14">
      <c r="C28" s="342" t="s">
        <v>24</v>
      </c>
      <c r="D28" s="343"/>
      <c r="E28" s="20"/>
      <c r="F28" s="39"/>
      <c r="G28" s="20"/>
      <c r="H28" s="20"/>
      <c r="I28" s="20"/>
      <c r="J28" s="20"/>
      <c r="K28" s="20"/>
    </row>
    <row r="29" spans="3:14">
      <c r="C29" s="342" t="s">
        <v>26</v>
      </c>
      <c r="D29" s="343"/>
      <c r="E29" s="20"/>
      <c r="F29" s="39"/>
      <c r="G29" s="20"/>
      <c r="H29" s="20"/>
      <c r="I29" s="20"/>
      <c r="J29" s="20"/>
      <c r="K29" s="20"/>
    </row>
    <row r="30" spans="3:14">
      <c r="C30" s="342" t="s">
        <v>55</v>
      </c>
      <c r="D30" s="343"/>
      <c r="E30" s="20"/>
      <c r="F30" s="39"/>
      <c r="G30" s="20"/>
      <c r="H30" s="20"/>
      <c r="I30" s="20"/>
      <c r="J30" s="20"/>
      <c r="K30" s="20"/>
    </row>
    <row r="31" spans="3:14">
      <c r="C31" s="342" t="s">
        <v>37</v>
      </c>
      <c r="D31" s="343"/>
      <c r="E31" s="20"/>
      <c r="F31" s="39"/>
      <c r="G31" s="20"/>
      <c r="H31" s="20"/>
      <c r="I31" s="20"/>
      <c r="J31" s="20"/>
      <c r="K31" s="20"/>
    </row>
  </sheetData>
  <mergeCells count="21">
    <mergeCell ref="F14:H14"/>
    <mergeCell ref="I14:K14"/>
    <mergeCell ref="F15:H15"/>
    <mergeCell ref="I15:K15"/>
    <mergeCell ref="C16:D16"/>
    <mergeCell ref="L14:N14"/>
    <mergeCell ref="L15:N15"/>
    <mergeCell ref="C30:D30"/>
    <mergeCell ref="C31:D31"/>
    <mergeCell ref="C27:D27"/>
    <mergeCell ref="C28:D28"/>
    <mergeCell ref="C29:D29"/>
    <mergeCell ref="C23:K23"/>
    <mergeCell ref="C24:K24"/>
    <mergeCell ref="C25:D25"/>
    <mergeCell ref="C22:K22"/>
    <mergeCell ref="C18:D18"/>
    <mergeCell ref="C19:K19"/>
    <mergeCell ref="C20:D20"/>
    <mergeCell ref="C21:K21"/>
    <mergeCell ref="C17:K1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T86"/>
  <sheetViews>
    <sheetView zoomScale="70" zoomScaleNormal="70" workbookViewId="0">
      <selection activeCell="E14" sqref="E14"/>
    </sheetView>
  </sheetViews>
  <sheetFormatPr defaultRowHeight="20.100000000000001" customHeight="1"/>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6" width="15.5703125" bestFit="1" customWidth="1"/>
    <col min="17" max="17" width="18.5703125" customWidth="1"/>
    <col min="18" max="18" width="10.85546875" customWidth="1"/>
    <col min="19" max="19" width="11.85546875" customWidth="1"/>
    <col min="20" max="20" width="11" customWidth="1"/>
  </cols>
  <sheetData>
    <row r="1" spans="1:20" ht="20.100000000000001" customHeight="1">
      <c r="A1" s="23" t="s">
        <v>0</v>
      </c>
    </row>
    <row r="2" spans="1:20" ht="20.100000000000001" customHeight="1">
      <c r="C2" s="21" t="s">
        <v>54</v>
      </c>
    </row>
    <row r="4" spans="1:20" ht="20.100000000000001" customHeight="1">
      <c r="C4" s="3" t="s">
        <v>1</v>
      </c>
      <c r="D4" s="123" t="s">
        <v>2255</v>
      </c>
    </row>
    <row r="6" spans="1:20" ht="20.100000000000001" customHeight="1">
      <c r="C6" s="3" t="s">
        <v>2</v>
      </c>
      <c r="D6" s="123" t="s">
        <v>104</v>
      </c>
    </row>
    <row r="7" spans="1:20" ht="20.100000000000001" customHeight="1">
      <c r="C7" s="3" t="s">
        <v>5</v>
      </c>
      <c r="D7" s="124" t="s">
        <v>2256</v>
      </c>
    </row>
    <row r="8" spans="1:20" ht="20.100000000000001" customHeight="1">
      <c r="C8" s="3" t="s">
        <v>7</v>
      </c>
      <c r="D8" s="123" t="s">
        <v>2331</v>
      </c>
    </row>
    <row r="9" spans="1:20" ht="20.100000000000001" customHeight="1">
      <c r="C9" s="3" t="s">
        <v>12</v>
      </c>
      <c r="D9" s="123" t="s">
        <v>2331</v>
      </c>
    </row>
    <row r="10" spans="1:20" ht="20.100000000000001" customHeight="1">
      <c r="C10" s="3" t="s">
        <v>13</v>
      </c>
      <c r="D10" s="125" t="s">
        <v>2257</v>
      </c>
    </row>
    <row r="11" spans="1:20" ht="20.100000000000001" customHeight="1">
      <c r="C11" s="7" t="s">
        <v>61</v>
      </c>
      <c r="D11" s="334">
        <v>9.7777777777777776E-3</v>
      </c>
    </row>
    <row r="12" spans="1:20" ht="20.100000000000001" customHeight="1">
      <c r="C12" s="7" t="s">
        <v>60</v>
      </c>
      <c r="D12" s="333">
        <v>5.7777777777777775E-2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61" t="s">
        <v>2251</v>
      </c>
      <c r="D18" s="362"/>
      <c r="E18" s="119" t="s">
        <v>2253</v>
      </c>
      <c r="F18" s="127">
        <v>14985</v>
      </c>
      <c r="G18" s="120">
        <v>0.76643309976643303</v>
      </c>
      <c r="H18" s="121">
        <v>3500</v>
      </c>
      <c r="I18" s="122">
        <v>112.875</v>
      </c>
      <c r="J18" s="122">
        <v>88.76</v>
      </c>
      <c r="K18" s="122">
        <v>74.375</v>
      </c>
      <c r="L18" s="16">
        <v>139.375</v>
      </c>
      <c r="M18" s="16">
        <v>115.26</v>
      </c>
      <c r="N18" s="16">
        <v>100.875</v>
      </c>
      <c r="O18" s="16">
        <v>123.875</v>
      </c>
      <c r="P18" s="16">
        <v>99.76</v>
      </c>
      <c r="Q18" s="16">
        <v>85.375</v>
      </c>
      <c r="R18" s="277" t="s">
        <v>3708</v>
      </c>
      <c r="S18" s="330">
        <v>0.02</v>
      </c>
      <c r="T18" s="330">
        <v>0.05</v>
      </c>
    </row>
    <row r="19" spans="3:20" ht="20.100000000000001" customHeight="1">
      <c r="C19" s="361" t="s">
        <v>2252</v>
      </c>
      <c r="D19" s="362"/>
      <c r="E19" s="119" t="s">
        <v>2254</v>
      </c>
      <c r="F19" s="127">
        <v>19598</v>
      </c>
      <c r="G19" s="120">
        <v>0.78314113685069908</v>
      </c>
      <c r="H19" s="121">
        <v>4250</v>
      </c>
      <c r="I19" s="122">
        <v>137.0625</v>
      </c>
      <c r="J19" s="122">
        <v>107.78</v>
      </c>
      <c r="K19" s="122">
        <v>90.3125</v>
      </c>
      <c r="L19" s="16">
        <v>163.5625</v>
      </c>
      <c r="M19" s="16">
        <v>134.28</v>
      </c>
      <c r="N19" s="16">
        <v>116.8125</v>
      </c>
      <c r="O19" s="16">
        <v>148.0625</v>
      </c>
      <c r="P19" s="16">
        <v>118.78</v>
      </c>
      <c r="Q19" s="16">
        <v>101.3125</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32" t="s">
        <v>2258</v>
      </c>
      <c r="D21" s="133"/>
      <c r="E21" s="119" t="s">
        <v>2259</v>
      </c>
      <c r="F21" s="127">
        <v>2059.23</v>
      </c>
      <c r="G21" s="120">
        <v>0.81060881980157629</v>
      </c>
      <c r="H21" s="128">
        <v>390</v>
      </c>
      <c r="I21" s="128">
        <v>12.577500000000001</v>
      </c>
      <c r="J21" s="128">
        <v>9.8903999999999996</v>
      </c>
      <c r="K21" s="128">
        <v>8.2875000000000014</v>
      </c>
      <c r="L21" s="135">
        <v>12.577500000000001</v>
      </c>
      <c r="M21" s="135">
        <v>9.8903999999999996</v>
      </c>
      <c r="N21" s="135">
        <v>8.2875000000000014</v>
      </c>
      <c r="O21" s="135">
        <v>12.577500000000001</v>
      </c>
      <c r="P21" s="135">
        <v>9.8903999999999996</v>
      </c>
      <c r="Q21" s="135">
        <v>8.2875000000000014</v>
      </c>
      <c r="R21" s="277" t="s">
        <v>3708</v>
      </c>
      <c r="S21" s="330">
        <v>0.02</v>
      </c>
      <c r="T21" s="330">
        <v>0.05</v>
      </c>
    </row>
    <row r="22" spans="3:20" ht="15">
      <c r="C22" s="134" t="s">
        <v>2260</v>
      </c>
      <c r="D22" s="133"/>
      <c r="E22" s="129" t="s">
        <v>2261</v>
      </c>
      <c r="F22" s="130">
        <v>2045.22</v>
      </c>
      <c r="G22" s="120">
        <v>0.77753004566745876</v>
      </c>
      <c r="H22" s="128">
        <v>455</v>
      </c>
      <c r="I22" s="128">
        <v>14.67375</v>
      </c>
      <c r="J22" s="128">
        <v>11.5388</v>
      </c>
      <c r="K22" s="128">
        <v>9.6687500000000011</v>
      </c>
      <c r="L22" s="135">
        <v>14.67375</v>
      </c>
      <c r="M22" s="135">
        <v>11.5388</v>
      </c>
      <c r="N22" s="135">
        <v>9.6687500000000011</v>
      </c>
      <c r="O22" s="135">
        <v>14.67375</v>
      </c>
      <c r="P22" s="135">
        <v>11.5388</v>
      </c>
      <c r="Q22" s="135">
        <v>9.6687500000000011</v>
      </c>
      <c r="R22" s="277" t="s">
        <v>3708</v>
      </c>
      <c r="S22" s="330">
        <v>0.02</v>
      </c>
      <c r="T22" s="330">
        <v>0.05</v>
      </c>
    </row>
    <row r="23" spans="3:20" ht="15">
      <c r="C23" s="134" t="s">
        <v>2262</v>
      </c>
      <c r="D23" s="133"/>
      <c r="E23" s="129" t="s">
        <v>2263</v>
      </c>
      <c r="F23" s="130">
        <v>3212</v>
      </c>
      <c r="G23" s="120">
        <v>0.7773972602739726</v>
      </c>
      <c r="H23" s="128">
        <v>715</v>
      </c>
      <c r="I23" s="128">
        <v>23.05875</v>
      </c>
      <c r="J23" s="128">
        <v>18.132400000000001</v>
      </c>
      <c r="K23" s="128">
        <v>15.193750000000001</v>
      </c>
      <c r="L23" s="135">
        <v>23.05875</v>
      </c>
      <c r="M23" s="135">
        <v>18.132400000000001</v>
      </c>
      <c r="N23" s="135">
        <v>15.193750000000001</v>
      </c>
      <c r="O23" s="135">
        <v>23.05875</v>
      </c>
      <c r="P23" s="135">
        <v>18.132400000000001</v>
      </c>
      <c r="Q23" s="135">
        <v>15.193750000000001</v>
      </c>
      <c r="R23" s="277" t="s">
        <v>3708</v>
      </c>
      <c r="S23" s="330">
        <v>0.02</v>
      </c>
      <c r="T23" s="330">
        <v>0.05</v>
      </c>
    </row>
    <row r="24" spans="3:20" ht="15">
      <c r="C24" s="134" t="s">
        <v>2264</v>
      </c>
      <c r="D24" s="133"/>
      <c r="E24" s="129" t="s">
        <v>2265</v>
      </c>
      <c r="F24" s="130">
        <v>262.5</v>
      </c>
      <c r="G24" s="120">
        <v>0.75238095238095237</v>
      </c>
      <c r="H24" s="128">
        <v>65</v>
      </c>
      <c r="I24" s="128">
        <v>2.0962499999999999</v>
      </c>
      <c r="J24" s="128">
        <v>1.6484000000000001</v>
      </c>
      <c r="K24" s="128">
        <v>1.3812500000000001</v>
      </c>
      <c r="L24" s="135">
        <v>2.0962499999999999</v>
      </c>
      <c r="M24" s="135">
        <v>1.6484000000000001</v>
      </c>
      <c r="N24" s="135">
        <v>1.3812500000000001</v>
      </c>
      <c r="O24" s="135">
        <v>2.0962499999999999</v>
      </c>
      <c r="P24" s="135">
        <v>1.6484000000000001</v>
      </c>
      <c r="Q24" s="135">
        <v>1.3812500000000001</v>
      </c>
      <c r="R24" s="277" t="s">
        <v>3708</v>
      </c>
      <c r="S24" s="330">
        <v>0.02</v>
      </c>
      <c r="T24" s="330">
        <v>0.05</v>
      </c>
    </row>
    <row r="25" spans="3:20" ht="15">
      <c r="C25" s="134" t="s">
        <v>2266</v>
      </c>
      <c r="D25" s="133"/>
      <c r="E25" s="129" t="s">
        <v>2267</v>
      </c>
      <c r="F25" s="130">
        <v>9987</v>
      </c>
      <c r="G25" s="120">
        <v>0.77741063382397113</v>
      </c>
      <c r="H25" s="128">
        <v>2223</v>
      </c>
      <c r="I25" s="128">
        <v>71.691749999999999</v>
      </c>
      <c r="J25" s="128">
        <v>56.375280000000004</v>
      </c>
      <c r="K25" s="128">
        <v>47.238750000000003</v>
      </c>
      <c r="L25" s="135">
        <v>71.691749999999999</v>
      </c>
      <c r="M25" s="135">
        <v>56.375280000000004</v>
      </c>
      <c r="N25" s="135">
        <v>47.238750000000003</v>
      </c>
      <c r="O25" s="135">
        <v>71.691749999999999</v>
      </c>
      <c r="P25" s="135">
        <v>56.375280000000004</v>
      </c>
      <c r="Q25" s="135">
        <v>47.238750000000003</v>
      </c>
      <c r="R25" s="277" t="s">
        <v>3708</v>
      </c>
      <c r="S25" s="330">
        <v>0.02</v>
      </c>
      <c r="T25" s="330">
        <v>0.05</v>
      </c>
    </row>
    <row r="26" spans="3:20" ht="15">
      <c r="C26" s="134" t="s">
        <v>2268</v>
      </c>
      <c r="D26" s="133"/>
      <c r="E26" s="129" t="s">
        <v>2269</v>
      </c>
      <c r="F26" s="130">
        <v>830.87</v>
      </c>
      <c r="G26" s="120">
        <v>0.76530624526099156</v>
      </c>
      <c r="H26" s="128">
        <v>195</v>
      </c>
      <c r="I26" s="128">
        <v>6.2887500000000003</v>
      </c>
      <c r="J26" s="128">
        <v>4.9451999999999998</v>
      </c>
      <c r="K26" s="128">
        <v>4.1437500000000007</v>
      </c>
      <c r="L26" s="135">
        <v>6.2887500000000003</v>
      </c>
      <c r="M26" s="135">
        <v>4.9451999999999998</v>
      </c>
      <c r="N26" s="135">
        <v>4.1437500000000007</v>
      </c>
      <c r="O26" s="135">
        <v>6.2887500000000003</v>
      </c>
      <c r="P26" s="135">
        <v>4.9451999999999998</v>
      </c>
      <c r="Q26" s="135">
        <v>4.1437500000000007</v>
      </c>
      <c r="R26" s="277" t="s">
        <v>3708</v>
      </c>
      <c r="S26" s="330">
        <v>0.02</v>
      </c>
      <c r="T26" s="330">
        <v>0.05</v>
      </c>
    </row>
    <row r="27" spans="3:20" ht="15">
      <c r="C27" s="134" t="s">
        <v>2270</v>
      </c>
      <c r="D27" s="133"/>
      <c r="E27" s="129" t="s">
        <v>2271</v>
      </c>
      <c r="F27" s="130">
        <v>6185</v>
      </c>
      <c r="G27" s="120">
        <v>0.77720291026677446</v>
      </c>
      <c r="H27" s="128">
        <v>1378</v>
      </c>
      <c r="I27" s="128">
        <v>44.4405</v>
      </c>
      <c r="J27" s="128">
        <v>34.946080000000002</v>
      </c>
      <c r="K27" s="128">
        <v>29.282500000000002</v>
      </c>
      <c r="L27" s="135">
        <v>44.4405</v>
      </c>
      <c r="M27" s="135">
        <v>34.946080000000002</v>
      </c>
      <c r="N27" s="135">
        <v>29.282500000000002</v>
      </c>
      <c r="O27" s="135">
        <v>44.4405</v>
      </c>
      <c r="P27" s="135">
        <v>34.946080000000002</v>
      </c>
      <c r="Q27" s="135">
        <v>29.282500000000002</v>
      </c>
      <c r="R27" s="277" t="s">
        <v>3708</v>
      </c>
      <c r="S27" s="330">
        <v>0.02</v>
      </c>
      <c r="T27" s="330">
        <v>0.05</v>
      </c>
    </row>
    <row r="28" spans="3:20" ht="15">
      <c r="C28" s="134" t="s">
        <v>2272</v>
      </c>
      <c r="D28" s="133"/>
      <c r="E28" s="129" t="s">
        <v>2273</v>
      </c>
      <c r="F28" s="130">
        <v>3423.2</v>
      </c>
      <c r="G28" s="120">
        <v>0.77594064033652721</v>
      </c>
      <c r="H28" s="128">
        <v>767</v>
      </c>
      <c r="I28" s="128">
        <v>24.735749999999999</v>
      </c>
      <c r="J28" s="128">
        <v>19.45112</v>
      </c>
      <c r="K28" s="128">
        <v>16.298750000000002</v>
      </c>
      <c r="L28" s="135">
        <v>24.735749999999999</v>
      </c>
      <c r="M28" s="135">
        <v>19.45112</v>
      </c>
      <c r="N28" s="135">
        <v>16.298750000000002</v>
      </c>
      <c r="O28" s="135">
        <v>24.735749999999999</v>
      </c>
      <c r="P28" s="135">
        <v>19.45112</v>
      </c>
      <c r="Q28" s="135">
        <v>16.298750000000002</v>
      </c>
      <c r="R28" s="277" t="s">
        <v>3708</v>
      </c>
      <c r="S28" s="330">
        <v>0.02</v>
      </c>
      <c r="T28" s="330">
        <v>0.05</v>
      </c>
    </row>
    <row r="29" spans="3:20" ht="15">
      <c r="C29" s="134" t="s">
        <v>2274</v>
      </c>
      <c r="D29" s="133"/>
      <c r="E29" s="129" t="s">
        <v>2275</v>
      </c>
      <c r="F29" s="130">
        <v>511</v>
      </c>
      <c r="G29" s="120">
        <v>0.77103718199608617</v>
      </c>
      <c r="H29" s="128">
        <v>117</v>
      </c>
      <c r="I29" s="128">
        <v>3.77325</v>
      </c>
      <c r="J29" s="128">
        <v>2.96712</v>
      </c>
      <c r="K29" s="128">
        <v>2.4862500000000001</v>
      </c>
      <c r="L29" s="135">
        <v>3.77325</v>
      </c>
      <c r="M29" s="135">
        <v>2.96712</v>
      </c>
      <c r="N29" s="135">
        <v>2.4862500000000001</v>
      </c>
      <c r="O29" s="135">
        <v>3.77325</v>
      </c>
      <c r="P29" s="135">
        <v>2.96712</v>
      </c>
      <c r="Q29" s="135">
        <v>2.4862500000000001</v>
      </c>
      <c r="R29" s="277" t="s">
        <v>3708</v>
      </c>
      <c r="S29" s="330">
        <v>0.02</v>
      </c>
      <c r="T29" s="330">
        <v>0.05</v>
      </c>
    </row>
    <row r="30" spans="3:20" ht="15">
      <c r="C30" s="134" t="s">
        <v>2276</v>
      </c>
      <c r="D30" s="133"/>
      <c r="E30" s="129" t="s">
        <v>2277</v>
      </c>
      <c r="F30" s="130">
        <v>1825.02</v>
      </c>
      <c r="G30" s="120">
        <v>0.77205729252282163</v>
      </c>
      <c r="H30" s="128">
        <v>416</v>
      </c>
      <c r="I30" s="128">
        <v>13.416</v>
      </c>
      <c r="J30" s="128">
        <v>10.549760000000001</v>
      </c>
      <c r="K30" s="128">
        <v>8.84</v>
      </c>
      <c r="L30" s="135">
        <v>13.416</v>
      </c>
      <c r="M30" s="135">
        <v>10.549760000000001</v>
      </c>
      <c r="N30" s="135">
        <v>8.84</v>
      </c>
      <c r="O30" s="135">
        <v>13.416</v>
      </c>
      <c r="P30" s="135">
        <v>10.549760000000001</v>
      </c>
      <c r="Q30" s="135">
        <v>8.84</v>
      </c>
      <c r="R30" s="277" t="s">
        <v>3708</v>
      </c>
      <c r="S30" s="330">
        <v>0.02</v>
      </c>
      <c r="T30" s="330">
        <v>0.05</v>
      </c>
    </row>
    <row r="31" spans="3:20" ht="15">
      <c r="C31" s="134" t="s">
        <v>2278</v>
      </c>
      <c r="D31" s="133"/>
      <c r="E31" s="129" t="s">
        <v>2279</v>
      </c>
      <c r="F31" s="130">
        <v>1199</v>
      </c>
      <c r="G31" s="120">
        <v>0.77231025854879065</v>
      </c>
      <c r="H31" s="128">
        <v>273</v>
      </c>
      <c r="I31" s="128">
        <v>8.8042499999999997</v>
      </c>
      <c r="J31" s="128">
        <v>6.9232800000000001</v>
      </c>
      <c r="K31" s="128">
        <v>5.8012500000000005</v>
      </c>
      <c r="L31" s="135">
        <v>8.8042499999999997</v>
      </c>
      <c r="M31" s="135">
        <v>6.9232800000000001</v>
      </c>
      <c r="N31" s="135">
        <v>5.8012500000000005</v>
      </c>
      <c r="O31" s="135">
        <v>8.8042499999999997</v>
      </c>
      <c r="P31" s="135">
        <v>6.9232800000000001</v>
      </c>
      <c r="Q31" s="135">
        <v>5.8012500000000005</v>
      </c>
      <c r="R31" s="277" t="s">
        <v>3708</v>
      </c>
      <c r="S31" s="330">
        <v>0.02</v>
      </c>
      <c r="T31" s="330">
        <v>0.05</v>
      </c>
    </row>
    <row r="32" spans="3:20" ht="15">
      <c r="C32" s="134" t="s">
        <v>2280</v>
      </c>
      <c r="D32" s="133"/>
      <c r="E32" s="129" t="s">
        <v>2281</v>
      </c>
      <c r="F32" s="130">
        <v>1499</v>
      </c>
      <c r="G32" s="120">
        <v>0.77451634422948634</v>
      </c>
      <c r="H32" s="128">
        <v>338</v>
      </c>
      <c r="I32" s="128">
        <v>10.900500000000001</v>
      </c>
      <c r="J32" s="128">
        <v>8.5716800000000006</v>
      </c>
      <c r="K32" s="128">
        <v>7.1825000000000001</v>
      </c>
      <c r="L32" s="135">
        <v>10.900500000000001</v>
      </c>
      <c r="M32" s="135">
        <v>8.5716800000000006</v>
      </c>
      <c r="N32" s="135">
        <v>7.1825000000000001</v>
      </c>
      <c r="O32" s="135">
        <v>10.900500000000001</v>
      </c>
      <c r="P32" s="135">
        <v>8.5716800000000006</v>
      </c>
      <c r="Q32" s="135">
        <v>7.1825000000000001</v>
      </c>
      <c r="R32" s="277" t="s">
        <v>3708</v>
      </c>
      <c r="S32" s="330">
        <v>0.02</v>
      </c>
      <c r="T32" s="330">
        <v>0.05</v>
      </c>
    </row>
    <row r="33" spans="3:20" ht="15">
      <c r="C33" s="134" t="s">
        <v>2282</v>
      </c>
      <c r="D33" s="133"/>
      <c r="E33" s="129" t="s">
        <v>2283</v>
      </c>
      <c r="F33" s="130">
        <v>1099</v>
      </c>
      <c r="G33" s="120">
        <v>0.77525022747952688</v>
      </c>
      <c r="H33" s="128">
        <v>247</v>
      </c>
      <c r="I33" s="128">
        <v>7.9657499999999999</v>
      </c>
      <c r="J33" s="128">
        <v>6.2639199999999997</v>
      </c>
      <c r="K33" s="128">
        <v>5.2487500000000002</v>
      </c>
      <c r="L33" s="135">
        <v>7.9657499999999999</v>
      </c>
      <c r="M33" s="135">
        <v>6.2639199999999997</v>
      </c>
      <c r="N33" s="135">
        <v>5.2487500000000002</v>
      </c>
      <c r="O33" s="135">
        <v>7.9657499999999999</v>
      </c>
      <c r="P33" s="135">
        <v>6.2639199999999997</v>
      </c>
      <c r="Q33" s="135">
        <v>5.2487500000000002</v>
      </c>
      <c r="R33" s="277" t="s">
        <v>3708</v>
      </c>
      <c r="S33" s="330">
        <v>0.02</v>
      </c>
      <c r="T33" s="330">
        <v>0.05</v>
      </c>
    </row>
    <row r="34" spans="3:20" ht="15">
      <c r="C34" s="134" t="s">
        <v>2284</v>
      </c>
      <c r="D34" s="133"/>
      <c r="E34" s="129" t="s">
        <v>2285</v>
      </c>
      <c r="F34" s="130">
        <v>1825.02</v>
      </c>
      <c r="G34" s="120">
        <v>0.77205729252282163</v>
      </c>
      <c r="H34" s="128">
        <v>416</v>
      </c>
      <c r="I34" s="128">
        <v>13.416</v>
      </c>
      <c r="J34" s="128">
        <v>10.549760000000001</v>
      </c>
      <c r="K34" s="128">
        <v>8.84</v>
      </c>
      <c r="L34" s="135">
        <v>13.416</v>
      </c>
      <c r="M34" s="135">
        <v>10.549760000000001</v>
      </c>
      <c r="N34" s="135">
        <v>8.84</v>
      </c>
      <c r="O34" s="135">
        <v>13.416</v>
      </c>
      <c r="P34" s="135">
        <v>10.549760000000001</v>
      </c>
      <c r="Q34" s="135">
        <v>8.84</v>
      </c>
      <c r="R34" s="277" t="s">
        <v>3708</v>
      </c>
      <c r="S34" s="330">
        <v>0.02</v>
      </c>
      <c r="T34" s="330">
        <v>0.05</v>
      </c>
    </row>
    <row r="35" spans="3:20" ht="15">
      <c r="C35" s="134" t="s">
        <v>2286</v>
      </c>
      <c r="D35" s="133"/>
      <c r="E35" s="129" t="s">
        <v>2287</v>
      </c>
      <c r="F35" s="130">
        <v>367.5</v>
      </c>
      <c r="G35" s="120">
        <v>0.75238095238095237</v>
      </c>
      <c r="H35" s="128">
        <v>91</v>
      </c>
      <c r="I35" s="128">
        <v>2.9347500000000002</v>
      </c>
      <c r="J35" s="128">
        <v>2.30776</v>
      </c>
      <c r="K35" s="128">
        <v>1.9337500000000001</v>
      </c>
      <c r="L35" s="135">
        <v>2.9347500000000002</v>
      </c>
      <c r="M35" s="135">
        <v>2.30776</v>
      </c>
      <c r="N35" s="135">
        <v>1.9337500000000001</v>
      </c>
      <c r="O35" s="135">
        <v>2.9347500000000002</v>
      </c>
      <c r="P35" s="135">
        <v>2.30776</v>
      </c>
      <c r="Q35" s="135">
        <v>1.9337500000000001</v>
      </c>
      <c r="R35" s="277" t="s">
        <v>3708</v>
      </c>
      <c r="S35" s="330">
        <v>0.02</v>
      </c>
      <c r="T35" s="330">
        <v>0.05</v>
      </c>
    </row>
    <row r="36" spans="3:20" ht="15">
      <c r="C36" s="134" t="s">
        <v>2288</v>
      </c>
      <c r="D36" s="133"/>
      <c r="E36" s="129" t="s">
        <v>2289</v>
      </c>
      <c r="F36" s="130">
        <v>471.62500000000011</v>
      </c>
      <c r="G36" s="120">
        <v>0.75192154783991527</v>
      </c>
      <c r="H36" s="128">
        <v>117</v>
      </c>
      <c r="I36" s="128">
        <v>3.77325</v>
      </c>
      <c r="J36" s="128">
        <v>2.96712</v>
      </c>
      <c r="K36" s="128">
        <v>2.4862500000000001</v>
      </c>
      <c r="L36" s="135">
        <v>3.77325</v>
      </c>
      <c r="M36" s="135">
        <v>2.96712</v>
      </c>
      <c r="N36" s="135">
        <v>2.4862500000000001</v>
      </c>
      <c r="O36" s="135">
        <v>3.77325</v>
      </c>
      <c r="P36" s="135">
        <v>2.96712</v>
      </c>
      <c r="Q36" s="135">
        <v>2.4862500000000001</v>
      </c>
      <c r="R36" s="277" t="s">
        <v>3708</v>
      </c>
      <c r="S36" s="330">
        <v>0.02</v>
      </c>
      <c r="T36" s="330">
        <v>0.05</v>
      </c>
    </row>
    <row r="37" spans="3:20" ht="15">
      <c r="C37" s="134" t="s">
        <v>2290</v>
      </c>
      <c r="D37" s="133"/>
      <c r="E37" s="129" t="s">
        <v>2291</v>
      </c>
      <c r="F37" s="130">
        <v>350</v>
      </c>
      <c r="G37" s="120">
        <v>0.77714285714285714</v>
      </c>
      <c r="H37" s="128">
        <v>78</v>
      </c>
      <c r="I37" s="128">
        <v>2.5155000000000003</v>
      </c>
      <c r="J37" s="128">
        <v>1.9780800000000001</v>
      </c>
      <c r="K37" s="128">
        <v>1.6575000000000002</v>
      </c>
      <c r="L37" s="135">
        <v>2.5155000000000003</v>
      </c>
      <c r="M37" s="135">
        <v>1.9780800000000001</v>
      </c>
      <c r="N37" s="135">
        <v>1.6575000000000002</v>
      </c>
      <c r="O37" s="135">
        <v>2.5155000000000003</v>
      </c>
      <c r="P37" s="135">
        <v>1.9780800000000001</v>
      </c>
      <c r="Q37" s="135">
        <v>1.6575000000000002</v>
      </c>
      <c r="R37" s="277" t="s">
        <v>3708</v>
      </c>
      <c r="S37" s="330">
        <v>0.02</v>
      </c>
      <c r="T37" s="330">
        <v>0.05</v>
      </c>
    </row>
    <row r="38" spans="3:20" ht="15">
      <c r="C38" s="134" t="s">
        <v>2292</v>
      </c>
      <c r="D38" s="133"/>
      <c r="E38" s="129" t="s">
        <v>2293</v>
      </c>
      <c r="F38" s="130">
        <v>196.66</v>
      </c>
      <c r="G38" s="120">
        <v>0.73558425709346076</v>
      </c>
      <c r="H38" s="128">
        <v>52</v>
      </c>
      <c r="I38" s="128">
        <v>1.677</v>
      </c>
      <c r="J38" s="128">
        <v>1.3187200000000001</v>
      </c>
      <c r="K38" s="128">
        <v>1.105</v>
      </c>
      <c r="L38" s="135">
        <v>1.677</v>
      </c>
      <c r="M38" s="135">
        <v>1.3187200000000001</v>
      </c>
      <c r="N38" s="135">
        <v>1.105</v>
      </c>
      <c r="O38" s="135">
        <v>1.677</v>
      </c>
      <c r="P38" s="135">
        <v>1.3187200000000001</v>
      </c>
      <c r="Q38" s="135">
        <v>1.105</v>
      </c>
      <c r="R38" s="277" t="s">
        <v>3708</v>
      </c>
      <c r="S38" s="330">
        <v>0.02</v>
      </c>
      <c r="T38" s="330">
        <v>0.05</v>
      </c>
    </row>
    <row r="39" spans="3:20" ht="15">
      <c r="C39" s="134" t="s">
        <v>2294</v>
      </c>
      <c r="D39" s="133"/>
      <c r="E39" s="129" t="s">
        <v>2295</v>
      </c>
      <c r="F39" s="130">
        <v>744.59</v>
      </c>
      <c r="G39" s="120">
        <v>9.211780980136719E-2</v>
      </c>
      <c r="H39" s="128">
        <v>676</v>
      </c>
      <c r="I39" s="128">
        <v>21.801000000000002</v>
      </c>
      <c r="J39" s="128">
        <v>17.143360000000001</v>
      </c>
      <c r="K39" s="128">
        <v>14.365</v>
      </c>
      <c r="L39" s="135">
        <v>21.801000000000002</v>
      </c>
      <c r="M39" s="135">
        <v>17.143360000000001</v>
      </c>
      <c r="N39" s="135">
        <v>14.365</v>
      </c>
      <c r="O39" s="135">
        <v>21.801000000000002</v>
      </c>
      <c r="P39" s="135">
        <v>17.143360000000001</v>
      </c>
      <c r="Q39" s="135">
        <v>14.365</v>
      </c>
      <c r="R39" s="277" t="s">
        <v>3708</v>
      </c>
      <c r="S39" s="330">
        <v>0.02</v>
      </c>
      <c r="T39" s="330">
        <v>0.05</v>
      </c>
    </row>
    <row r="40" spans="3:20" ht="15">
      <c r="C40" s="134" t="s">
        <v>2296</v>
      </c>
      <c r="D40" s="133"/>
      <c r="E40" s="129" t="s">
        <v>2297</v>
      </c>
      <c r="F40" s="130">
        <v>85.77</v>
      </c>
      <c r="G40" s="120">
        <v>9.0591115774746322E-2</v>
      </c>
      <c r="H40" s="128">
        <v>78</v>
      </c>
      <c r="I40" s="128">
        <v>2.5155000000000003</v>
      </c>
      <c r="J40" s="128">
        <v>1.9780800000000001</v>
      </c>
      <c r="K40" s="128">
        <v>1.6575000000000002</v>
      </c>
      <c r="L40" s="135">
        <v>2.5155000000000003</v>
      </c>
      <c r="M40" s="135">
        <v>1.9780800000000001</v>
      </c>
      <c r="N40" s="135">
        <v>1.6575000000000002</v>
      </c>
      <c r="O40" s="135">
        <v>2.5155000000000003</v>
      </c>
      <c r="P40" s="135">
        <v>1.9780800000000001</v>
      </c>
      <c r="Q40" s="135">
        <v>1.6575000000000002</v>
      </c>
      <c r="R40" s="277" t="s">
        <v>3708</v>
      </c>
      <c r="S40" s="330">
        <v>0.02</v>
      </c>
      <c r="T40" s="330">
        <v>0.05</v>
      </c>
    </row>
    <row r="41" spans="3:20" ht="15">
      <c r="C41" s="134" t="s">
        <v>2298</v>
      </c>
      <c r="D41" s="133"/>
      <c r="E41" s="129" t="s">
        <v>2299</v>
      </c>
      <c r="F41" s="130">
        <v>98.2</v>
      </c>
      <c r="G41" s="120">
        <v>7.3319755600814718E-2</v>
      </c>
      <c r="H41" s="128">
        <v>91</v>
      </c>
      <c r="I41" s="128">
        <v>2.9347500000000002</v>
      </c>
      <c r="J41" s="128">
        <v>2.30776</v>
      </c>
      <c r="K41" s="128">
        <v>1.9337500000000001</v>
      </c>
      <c r="L41" s="135">
        <v>2.9347500000000002</v>
      </c>
      <c r="M41" s="135">
        <v>2.30776</v>
      </c>
      <c r="N41" s="135">
        <v>1.9337500000000001</v>
      </c>
      <c r="O41" s="135">
        <v>2.9347500000000002</v>
      </c>
      <c r="P41" s="135">
        <v>2.30776</v>
      </c>
      <c r="Q41" s="135">
        <v>1.9337500000000001</v>
      </c>
      <c r="R41" s="277" t="s">
        <v>3708</v>
      </c>
      <c r="S41" s="330">
        <v>0.02</v>
      </c>
      <c r="T41" s="330">
        <v>0.05</v>
      </c>
    </row>
    <row r="42" spans="3:20" ht="15">
      <c r="C42" s="134" t="s">
        <v>2300</v>
      </c>
      <c r="D42" s="133"/>
      <c r="E42" s="129" t="s">
        <v>2301</v>
      </c>
      <c r="F42" s="130">
        <v>482.9</v>
      </c>
      <c r="G42" s="120">
        <v>0.1654586870987782</v>
      </c>
      <c r="H42" s="128">
        <v>403</v>
      </c>
      <c r="I42" s="128">
        <v>12.99675</v>
      </c>
      <c r="J42" s="128">
        <v>10.220079999999999</v>
      </c>
      <c r="K42" s="128">
        <v>8.5637500000000006</v>
      </c>
      <c r="L42" s="135">
        <v>12.99675</v>
      </c>
      <c r="M42" s="135">
        <v>10.220079999999999</v>
      </c>
      <c r="N42" s="135">
        <v>8.5637500000000006</v>
      </c>
      <c r="O42" s="135">
        <v>12.99675</v>
      </c>
      <c r="P42" s="135">
        <v>10.220079999999999</v>
      </c>
      <c r="Q42" s="135">
        <v>8.5637500000000006</v>
      </c>
      <c r="R42" s="277" t="s">
        <v>3708</v>
      </c>
      <c r="S42" s="330">
        <v>0.02</v>
      </c>
      <c r="T42" s="330">
        <v>0.05</v>
      </c>
    </row>
    <row r="43" spans="3:20" ht="15">
      <c r="C43" s="134" t="s">
        <v>2302</v>
      </c>
      <c r="D43" s="133"/>
      <c r="E43" s="129" t="s">
        <v>2303</v>
      </c>
      <c r="F43" s="130">
        <v>542.53</v>
      </c>
      <c r="G43" s="120">
        <v>0.1613367002746392</v>
      </c>
      <c r="H43" s="128">
        <v>455</v>
      </c>
      <c r="I43" s="128">
        <v>14.67375</v>
      </c>
      <c r="J43" s="128">
        <v>11.5388</v>
      </c>
      <c r="K43" s="128">
        <v>9.6687500000000011</v>
      </c>
      <c r="L43" s="135">
        <v>14.67375</v>
      </c>
      <c r="M43" s="135">
        <v>11.5388</v>
      </c>
      <c r="N43" s="135">
        <v>9.6687500000000011</v>
      </c>
      <c r="O43" s="135">
        <v>14.67375</v>
      </c>
      <c r="P43" s="135">
        <v>11.5388</v>
      </c>
      <c r="Q43" s="135">
        <v>9.6687500000000011</v>
      </c>
      <c r="R43" s="277" t="s">
        <v>3708</v>
      </c>
      <c r="S43" s="330">
        <v>0.02</v>
      </c>
      <c r="T43" s="330">
        <v>0.05</v>
      </c>
    </row>
    <row r="44" spans="3:20" ht="15">
      <c r="C44" s="134" t="s">
        <v>2304</v>
      </c>
      <c r="D44" s="133"/>
      <c r="E44" s="129" t="s">
        <v>2305</v>
      </c>
      <c r="F44" s="130">
        <v>219</v>
      </c>
      <c r="G44" s="120">
        <v>0</v>
      </c>
      <c r="H44" s="128">
        <v>219</v>
      </c>
      <c r="I44" s="128">
        <v>7.0627500000000003</v>
      </c>
      <c r="J44" s="128">
        <v>5.5538400000000001</v>
      </c>
      <c r="K44" s="128">
        <v>4.6537500000000005</v>
      </c>
      <c r="L44" s="135">
        <v>7.0627500000000003</v>
      </c>
      <c r="M44" s="135">
        <v>5.5538400000000001</v>
      </c>
      <c r="N44" s="135">
        <v>4.6537500000000005</v>
      </c>
      <c r="O44" s="135">
        <v>7.0627500000000003</v>
      </c>
      <c r="P44" s="135">
        <v>5.5538400000000001</v>
      </c>
      <c r="Q44" s="135">
        <v>4.6537500000000005</v>
      </c>
      <c r="R44" s="277" t="s">
        <v>3708</v>
      </c>
      <c r="S44" s="330">
        <v>0.02</v>
      </c>
      <c r="T44" s="330">
        <v>0.05</v>
      </c>
    </row>
    <row r="45" spans="3:20" ht="15">
      <c r="C45" s="134" t="s">
        <v>2306</v>
      </c>
      <c r="D45" s="133"/>
      <c r="E45" s="129" t="s">
        <v>2307</v>
      </c>
      <c r="F45" s="130">
        <v>199</v>
      </c>
      <c r="G45" s="120">
        <v>0</v>
      </c>
      <c r="H45" s="128">
        <v>199</v>
      </c>
      <c r="I45" s="128">
        <v>6.4177499999999998</v>
      </c>
      <c r="J45" s="128">
        <v>5.04664</v>
      </c>
      <c r="K45" s="128">
        <v>4.2287500000000007</v>
      </c>
      <c r="L45" s="135">
        <v>6.4177499999999998</v>
      </c>
      <c r="M45" s="135">
        <v>5.04664</v>
      </c>
      <c r="N45" s="135">
        <v>4.2287500000000007</v>
      </c>
      <c r="O45" s="135">
        <v>6.4177499999999998</v>
      </c>
      <c r="P45" s="135">
        <v>5.04664</v>
      </c>
      <c r="Q45" s="135">
        <v>4.2287500000000007</v>
      </c>
      <c r="R45" s="277" t="s">
        <v>3708</v>
      </c>
      <c r="S45" s="330">
        <v>0.02</v>
      </c>
      <c r="T45" s="330">
        <v>0.05</v>
      </c>
    </row>
    <row r="46" spans="3:20" ht="15">
      <c r="C46" s="134" t="s">
        <v>2308</v>
      </c>
      <c r="D46" s="133"/>
      <c r="E46" s="129" t="s">
        <v>2309</v>
      </c>
      <c r="F46" s="130">
        <v>221</v>
      </c>
      <c r="G46" s="120">
        <v>0</v>
      </c>
      <c r="H46" s="128">
        <v>221</v>
      </c>
      <c r="I46" s="128">
        <v>7.1272500000000001</v>
      </c>
      <c r="J46" s="128">
        <v>5.6045600000000002</v>
      </c>
      <c r="K46" s="128">
        <v>4.69625</v>
      </c>
      <c r="L46" s="135">
        <v>7.1272500000000001</v>
      </c>
      <c r="M46" s="135">
        <v>5.6045600000000002</v>
      </c>
      <c r="N46" s="135">
        <v>4.69625</v>
      </c>
      <c r="O46" s="135">
        <v>7.1272500000000001</v>
      </c>
      <c r="P46" s="135">
        <v>5.6045600000000002</v>
      </c>
      <c r="Q46" s="135">
        <v>4.69625</v>
      </c>
      <c r="R46" s="277" t="s">
        <v>3708</v>
      </c>
      <c r="S46" s="330">
        <v>0.02</v>
      </c>
      <c r="T46" s="330">
        <v>0.05</v>
      </c>
    </row>
    <row r="47" spans="3:20" ht="15">
      <c r="C47" s="134" t="s">
        <v>2310</v>
      </c>
      <c r="D47" s="133"/>
      <c r="E47" s="129" t="s">
        <v>2311</v>
      </c>
      <c r="F47" s="130">
        <v>50</v>
      </c>
      <c r="G47" s="120">
        <v>0</v>
      </c>
      <c r="H47" s="128">
        <v>50</v>
      </c>
      <c r="I47" s="128">
        <v>1.6125</v>
      </c>
      <c r="J47" s="128">
        <v>1.268</v>
      </c>
      <c r="K47" s="128">
        <v>1.0625</v>
      </c>
      <c r="L47" s="135">
        <v>1.6125</v>
      </c>
      <c r="M47" s="135">
        <v>1.268</v>
      </c>
      <c r="N47" s="135">
        <v>1.0625</v>
      </c>
      <c r="O47" s="135">
        <v>1.6125</v>
      </c>
      <c r="P47" s="135">
        <v>1.268</v>
      </c>
      <c r="Q47" s="135">
        <v>1.0625</v>
      </c>
      <c r="R47" s="277" t="s">
        <v>3708</v>
      </c>
      <c r="S47" s="330">
        <v>0.02</v>
      </c>
      <c r="T47" s="330">
        <v>0.05</v>
      </c>
    </row>
    <row r="48" spans="3:20" ht="20.100000000000001" customHeight="1">
      <c r="C48" s="364"/>
      <c r="D48" s="365"/>
      <c r="E48" s="13"/>
      <c r="F48" s="16"/>
      <c r="G48" s="16"/>
      <c r="H48" s="16"/>
      <c r="I48" s="16"/>
      <c r="J48" s="16"/>
      <c r="K48" s="16"/>
      <c r="L48" s="16"/>
      <c r="M48" s="16"/>
      <c r="N48" s="16"/>
      <c r="O48" s="16"/>
      <c r="P48" s="16"/>
      <c r="Q48" s="16"/>
    </row>
    <row r="49" spans="3:20" ht="20.100000000000001" customHeight="1">
      <c r="C49" s="354"/>
      <c r="D49" s="355"/>
      <c r="E49" s="13"/>
      <c r="F49" s="16"/>
      <c r="G49" s="16"/>
      <c r="H49" s="16"/>
      <c r="I49" s="16"/>
      <c r="J49" s="16"/>
      <c r="K49" s="16"/>
      <c r="L49" s="16"/>
      <c r="M49" s="16"/>
      <c r="N49" s="16"/>
      <c r="O49" s="16"/>
      <c r="P49" s="16"/>
      <c r="Q49" s="16"/>
    </row>
    <row r="50" spans="3:20" ht="20.100000000000001" customHeight="1">
      <c r="C50" s="344" t="s">
        <v>23</v>
      </c>
      <c r="D50" s="344"/>
      <c r="E50" s="344"/>
      <c r="F50" s="344"/>
      <c r="G50" s="344"/>
      <c r="H50" s="344"/>
      <c r="I50" s="344"/>
      <c r="J50" s="344"/>
      <c r="K50" s="344"/>
    </row>
    <row r="51" spans="3:20" ht="20.100000000000001" customHeight="1">
      <c r="C51" s="349" t="s">
        <v>2312</v>
      </c>
      <c r="D51" s="350"/>
      <c r="E51" s="13" t="s">
        <v>2313</v>
      </c>
      <c r="F51" s="16">
        <v>202.59</v>
      </c>
      <c r="G51" s="131">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c r="R51" s="277" t="s">
        <v>3708</v>
      </c>
      <c r="S51" s="277" t="s">
        <v>3708</v>
      </c>
      <c r="T51" s="277" t="s">
        <v>3708</v>
      </c>
    </row>
    <row r="52" spans="3:20" ht="20.100000000000001" customHeight="1">
      <c r="C52" s="349" t="s">
        <v>2314</v>
      </c>
      <c r="D52" s="350"/>
      <c r="E52" s="13" t="s">
        <v>2315</v>
      </c>
      <c r="F52" s="16">
        <v>87.51</v>
      </c>
      <c r="G52" s="131">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c r="R52" s="277" t="s">
        <v>3708</v>
      </c>
      <c r="S52" s="277" t="s">
        <v>3708</v>
      </c>
      <c r="T52" s="277" t="s">
        <v>3708</v>
      </c>
    </row>
    <row r="53" spans="3:20" ht="20.100000000000001" customHeight="1">
      <c r="C53" s="349" t="s">
        <v>2316</v>
      </c>
      <c r="D53" s="350"/>
      <c r="E53" s="13" t="s">
        <v>2297</v>
      </c>
      <c r="F53" s="16">
        <v>85.77</v>
      </c>
      <c r="G53" s="131">
        <v>0.4</v>
      </c>
      <c r="H53" s="16">
        <v>51.461999999999996</v>
      </c>
      <c r="I53" s="16">
        <v>1.6596495</v>
      </c>
      <c r="J53" s="16">
        <v>1.30507632</v>
      </c>
      <c r="K53" s="16">
        <v>1.0935675</v>
      </c>
      <c r="L53" s="16">
        <v>1.6596495</v>
      </c>
      <c r="M53" s="16">
        <v>1.30507632</v>
      </c>
      <c r="N53" s="16">
        <v>1.0935675</v>
      </c>
      <c r="O53" s="16">
        <v>1.6596495</v>
      </c>
      <c r="P53" s="16">
        <v>1.30507632</v>
      </c>
      <c r="Q53" s="16">
        <v>1.0935675</v>
      </c>
      <c r="R53" s="277" t="s">
        <v>3708</v>
      </c>
      <c r="S53" s="277" t="s">
        <v>3708</v>
      </c>
      <c r="T53" s="277" t="s">
        <v>3708</v>
      </c>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54"/>
      <c r="D56" s="355"/>
      <c r="E56" s="13"/>
      <c r="F56" s="16"/>
      <c r="G56" s="16"/>
      <c r="H56" s="16"/>
      <c r="I56" s="16"/>
      <c r="J56" s="16"/>
      <c r="K56" s="16"/>
      <c r="L56" s="16"/>
      <c r="M56" s="16"/>
      <c r="N56" s="16"/>
      <c r="O56" s="16"/>
      <c r="P56" s="16"/>
      <c r="Q56" s="16"/>
    </row>
    <row r="57" spans="3:20" ht="20.100000000000001" customHeight="1">
      <c r="C57" s="354"/>
      <c r="D57" s="355"/>
      <c r="E57" s="13"/>
      <c r="F57" s="16"/>
      <c r="G57" s="16"/>
      <c r="H57" s="16"/>
      <c r="I57" s="16"/>
      <c r="J57" s="16"/>
      <c r="K57" s="16"/>
      <c r="L57" s="16"/>
      <c r="M57" s="16"/>
      <c r="N57" s="16"/>
      <c r="O57" s="16"/>
      <c r="P57" s="16"/>
      <c r="Q57" s="16"/>
    </row>
    <row r="58" spans="3:20" ht="20.100000000000001" customHeight="1">
      <c r="C58" s="344" t="s">
        <v>22</v>
      </c>
      <c r="D58" s="344"/>
      <c r="E58" s="344"/>
      <c r="F58" s="344"/>
      <c r="G58" s="344"/>
      <c r="H58" s="344"/>
      <c r="I58" s="344"/>
      <c r="J58" s="344"/>
      <c r="K58" s="344"/>
    </row>
    <row r="59" spans="3:20" ht="20.100000000000001" customHeight="1">
      <c r="C59" s="356" t="s">
        <v>2319</v>
      </c>
      <c r="D59" s="357"/>
      <c r="E59" s="13" t="s">
        <v>2301</v>
      </c>
      <c r="F59" s="16">
        <v>482.9</v>
      </c>
      <c r="G59" s="131">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c r="R59" s="277" t="s">
        <v>3708</v>
      </c>
      <c r="S59" s="330">
        <v>0.02</v>
      </c>
      <c r="T59" s="330">
        <v>0.05</v>
      </c>
    </row>
    <row r="60" spans="3:20" ht="20.100000000000001" customHeight="1">
      <c r="C60" s="356" t="s">
        <v>2320</v>
      </c>
      <c r="D60" s="357"/>
      <c r="E60" s="13" t="s">
        <v>2321</v>
      </c>
      <c r="F60" s="16">
        <v>140.25</v>
      </c>
      <c r="G60" s="131">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c r="R60" s="277" t="s">
        <v>3708</v>
      </c>
      <c r="S60" s="330">
        <v>0.02</v>
      </c>
      <c r="T60" s="330">
        <v>0.05</v>
      </c>
    </row>
    <row r="61" spans="3:20" ht="20.100000000000001" customHeight="1">
      <c r="C61" s="356" t="s">
        <v>2322</v>
      </c>
      <c r="D61" s="357"/>
      <c r="E61" s="13" t="s">
        <v>2303</v>
      </c>
      <c r="F61" s="16">
        <v>542.53</v>
      </c>
      <c r="G61" s="131">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c r="R61" s="277" t="s">
        <v>3708</v>
      </c>
      <c r="S61" s="330">
        <v>0.02</v>
      </c>
      <c r="T61" s="330">
        <v>0.05</v>
      </c>
    </row>
    <row r="62" spans="3:20" ht="20.100000000000001" customHeight="1">
      <c r="C62" s="356" t="s">
        <v>2323</v>
      </c>
      <c r="D62" s="357"/>
      <c r="E62" s="13" t="s">
        <v>2324</v>
      </c>
      <c r="F62" s="16">
        <v>147.91999999999999</v>
      </c>
      <c r="G62" s="131">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c r="R62" s="277" t="s">
        <v>3708</v>
      </c>
      <c r="S62" s="330">
        <v>0.02</v>
      </c>
      <c r="T62" s="330">
        <v>0.05</v>
      </c>
    </row>
    <row r="63" spans="3:20" ht="20.100000000000001" customHeight="1">
      <c r="C63" s="356" t="s">
        <v>2325</v>
      </c>
      <c r="D63" s="357"/>
      <c r="E63" s="13" t="s">
        <v>2326</v>
      </c>
      <c r="F63" s="16">
        <v>247.37</v>
      </c>
      <c r="G63" s="131">
        <v>0.4</v>
      </c>
      <c r="H63" s="16">
        <v>148.422</v>
      </c>
      <c r="I63" s="16">
        <v>4.7866095</v>
      </c>
      <c r="J63" s="16">
        <v>3.76398192</v>
      </c>
      <c r="K63" s="16">
        <v>3.1539675000000003</v>
      </c>
      <c r="L63" s="16">
        <v>4.7866095</v>
      </c>
      <c r="M63" s="16">
        <v>3.76398192</v>
      </c>
      <c r="N63" s="16">
        <v>3.1539675000000003</v>
      </c>
      <c r="O63" s="16">
        <v>4.7866095</v>
      </c>
      <c r="P63" s="16">
        <v>3.76398192</v>
      </c>
      <c r="Q63" s="16">
        <v>3.1539675000000003</v>
      </c>
      <c r="R63" s="277" t="s">
        <v>3708</v>
      </c>
      <c r="S63" s="330">
        <v>0.02</v>
      </c>
      <c r="T63" s="330">
        <v>0.05</v>
      </c>
    </row>
    <row r="64" spans="3:20" ht="20.100000000000001" customHeight="1">
      <c r="C64" s="356" t="s">
        <v>2327</v>
      </c>
      <c r="D64" s="357"/>
      <c r="E64" s="13" t="s">
        <v>2328</v>
      </c>
      <c r="F64" s="16">
        <v>616.82000000000005</v>
      </c>
      <c r="G64" s="131">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c r="R64" s="277" t="s">
        <v>3708</v>
      </c>
      <c r="S64" s="330">
        <v>0.02</v>
      </c>
      <c r="T64" s="330">
        <v>0.05</v>
      </c>
    </row>
    <row r="65" spans="3:17" ht="20.100000000000001" customHeight="1">
      <c r="C65" s="344" t="s">
        <v>41</v>
      </c>
      <c r="D65" s="344"/>
      <c r="E65" s="344"/>
      <c r="F65" s="344"/>
      <c r="G65" s="344"/>
      <c r="H65" s="344"/>
      <c r="I65" s="344"/>
      <c r="J65" s="344"/>
      <c r="K65" s="343"/>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356" t="s">
        <v>29</v>
      </c>
      <c r="D76" s="357"/>
      <c r="E76" s="4"/>
      <c r="F76" s="18"/>
      <c r="G76" s="19"/>
      <c r="H76" s="19" t="s">
        <v>2317</v>
      </c>
      <c r="I76" s="16"/>
      <c r="J76" s="16"/>
      <c r="K76" s="16"/>
      <c r="L76" s="16"/>
      <c r="M76" s="16"/>
      <c r="N76" s="16"/>
      <c r="O76" s="16"/>
      <c r="P76" s="16"/>
      <c r="Q76" s="16"/>
    </row>
    <row r="77" spans="3:17" ht="20.100000000000001" customHeight="1">
      <c r="C77" s="356" t="s">
        <v>36</v>
      </c>
      <c r="D77" s="357"/>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54"/>
      <c r="D81" s="355"/>
      <c r="E81" s="4"/>
      <c r="F81" s="18"/>
      <c r="G81" s="19"/>
      <c r="H81" s="19"/>
      <c r="I81" s="16"/>
      <c r="J81" s="16"/>
      <c r="K81" s="16"/>
      <c r="L81" s="16"/>
      <c r="M81" s="16"/>
      <c r="N81" s="16"/>
      <c r="O81" s="16"/>
      <c r="P81" s="16"/>
      <c r="Q81" s="16"/>
    </row>
    <row r="82" spans="3:17" ht="20.100000000000001" customHeight="1">
      <c r="C82" s="342" t="s">
        <v>49</v>
      </c>
      <c r="D82" s="343"/>
      <c r="E82" s="20"/>
      <c r="F82" s="20"/>
      <c r="G82" s="20"/>
      <c r="H82" s="20"/>
      <c r="I82" s="20"/>
      <c r="J82" s="20"/>
      <c r="K82" s="20"/>
      <c r="L82" s="20"/>
      <c r="M82" s="20"/>
      <c r="N82" s="20"/>
      <c r="O82" s="20"/>
      <c r="P82" s="20"/>
      <c r="Q82" s="20"/>
    </row>
    <row r="83" spans="3:17" ht="20.100000000000001" customHeight="1">
      <c r="C83" s="342" t="s">
        <v>24</v>
      </c>
      <c r="D83" s="343"/>
      <c r="E83" s="20"/>
      <c r="F83" s="20"/>
      <c r="G83" s="20"/>
      <c r="H83" s="20" t="s">
        <v>2317</v>
      </c>
      <c r="I83" s="20"/>
      <c r="J83" s="20"/>
      <c r="K83" s="20"/>
      <c r="L83" s="20"/>
      <c r="M83" s="20"/>
      <c r="N83" s="20"/>
      <c r="O83" s="20"/>
      <c r="P83" s="20"/>
      <c r="Q83" s="20"/>
    </row>
    <row r="84" spans="3:17" ht="20.100000000000001" customHeight="1">
      <c r="C84" s="342" t="s">
        <v>26</v>
      </c>
      <c r="D84" s="343"/>
      <c r="E84" s="20"/>
      <c r="F84" s="20"/>
      <c r="G84" s="20"/>
      <c r="H84" s="20" t="s">
        <v>2317</v>
      </c>
      <c r="I84" s="20"/>
      <c r="J84" s="20"/>
      <c r="K84" s="20"/>
      <c r="L84" s="20"/>
      <c r="M84" s="20"/>
      <c r="N84" s="20"/>
      <c r="O84" s="20"/>
      <c r="P84" s="20"/>
      <c r="Q84" s="20"/>
    </row>
    <row r="85" spans="3:17" ht="20.100000000000001" customHeight="1">
      <c r="C85" s="363" t="s">
        <v>55</v>
      </c>
      <c r="D85" s="363"/>
      <c r="E85" s="20"/>
      <c r="F85" s="20"/>
      <c r="G85" s="20"/>
      <c r="H85" s="20" t="s">
        <v>2318</v>
      </c>
      <c r="I85" s="20"/>
      <c r="J85" s="20"/>
      <c r="K85" s="20"/>
      <c r="L85" s="20"/>
      <c r="M85" s="20"/>
      <c r="N85" s="20"/>
      <c r="O85" s="20"/>
      <c r="P85" s="20"/>
      <c r="Q85" s="20"/>
    </row>
    <row r="86" spans="3:17" ht="20.100000000000001" customHeight="1">
      <c r="C86" s="363" t="s">
        <v>37</v>
      </c>
      <c r="D86" s="363"/>
      <c r="E86" s="20"/>
      <c r="F86" s="20"/>
      <c r="G86" s="20"/>
      <c r="H86" s="20" t="s">
        <v>2318</v>
      </c>
      <c r="I86" s="20"/>
      <c r="J86" s="20"/>
      <c r="K86" s="20"/>
      <c r="L86" s="20"/>
      <c r="M86" s="20"/>
      <c r="N86" s="20"/>
      <c r="O86" s="20"/>
      <c r="P86" s="20"/>
      <c r="Q86" s="20"/>
    </row>
  </sheetData>
  <mergeCells count="53">
    <mergeCell ref="O14:Q14"/>
    <mergeCell ref="O15:Q15"/>
    <mergeCell ref="C82:D82"/>
    <mergeCell ref="C83:D83"/>
    <mergeCell ref="C84:D84"/>
    <mergeCell ref="C20:K20"/>
    <mergeCell ref="C73:D73"/>
    <mergeCell ref="C65:K65"/>
    <mergeCell ref="C62:D62"/>
    <mergeCell ref="C56:D56"/>
    <mergeCell ref="C57:D57"/>
    <mergeCell ref="C59:D59"/>
    <mergeCell ref="C48:D48"/>
    <mergeCell ref="C49:D49"/>
    <mergeCell ref="C51:D51"/>
    <mergeCell ref="C60:D60"/>
    <mergeCell ref="C85:D85"/>
    <mergeCell ref="C86:D86"/>
    <mergeCell ref="C58:K58"/>
    <mergeCell ref="C50:K50"/>
    <mergeCell ref="C52:D52"/>
    <mergeCell ref="C53:D53"/>
    <mergeCell ref="C54:D54"/>
    <mergeCell ref="C55:D55"/>
    <mergeCell ref="C79:D79"/>
    <mergeCell ref="C80:D80"/>
    <mergeCell ref="C76:D76"/>
    <mergeCell ref="C77:D77"/>
    <mergeCell ref="C78:D78"/>
    <mergeCell ref="C63:D63"/>
    <mergeCell ref="C64:D64"/>
    <mergeCell ref="C72:D72"/>
    <mergeCell ref="C16:D16"/>
    <mergeCell ref="C17:D17"/>
    <mergeCell ref="I14:K14"/>
    <mergeCell ref="C19:D19"/>
    <mergeCell ref="C18:D18"/>
    <mergeCell ref="R14:T14"/>
    <mergeCell ref="R15:T15"/>
    <mergeCell ref="C81:D81"/>
    <mergeCell ref="C74:D74"/>
    <mergeCell ref="C66:D66"/>
    <mergeCell ref="C67:D67"/>
    <mergeCell ref="C68:D68"/>
    <mergeCell ref="C69:D69"/>
    <mergeCell ref="C70:D70"/>
    <mergeCell ref="C71:D71"/>
    <mergeCell ref="C61:D61"/>
    <mergeCell ref="L14:N14"/>
    <mergeCell ref="L15:N15"/>
    <mergeCell ref="F14:H14"/>
    <mergeCell ref="F15:H15"/>
    <mergeCell ref="I15:K15"/>
  </mergeCells>
  <pageMargins left="0.7" right="0.7" top="0.75" bottom="0.75" header="0.3" footer="0.3"/>
  <pageSetup scale="3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T86"/>
  <sheetViews>
    <sheetView tabSelected="1" workbookViewId="0">
      <selection activeCell="D11" sqref="D11:D12"/>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 min="18" max="18" width="11.7109375" customWidth="1"/>
    <col min="19" max="19" width="13.85546875" customWidth="1"/>
    <col min="20" max="20" width="16.28515625" customWidth="1"/>
  </cols>
  <sheetData>
    <row r="1" spans="1:20" ht="20.100000000000001" customHeight="1">
      <c r="A1" s="23" t="s">
        <v>0</v>
      </c>
    </row>
    <row r="2" spans="1:20" ht="20.100000000000001" customHeight="1">
      <c r="C2" s="21" t="s">
        <v>2334</v>
      </c>
    </row>
    <row r="4" spans="1:20" ht="20.100000000000001" customHeight="1">
      <c r="C4" s="3" t="s">
        <v>1</v>
      </c>
      <c r="D4" s="123" t="s">
        <v>2255</v>
      </c>
    </row>
    <row r="5" spans="1:20" ht="20.100000000000001" customHeight="1"/>
    <row r="6" spans="1:20" ht="20.100000000000001" customHeight="1">
      <c r="C6" s="3" t="s">
        <v>2</v>
      </c>
      <c r="D6" s="123" t="s">
        <v>104</v>
      </c>
    </row>
    <row r="7" spans="1:20" ht="20.100000000000001" customHeight="1">
      <c r="C7" s="3" t="s">
        <v>5</v>
      </c>
      <c r="D7" s="124" t="s">
        <v>2256</v>
      </c>
    </row>
    <row r="8" spans="1:20" ht="20.100000000000001" customHeight="1">
      <c r="C8" s="3" t="s">
        <v>7</v>
      </c>
      <c r="D8" s="123" t="s">
        <v>2674</v>
      </c>
    </row>
    <row r="9" spans="1:20" ht="20.100000000000001" customHeight="1">
      <c r="C9" s="3" t="s">
        <v>12</v>
      </c>
      <c r="D9" s="123" t="s">
        <v>2674</v>
      </c>
    </row>
    <row r="10" spans="1:20" ht="20.100000000000001" customHeight="1">
      <c r="C10" s="3" t="s">
        <v>13</v>
      </c>
      <c r="D10" s="125" t="s">
        <v>2257</v>
      </c>
    </row>
    <row r="11" spans="1:20" ht="20.100000000000001" customHeight="1">
      <c r="C11" s="7" t="s">
        <v>61</v>
      </c>
      <c r="D11" s="334">
        <v>9.7777777777777776E-3</v>
      </c>
    </row>
    <row r="12" spans="1:20" ht="20.100000000000001" customHeight="1">
      <c r="C12" s="7" t="s">
        <v>60</v>
      </c>
      <c r="D12" s="333">
        <v>5.7777777777777775E-2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66" t="s">
        <v>2251</v>
      </c>
      <c r="D18" s="367"/>
      <c r="E18" s="119" t="s">
        <v>2253</v>
      </c>
      <c r="F18" s="127">
        <v>14985</v>
      </c>
      <c r="G18" s="120">
        <v>0.76643309976643303</v>
      </c>
      <c r="H18" s="121">
        <v>3500</v>
      </c>
      <c r="I18" s="122">
        <v>112.875</v>
      </c>
      <c r="J18" s="122">
        <v>88.76</v>
      </c>
      <c r="K18" s="122">
        <v>74.375</v>
      </c>
      <c r="L18" s="16">
        <v>139.375</v>
      </c>
      <c r="M18" s="16">
        <v>115.26</v>
      </c>
      <c r="N18" s="16">
        <v>100.875</v>
      </c>
      <c r="O18" s="16">
        <v>123.875</v>
      </c>
      <c r="P18" s="16">
        <v>99.76</v>
      </c>
      <c r="Q18" s="16">
        <v>85.375</v>
      </c>
      <c r="R18" s="277" t="s">
        <v>3708</v>
      </c>
      <c r="S18" s="330">
        <v>0.02</v>
      </c>
      <c r="T18" s="330">
        <v>0.05</v>
      </c>
    </row>
    <row r="19" spans="3:20" ht="20.100000000000001" customHeight="1">
      <c r="C19" s="361" t="s">
        <v>2252</v>
      </c>
      <c r="D19" s="362"/>
      <c r="E19" s="119" t="s">
        <v>2254</v>
      </c>
      <c r="F19" s="127">
        <v>19598</v>
      </c>
      <c r="G19" s="120">
        <v>0.78314113685069908</v>
      </c>
      <c r="H19" s="121">
        <v>4250</v>
      </c>
      <c r="I19" s="122">
        <v>137.0625</v>
      </c>
      <c r="J19" s="122">
        <v>107.78</v>
      </c>
      <c r="K19" s="122">
        <v>90.3125</v>
      </c>
      <c r="L19" s="16">
        <v>163.5625</v>
      </c>
      <c r="M19" s="16">
        <v>134.28</v>
      </c>
      <c r="N19" s="16">
        <v>116.8125</v>
      </c>
      <c r="O19" s="16">
        <v>148.0625</v>
      </c>
      <c r="P19" s="16">
        <v>118.78</v>
      </c>
      <c r="Q19" s="16">
        <v>101.3125</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36" t="s">
        <v>2329</v>
      </c>
      <c r="D21" s="137"/>
      <c r="E21" s="119" t="s">
        <v>2330</v>
      </c>
      <c r="F21" s="127">
        <v>5177.4799999999996</v>
      </c>
      <c r="G21" s="120">
        <v>0.80917357478927965</v>
      </c>
      <c r="H21" s="128">
        <v>988</v>
      </c>
      <c r="I21" s="128">
        <v>31.863</v>
      </c>
      <c r="J21" s="128">
        <v>25.055679999999999</v>
      </c>
      <c r="K21" s="128">
        <v>20.995000000000001</v>
      </c>
      <c r="L21" s="135">
        <v>31.863</v>
      </c>
      <c r="M21" s="135">
        <v>25.055679999999999</v>
      </c>
      <c r="N21" s="135">
        <v>20.995000000000001</v>
      </c>
      <c r="O21" s="135">
        <v>31.863</v>
      </c>
      <c r="P21" s="135">
        <v>25.055679999999999</v>
      </c>
      <c r="Q21" s="135">
        <v>20.995000000000001</v>
      </c>
      <c r="R21" s="277" t="s">
        <v>3708</v>
      </c>
      <c r="S21" s="330">
        <v>0.02</v>
      </c>
      <c r="T21" s="330">
        <v>0.05</v>
      </c>
    </row>
    <row r="22" spans="3:20">
      <c r="C22" s="134" t="s">
        <v>2260</v>
      </c>
      <c r="D22" s="133"/>
      <c r="E22" s="129" t="s">
        <v>2261</v>
      </c>
      <c r="F22" s="130">
        <v>2045.22</v>
      </c>
      <c r="G22" s="120">
        <v>0.77753004566745876</v>
      </c>
      <c r="H22" s="128">
        <v>455</v>
      </c>
      <c r="I22" s="128">
        <v>14.67375</v>
      </c>
      <c r="J22" s="128">
        <v>11.5388</v>
      </c>
      <c r="K22" s="128">
        <v>9.6687500000000011</v>
      </c>
      <c r="L22" s="135">
        <v>14.67375</v>
      </c>
      <c r="M22" s="135">
        <v>11.5388</v>
      </c>
      <c r="N22" s="135">
        <v>9.6687500000000011</v>
      </c>
      <c r="O22" s="135">
        <v>14.67375</v>
      </c>
      <c r="P22" s="135">
        <v>11.5388</v>
      </c>
      <c r="Q22" s="135">
        <v>9.6687500000000011</v>
      </c>
      <c r="R22" s="277" t="s">
        <v>3708</v>
      </c>
      <c r="S22" s="330">
        <v>0.02</v>
      </c>
      <c r="T22" s="330">
        <v>0.05</v>
      </c>
    </row>
    <row r="23" spans="3:20">
      <c r="C23" s="134" t="s">
        <v>2262</v>
      </c>
      <c r="D23" s="133"/>
      <c r="E23" s="129" t="s">
        <v>2263</v>
      </c>
      <c r="F23" s="130">
        <v>3212</v>
      </c>
      <c r="G23" s="120">
        <v>0.7773972602739726</v>
      </c>
      <c r="H23" s="128">
        <v>715</v>
      </c>
      <c r="I23" s="128">
        <v>23.05875</v>
      </c>
      <c r="J23" s="128">
        <v>18.132400000000001</v>
      </c>
      <c r="K23" s="128">
        <v>15.193750000000001</v>
      </c>
      <c r="L23" s="135">
        <v>23.05875</v>
      </c>
      <c r="M23" s="135">
        <v>18.132400000000001</v>
      </c>
      <c r="N23" s="135">
        <v>15.193750000000001</v>
      </c>
      <c r="O23" s="135">
        <v>23.05875</v>
      </c>
      <c r="P23" s="135">
        <v>18.132400000000001</v>
      </c>
      <c r="Q23" s="135">
        <v>15.193750000000001</v>
      </c>
      <c r="R23" s="277" t="s">
        <v>3708</v>
      </c>
      <c r="S23" s="330">
        <v>0.02</v>
      </c>
      <c r="T23" s="330">
        <v>0.05</v>
      </c>
    </row>
    <row r="24" spans="3:20">
      <c r="C24" s="134" t="s">
        <v>2264</v>
      </c>
      <c r="D24" s="133"/>
      <c r="E24" s="129" t="s">
        <v>2265</v>
      </c>
      <c r="F24" s="130">
        <v>262.5</v>
      </c>
      <c r="G24" s="120">
        <v>0.75238095238095237</v>
      </c>
      <c r="H24" s="128">
        <v>65</v>
      </c>
      <c r="I24" s="128">
        <v>2.0962499999999999</v>
      </c>
      <c r="J24" s="128">
        <v>1.6484000000000001</v>
      </c>
      <c r="K24" s="128">
        <v>1.3812500000000001</v>
      </c>
      <c r="L24" s="135">
        <v>2.0962499999999999</v>
      </c>
      <c r="M24" s="135">
        <v>1.6484000000000001</v>
      </c>
      <c r="N24" s="135">
        <v>1.3812500000000001</v>
      </c>
      <c r="O24" s="135">
        <v>2.0962499999999999</v>
      </c>
      <c r="P24" s="135">
        <v>1.6484000000000001</v>
      </c>
      <c r="Q24" s="135">
        <v>1.3812500000000001</v>
      </c>
      <c r="R24" s="277" t="s">
        <v>3708</v>
      </c>
      <c r="S24" s="330">
        <v>0.02</v>
      </c>
      <c r="T24" s="330">
        <v>0.05</v>
      </c>
    </row>
    <row r="25" spans="3:20">
      <c r="C25" s="134" t="s">
        <v>2266</v>
      </c>
      <c r="D25" s="133"/>
      <c r="E25" s="129" t="s">
        <v>2267</v>
      </c>
      <c r="F25" s="130">
        <v>9987</v>
      </c>
      <c r="G25" s="120">
        <v>0.77741063382397113</v>
      </c>
      <c r="H25" s="128">
        <v>2223</v>
      </c>
      <c r="I25" s="128">
        <v>71.691749999999999</v>
      </c>
      <c r="J25" s="128">
        <v>56.375280000000004</v>
      </c>
      <c r="K25" s="128">
        <v>47.238750000000003</v>
      </c>
      <c r="L25" s="135">
        <v>71.691749999999999</v>
      </c>
      <c r="M25" s="135">
        <v>56.375280000000004</v>
      </c>
      <c r="N25" s="135">
        <v>47.238750000000003</v>
      </c>
      <c r="O25" s="135">
        <v>71.691749999999999</v>
      </c>
      <c r="P25" s="135">
        <v>56.375280000000004</v>
      </c>
      <c r="Q25" s="135">
        <v>47.238750000000003</v>
      </c>
      <c r="R25" s="277" t="s">
        <v>3708</v>
      </c>
      <c r="S25" s="330">
        <v>0.02</v>
      </c>
      <c r="T25" s="330">
        <v>0.05</v>
      </c>
    </row>
    <row r="26" spans="3:20">
      <c r="C26" s="134" t="s">
        <v>2268</v>
      </c>
      <c r="D26" s="133"/>
      <c r="E26" s="129" t="s">
        <v>2269</v>
      </c>
      <c r="F26" s="130">
        <v>830.87</v>
      </c>
      <c r="G26" s="120">
        <v>0.76530624526099156</v>
      </c>
      <c r="H26" s="128">
        <v>195</v>
      </c>
      <c r="I26" s="128">
        <v>6.2887500000000003</v>
      </c>
      <c r="J26" s="128">
        <v>4.9451999999999998</v>
      </c>
      <c r="K26" s="128">
        <v>4.1437500000000007</v>
      </c>
      <c r="L26" s="135">
        <v>6.2887500000000003</v>
      </c>
      <c r="M26" s="135">
        <v>4.9451999999999998</v>
      </c>
      <c r="N26" s="135">
        <v>4.1437500000000007</v>
      </c>
      <c r="O26" s="135">
        <v>6.2887500000000003</v>
      </c>
      <c r="P26" s="135">
        <v>4.9451999999999998</v>
      </c>
      <c r="Q26" s="135">
        <v>4.1437500000000007</v>
      </c>
      <c r="R26" s="277" t="s">
        <v>3708</v>
      </c>
      <c r="S26" s="330">
        <v>0.02</v>
      </c>
      <c r="T26" s="330">
        <v>0.05</v>
      </c>
    </row>
    <row r="27" spans="3:20">
      <c r="C27" s="134" t="s">
        <v>2270</v>
      </c>
      <c r="D27" s="133"/>
      <c r="E27" s="129" t="s">
        <v>2271</v>
      </c>
      <c r="F27" s="130">
        <v>6185</v>
      </c>
      <c r="G27" s="120">
        <v>0.77720291026677446</v>
      </c>
      <c r="H27" s="128">
        <v>1378</v>
      </c>
      <c r="I27" s="128">
        <v>44.4405</v>
      </c>
      <c r="J27" s="128">
        <v>34.946080000000002</v>
      </c>
      <c r="K27" s="128">
        <v>29.282500000000002</v>
      </c>
      <c r="L27" s="135">
        <v>44.4405</v>
      </c>
      <c r="M27" s="135">
        <v>34.946080000000002</v>
      </c>
      <c r="N27" s="135">
        <v>29.282500000000002</v>
      </c>
      <c r="O27" s="135">
        <v>44.4405</v>
      </c>
      <c r="P27" s="135">
        <v>34.946080000000002</v>
      </c>
      <c r="Q27" s="135">
        <v>29.282500000000002</v>
      </c>
      <c r="R27" s="277" t="s">
        <v>3708</v>
      </c>
      <c r="S27" s="330">
        <v>0.02</v>
      </c>
      <c r="T27" s="330">
        <v>0.05</v>
      </c>
    </row>
    <row r="28" spans="3:20">
      <c r="C28" s="134" t="s">
        <v>2272</v>
      </c>
      <c r="D28" s="133"/>
      <c r="E28" s="129" t="s">
        <v>2273</v>
      </c>
      <c r="F28" s="130">
        <v>3423.2</v>
      </c>
      <c r="G28" s="120">
        <v>0.77594064033652721</v>
      </c>
      <c r="H28" s="128">
        <v>767</v>
      </c>
      <c r="I28" s="128">
        <v>24.735749999999999</v>
      </c>
      <c r="J28" s="128">
        <v>19.45112</v>
      </c>
      <c r="K28" s="128">
        <v>16.298750000000002</v>
      </c>
      <c r="L28" s="135">
        <v>24.735749999999999</v>
      </c>
      <c r="M28" s="135">
        <v>19.45112</v>
      </c>
      <c r="N28" s="135">
        <v>16.298750000000002</v>
      </c>
      <c r="O28" s="135">
        <v>24.735749999999999</v>
      </c>
      <c r="P28" s="135">
        <v>19.45112</v>
      </c>
      <c r="Q28" s="135">
        <v>16.298750000000002</v>
      </c>
      <c r="R28" s="277" t="s">
        <v>3708</v>
      </c>
      <c r="S28" s="330">
        <v>0.02</v>
      </c>
      <c r="T28" s="330">
        <v>0.05</v>
      </c>
    </row>
    <row r="29" spans="3:20">
      <c r="C29" s="134" t="s">
        <v>2274</v>
      </c>
      <c r="D29" s="133"/>
      <c r="E29" s="129" t="s">
        <v>2275</v>
      </c>
      <c r="F29" s="130">
        <v>511</v>
      </c>
      <c r="G29" s="120">
        <v>0.77103718199608617</v>
      </c>
      <c r="H29" s="128">
        <v>117</v>
      </c>
      <c r="I29" s="128">
        <v>3.77325</v>
      </c>
      <c r="J29" s="128">
        <v>2.96712</v>
      </c>
      <c r="K29" s="128">
        <v>2.4862500000000001</v>
      </c>
      <c r="L29" s="135">
        <v>3.77325</v>
      </c>
      <c r="M29" s="135">
        <v>2.96712</v>
      </c>
      <c r="N29" s="135">
        <v>2.4862500000000001</v>
      </c>
      <c r="O29" s="135">
        <v>3.77325</v>
      </c>
      <c r="P29" s="135">
        <v>2.96712</v>
      </c>
      <c r="Q29" s="135">
        <v>2.4862500000000001</v>
      </c>
      <c r="R29" s="277" t="s">
        <v>3708</v>
      </c>
      <c r="S29" s="330">
        <v>0.02</v>
      </c>
      <c r="T29" s="330">
        <v>0.05</v>
      </c>
    </row>
    <row r="30" spans="3:20">
      <c r="C30" s="134" t="s">
        <v>2276</v>
      </c>
      <c r="D30" s="133"/>
      <c r="E30" s="129" t="s">
        <v>2277</v>
      </c>
      <c r="F30" s="130">
        <v>1825.02</v>
      </c>
      <c r="G30" s="120">
        <v>0.77205729252282163</v>
      </c>
      <c r="H30" s="128">
        <v>416</v>
      </c>
      <c r="I30" s="128">
        <v>13.416</v>
      </c>
      <c r="J30" s="128">
        <v>10.549760000000001</v>
      </c>
      <c r="K30" s="128">
        <v>8.84</v>
      </c>
      <c r="L30" s="135">
        <v>13.416</v>
      </c>
      <c r="M30" s="135">
        <v>10.549760000000001</v>
      </c>
      <c r="N30" s="135">
        <v>8.84</v>
      </c>
      <c r="O30" s="135">
        <v>13.416</v>
      </c>
      <c r="P30" s="135">
        <v>10.549760000000001</v>
      </c>
      <c r="Q30" s="135">
        <v>8.84</v>
      </c>
      <c r="R30" s="277" t="s">
        <v>3708</v>
      </c>
      <c r="S30" s="330">
        <v>0.02</v>
      </c>
      <c r="T30" s="330">
        <v>0.05</v>
      </c>
    </row>
    <row r="31" spans="3:20">
      <c r="C31" s="134" t="s">
        <v>2278</v>
      </c>
      <c r="D31" s="133"/>
      <c r="E31" s="129" t="s">
        <v>2279</v>
      </c>
      <c r="F31" s="130">
        <v>1199</v>
      </c>
      <c r="G31" s="120">
        <v>0.77231025854879065</v>
      </c>
      <c r="H31" s="128">
        <v>273</v>
      </c>
      <c r="I31" s="128">
        <v>8.8042499999999997</v>
      </c>
      <c r="J31" s="128">
        <v>6.9232800000000001</v>
      </c>
      <c r="K31" s="128">
        <v>5.8012500000000005</v>
      </c>
      <c r="L31" s="135">
        <v>8.8042499999999997</v>
      </c>
      <c r="M31" s="135">
        <v>6.9232800000000001</v>
      </c>
      <c r="N31" s="135">
        <v>5.8012500000000005</v>
      </c>
      <c r="O31" s="135">
        <v>8.8042499999999997</v>
      </c>
      <c r="P31" s="135">
        <v>6.9232800000000001</v>
      </c>
      <c r="Q31" s="135">
        <v>5.8012500000000005</v>
      </c>
      <c r="R31" s="277" t="s">
        <v>3708</v>
      </c>
      <c r="S31" s="330">
        <v>0.02</v>
      </c>
      <c r="T31" s="330">
        <v>0.05</v>
      </c>
    </row>
    <row r="32" spans="3:20">
      <c r="C32" s="134" t="s">
        <v>2280</v>
      </c>
      <c r="D32" s="133"/>
      <c r="E32" s="129" t="s">
        <v>2281</v>
      </c>
      <c r="F32" s="130">
        <v>1499</v>
      </c>
      <c r="G32" s="120">
        <v>0.77451634422948634</v>
      </c>
      <c r="H32" s="128">
        <v>338</v>
      </c>
      <c r="I32" s="128">
        <v>10.900500000000001</v>
      </c>
      <c r="J32" s="128">
        <v>8.5716800000000006</v>
      </c>
      <c r="K32" s="128">
        <v>7.1825000000000001</v>
      </c>
      <c r="L32" s="135">
        <v>10.900500000000001</v>
      </c>
      <c r="M32" s="135">
        <v>8.5716800000000006</v>
      </c>
      <c r="N32" s="135">
        <v>7.1825000000000001</v>
      </c>
      <c r="O32" s="135">
        <v>10.900500000000001</v>
      </c>
      <c r="P32" s="135">
        <v>8.5716800000000006</v>
      </c>
      <c r="Q32" s="135">
        <v>7.1825000000000001</v>
      </c>
      <c r="R32" s="277" t="s">
        <v>3708</v>
      </c>
      <c r="S32" s="330">
        <v>0.02</v>
      </c>
      <c r="T32" s="330">
        <v>0.05</v>
      </c>
    </row>
    <row r="33" spans="3:20">
      <c r="C33" s="134" t="s">
        <v>2282</v>
      </c>
      <c r="D33" s="133"/>
      <c r="E33" s="129" t="s">
        <v>2283</v>
      </c>
      <c r="F33" s="130">
        <v>1099</v>
      </c>
      <c r="G33" s="120">
        <v>0.77525022747952688</v>
      </c>
      <c r="H33" s="128">
        <v>247</v>
      </c>
      <c r="I33" s="128">
        <v>7.9657499999999999</v>
      </c>
      <c r="J33" s="128">
        <v>6.2639199999999997</v>
      </c>
      <c r="K33" s="128">
        <v>5.2487500000000002</v>
      </c>
      <c r="L33" s="135">
        <v>7.9657499999999999</v>
      </c>
      <c r="M33" s="135">
        <v>6.2639199999999997</v>
      </c>
      <c r="N33" s="135">
        <v>5.2487500000000002</v>
      </c>
      <c r="O33" s="135">
        <v>7.9657499999999999</v>
      </c>
      <c r="P33" s="135">
        <v>6.2639199999999997</v>
      </c>
      <c r="Q33" s="135">
        <v>5.2487500000000002</v>
      </c>
      <c r="R33" s="277" t="s">
        <v>3708</v>
      </c>
      <c r="S33" s="330">
        <v>0.02</v>
      </c>
      <c r="T33" s="330">
        <v>0.05</v>
      </c>
    </row>
    <row r="34" spans="3:20">
      <c r="C34" s="134" t="s">
        <v>2284</v>
      </c>
      <c r="D34" s="133"/>
      <c r="E34" s="129" t="s">
        <v>2285</v>
      </c>
      <c r="F34" s="130">
        <v>1825.02</v>
      </c>
      <c r="G34" s="120">
        <v>0.77205729252282163</v>
      </c>
      <c r="H34" s="128">
        <v>416</v>
      </c>
      <c r="I34" s="128">
        <v>13.416</v>
      </c>
      <c r="J34" s="128">
        <v>10.549760000000001</v>
      </c>
      <c r="K34" s="128">
        <v>8.84</v>
      </c>
      <c r="L34" s="135">
        <v>13.416</v>
      </c>
      <c r="M34" s="135">
        <v>10.549760000000001</v>
      </c>
      <c r="N34" s="135">
        <v>8.84</v>
      </c>
      <c r="O34" s="135">
        <v>13.416</v>
      </c>
      <c r="P34" s="135">
        <v>10.549760000000001</v>
      </c>
      <c r="Q34" s="135">
        <v>8.84</v>
      </c>
      <c r="R34" s="277" t="s">
        <v>3708</v>
      </c>
      <c r="S34" s="330">
        <v>0.02</v>
      </c>
      <c r="T34" s="330">
        <v>0.05</v>
      </c>
    </row>
    <row r="35" spans="3:20">
      <c r="C35" s="134" t="s">
        <v>2286</v>
      </c>
      <c r="D35" s="133"/>
      <c r="E35" s="129" t="s">
        <v>2287</v>
      </c>
      <c r="F35" s="130">
        <v>367.5</v>
      </c>
      <c r="G35" s="120">
        <v>0.75238095238095237</v>
      </c>
      <c r="H35" s="128">
        <v>91</v>
      </c>
      <c r="I35" s="128">
        <v>2.9347500000000002</v>
      </c>
      <c r="J35" s="128">
        <v>2.30776</v>
      </c>
      <c r="K35" s="128">
        <v>1.9337500000000001</v>
      </c>
      <c r="L35" s="135">
        <v>2.9347500000000002</v>
      </c>
      <c r="M35" s="135">
        <v>2.30776</v>
      </c>
      <c r="N35" s="135">
        <v>1.9337500000000001</v>
      </c>
      <c r="O35" s="135">
        <v>2.9347500000000002</v>
      </c>
      <c r="P35" s="135">
        <v>2.30776</v>
      </c>
      <c r="Q35" s="135">
        <v>1.9337500000000001</v>
      </c>
      <c r="R35" s="277" t="s">
        <v>3708</v>
      </c>
      <c r="S35" s="330">
        <v>0.02</v>
      </c>
      <c r="T35" s="330">
        <v>0.05</v>
      </c>
    </row>
    <row r="36" spans="3:20">
      <c r="C36" s="134" t="s">
        <v>2288</v>
      </c>
      <c r="D36" s="133"/>
      <c r="E36" s="129" t="s">
        <v>2289</v>
      </c>
      <c r="F36" s="130">
        <v>471.62500000000011</v>
      </c>
      <c r="G36" s="120">
        <v>0.75192154783991527</v>
      </c>
      <c r="H36" s="128">
        <v>117</v>
      </c>
      <c r="I36" s="128">
        <v>3.77325</v>
      </c>
      <c r="J36" s="128">
        <v>2.96712</v>
      </c>
      <c r="K36" s="128">
        <v>2.4862500000000001</v>
      </c>
      <c r="L36" s="135">
        <v>3.77325</v>
      </c>
      <c r="M36" s="135">
        <v>2.96712</v>
      </c>
      <c r="N36" s="135">
        <v>2.4862500000000001</v>
      </c>
      <c r="O36" s="135">
        <v>3.77325</v>
      </c>
      <c r="P36" s="135">
        <v>2.96712</v>
      </c>
      <c r="Q36" s="135">
        <v>2.4862500000000001</v>
      </c>
      <c r="R36" s="277" t="s">
        <v>3708</v>
      </c>
      <c r="S36" s="330">
        <v>0.02</v>
      </c>
      <c r="T36" s="330">
        <v>0.05</v>
      </c>
    </row>
    <row r="37" spans="3:20">
      <c r="C37" s="134" t="s">
        <v>2290</v>
      </c>
      <c r="D37" s="133"/>
      <c r="E37" s="129" t="s">
        <v>2291</v>
      </c>
      <c r="F37" s="130">
        <v>350</v>
      </c>
      <c r="G37" s="120">
        <v>0.77714285714285714</v>
      </c>
      <c r="H37" s="128">
        <v>78</v>
      </c>
      <c r="I37" s="128">
        <v>2.5155000000000003</v>
      </c>
      <c r="J37" s="128">
        <v>1.9780800000000001</v>
      </c>
      <c r="K37" s="128">
        <v>1.6575000000000002</v>
      </c>
      <c r="L37" s="135">
        <v>2.5155000000000003</v>
      </c>
      <c r="M37" s="135">
        <v>1.9780800000000001</v>
      </c>
      <c r="N37" s="135">
        <v>1.6575000000000002</v>
      </c>
      <c r="O37" s="135">
        <v>2.5155000000000003</v>
      </c>
      <c r="P37" s="135">
        <v>1.9780800000000001</v>
      </c>
      <c r="Q37" s="135">
        <v>1.6575000000000002</v>
      </c>
      <c r="R37" s="277" t="s">
        <v>3708</v>
      </c>
      <c r="S37" s="330">
        <v>0.02</v>
      </c>
      <c r="T37" s="330">
        <v>0.05</v>
      </c>
    </row>
    <row r="38" spans="3:20">
      <c r="C38" s="134" t="s">
        <v>2292</v>
      </c>
      <c r="D38" s="133"/>
      <c r="E38" s="129" t="s">
        <v>2293</v>
      </c>
      <c r="F38" s="130">
        <v>196.66</v>
      </c>
      <c r="G38" s="120">
        <v>0.73558425709346076</v>
      </c>
      <c r="H38" s="128">
        <v>52</v>
      </c>
      <c r="I38" s="128">
        <v>1.677</v>
      </c>
      <c r="J38" s="128">
        <v>1.3187200000000001</v>
      </c>
      <c r="K38" s="128">
        <v>1.105</v>
      </c>
      <c r="L38" s="135">
        <v>1.677</v>
      </c>
      <c r="M38" s="135">
        <v>1.3187200000000001</v>
      </c>
      <c r="N38" s="135">
        <v>1.105</v>
      </c>
      <c r="O38" s="135">
        <v>1.677</v>
      </c>
      <c r="P38" s="135">
        <v>1.3187200000000001</v>
      </c>
      <c r="Q38" s="135">
        <v>1.105</v>
      </c>
      <c r="R38" s="277" t="s">
        <v>3708</v>
      </c>
      <c r="S38" s="330">
        <v>0.02</v>
      </c>
      <c r="T38" s="330">
        <v>0.05</v>
      </c>
    </row>
    <row r="39" spans="3:20">
      <c r="C39" s="134" t="s">
        <v>2294</v>
      </c>
      <c r="D39" s="133"/>
      <c r="E39" s="129" t="s">
        <v>2295</v>
      </c>
      <c r="F39" s="130">
        <v>744.59</v>
      </c>
      <c r="G39" s="120">
        <v>9.211780980136719E-2</v>
      </c>
      <c r="H39" s="128">
        <v>676</v>
      </c>
      <c r="I39" s="128">
        <v>21.801000000000002</v>
      </c>
      <c r="J39" s="128">
        <v>17.143360000000001</v>
      </c>
      <c r="K39" s="128">
        <v>14.365</v>
      </c>
      <c r="L39" s="135">
        <v>21.801000000000002</v>
      </c>
      <c r="M39" s="135">
        <v>17.143360000000001</v>
      </c>
      <c r="N39" s="135">
        <v>14.365</v>
      </c>
      <c r="O39" s="135">
        <v>21.801000000000002</v>
      </c>
      <c r="P39" s="135">
        <v>17.143360000000001</v>
      </c>
      <c r="Q39" s="135">
        <v>14.365</v>
      </c>
      <c r="R39" s="277" t="s">
        <v>3708</v>
      </c>
      <c r="S39" s="330">
        <v>0.02</v>
      </c>
      <c r="T39" s="330">
        <v>0.05</v>
      </c>
    </row>
    <row r="40" spans="3:20">
      <c r="C40" s="134" t="s">
        <v>2296</v>
      </c>
      <c r="D40" s="133"/>
      <c r="E40" s="129" t="s">
        <v>2297</v>
      </c>
      <c r="F40" s="130">
        <v>85.77</v>
      </c>
      <c r="G40" s="120">
        <v>9.0591115774746322E-2</v>
      </c>
      <c r="H40" s="128">
        <v>78</v>
      </c>
      <c r="I40" s="128">
        <v>2.5155000000000003</v>
      </c>
      <c r="J40" s="128">
        <v>1.9780800000000001</v>
      </c>
      <c r="K40" s="128">
        <v>1.6575000000000002</v>
      </c>
      <c r="L40" s="135">
        <v>2.5155000000000003</v>
      </c>
      <c r="M40" s="135">
        <v>1.9780800000000001</v>
      </c>
      <c r="N40" s="135">
        <v>1.6575000000000002</v>
      </c>
      <c r="O40" s="135">
        <v>2.5155000000000003</v>
      </c>
      <c r="P40" s="135">
        <v>1.9780800000000001</v>
      </c>
      <c r="Q40" s="135">
        <v>1.6575000000000002</v>
      </c>
      <c r="R40" s="277" t="s">
        <v>3708</v>
      </c>
      <c r="S40" s="330">
        <v>0.02</v>
      </c>
      <c r="T40" s="330">
        <v>0.05</v>
      </c>
    </row>
    <row r="41" spans="3:20">
      <c r="C41" s="134" t="s">
        <v>2298</v>
      </c>
      <c r="D41" s="133"/>
      <c r="E41" s="129" t="s">
        <v>2299</v>
      </c>
      <c r="F41" s="130">
        <v>98.2</v>
      </c>
      <c r="G41" s="120">
        <v>7.3319755600814718E-2</v>
      </c>
      <c r="H41" s="128">
        <v>91</v>
      </c>
      <c r="I41" s="128">
        <v>2.9347500000000002</v>
      </c>
      <c r="J41" s="128">
        <v>2.30776</v>
      </c>
      <c r="K41" s="128">
        <v>1.9337500000000001</v>
      </c>
      <c r="L41" s="135">
        <v>2.9347500000000002</v>
      </c>
      <c r="M41" s="135">
        <v>2.30776</v>
      </c>
      <c r="N41" s="135">
        <v>1.9337500000000001</v>
      </c>
      <c r="O41" s="135">
        <v>2.9347500000000002</v>
      </c>
      <c r="P41" s="135">
        <v>2.30776</v>
      </c>
      <c r="Q41" s="135">
        <v>1.9337500000000001</v>
      </c>
      <c r="R41" s="277" t="s">
        <v>3708</v>
      </c>
      <c r="S41" s="330">
        <v>0.02</v>
      </c>
      <c r="T41" s="330">
        <v>0.05</v>
      </c>
    </row>
    <row r="42" spans="3:20">
      <c r="C42" s="134" t="s">
        <v>2300</v>
      </c>
      <c r="D42" s="133"/>
      <c r="E42" s="129" t="s">
        <v>2301</v>
      </c>
      <c r="F42" s="130">
        <v>482.9</v>
      </c>
      <c r="G42" s="120">
        <v>0.1654586870987782</v>
      </c>
      <c r="H42" s="128">
        <v>403</v>
      </c>
      <c r="I42" s="128">
        <v>12.99675</v>
      </c>
      <c r="J42" s="128">
        <v>10.220079999999999</v>
      </c>
      <c r="K42" s="128">
        <v>8.5637500000000006</v>
      </c>
      <c r="L42" s="135">
        <v>12.99675</v>
      </c>
      <c r="M42" s="135">
        <v>10.220079999999999</v>
      </c>
      <c r="N42" s="135">
        <v>8.5637500000000006</v>
      </c>
      <c r="O42" s="135">
        <v>12.99675</v>
      </c>
      <c r="P42" s="135">
        <v>10.220079999999999</v>
      </c>
      <c r="Q42" s="135">
        <v>8.5637500000000006</v>
      </c>
      <c r="R42" s="277" t="s">
        <v>3708</v>
      </c>
      <c r="S42" s="330">
        <v>0.02</v>
      </c>
      <c r="T42" s="330">
        <v>0.05</v>
      </c>
    </row>
    <row r="43" spans="3:20">
      <c r="C43" s="134" t="s">
        <v>2302</v>
      </c>
      <c r="D43" s="133"/>
      <c r="E43" s="129" t="s">
        <v>2303</v>
      </c>
      <c r="F43" s="130">
        <v>542.53</v>
      </c>
      <c r="G43" s="120">
        <v>0.1613367002746392</v>
      </c>
      <c r="H43" s="128">
        <v>455</v>
      </c>
      <c r="I43" s="128">
        <v>14.67375</v>
      </c>
      <c r="J43" s="128">
        <v>11.5388</v>
      </c>
      <c r="K43" s="128">
        <v>9.6687500000000011</v>
      </c>
      <c r="L43" s="135">
        <v>14.67375</v>
      </c>
      <c r="M43" s="135">
        <v>11.5388</v>
      </c>
      <c r="N43" s="135">
        <v>9.6687500000000011</v>
      </c>
      <c r="O43" s="135">
        <v>14.67375</v>
      </c>
      <c r="P43" s="135">
        <v>11.5388</v>
      </c>
      <c r="Q43" s="135">
        <v>9.6687500000000011</v>
      </c>
      <c r="R43" s="277" t="s">
        <v>3708</v>
      </c>
      <c r="S43" s="330">
        <v>0.02</v>
      </c>
      <c r="T43" s="330">
        <v>0.05</v>
      </c>
    </row>
    <row r="44" spans="3:20">
      <c r="C44" s="134" t="s">
        <v>2304</v>
      </c>
      <c r="D44" s="133"/>
      <c r="E44" s="129" t="s">
        <v>2305</v>
      </c>
      <c r="F44" s="130">
        <v>219</v>
      </c>
      <c r="G44" s="120">
        <v>0</v>
      </c>
      <c r="H44" s="128">
        <v>219</v>
      </c>
      <c r="I44" s="128">
        <v>7.0627500000000003</v>
      </c>
      <c r="J44" s="128">
        <v>5.5538400000000001</v>
      </c>
      <c r="K44" s="128">
        <v>4.6537500000000005</v>
      </c>
      <c r="L44" s="135">
        <v>7.0627500000000003</v>
      </c>
      <c r="M44" s="135">
        <v>5.5538400000000001</v>
      </c>
      <c r="N44" s="135">
        <v>4.6537500000000005</v>
      </c>
      <c r="O44" s="135">
        <v>7.0627500000000003</v>
      </c>
      <c r="P44" s="135">
        <v>5.5538400000000001</v>
      </c>
      <c r="Q44" s="135">
        <v>4.6537500000000005</v>
      </c>
      <c r="R44" s="277" t="s">
        <v>3708</v>
      </c>
      <c r="S44" s="330">
        <v>0.02</v>
      </c>
      <c r="T44" s="330">
        <v>0.05</v>
      </c>
    </row>
    <row r="45" spans="3:20">
      <c r="C45" s="134" t="s">
        <v>2306</v>
      </c>
      <c r="D45" s="133"/>
      <c r="E45" s="129" t="s">
        <v>2307</v>
      </c>
      <c r="F45" s="130">
        <v>199</v>
      </c>
      <c r="G45" s="120">
        <v>0</v>
      </c>
      <c r="H45" s="128">
        <v>199</v>
      </c>
      <c r="I45" s="128">
        <v>6.4177499999999998</v>
      </c>
      <c r="J45" s="128">
        <v>5.04664</v>
      </c>
      <c r="K45" s="128">
        <v>4.2287500000000007</v>
      </c>
      <c r="L45" s="135">
        <v>6.4177499999999998</v>
      </c>
      <c r="M45" s="135">
        <v>5.04664</v>
      </c>
      <c r="N45" s="135">
        <v>4.2287500000000007</v>
      </c>
      <c r="O45" s="135">
        <v>6.4177499999999998</v>
      </c>
      <c r="P45" s="135">
        <v>5.04664</v>
      </c>
      <c r="Q45" s="135">
        <v>4.2287500000000007</v>
      </c>
      <c r="R45" s="277" t="s">
        <v>3708</v>
      </c>
      <c r="S45" s="330">
        <v>0.02</v>
      </c>
      <c r="T45" s="330">
        <v>0.05</v>
      </c>
    </row>
    <row r="46" spans="3:20">
      <c r="C46" s="134" t="s">
        <v>2308</v>
      </c>
      <c r="D46" s="133"/>
      <c r="E46" s="129" t="s">
        <v>2309</v>
      </c>
      <c r="F46" s="130">
        <v>221</v>
      </c>
      <c r="G46" s="120">
        <v>0</v>
      </c>
      <c r="H46" s="128">
        <v>221</v>
      </c>
      <c r="I46" s="128">
        <v>7.1272500000000001</v>
      </c>
      <c r="J46" s="128">
        <v>5.6045600000000002</v>
      </c>
      <c r="K46" s="128">
        <v>4.69625</v>
      </c>
      <c r="L46" s="135">
        <v>7.1272500000000001</v>
      </c>
      <c r="M46" s="135">
        <v>5.6045600000000002</v>
      </c>
      <c r="N46" s="135">
        <v>4.69625</v>
      </c>
      <c r="O46" s="135">
        <v>7.1272500000000001</v>
      </c>
      <c r="P46" s="135">
        <v>5.6045600000000002</v>
      </c>
      <c r="Q46" s="135">
        <v>4.69625</v>
      </c>
      <c r="R46" s="277" t="s">
        <v>3708</v>
      </c>
      <c r="S46" s="330">
        <v>0.02</v>
      </c>
      <c r="T46" s="330">
        <v>0.05</v>
      </c>
    </row>
    <row r="47" spans="3:20">
      <c r="C47" s="134" t="s">
        <v>2310</v>
      </c>
      <c r="D47" s="133"/>
      <c r="E47" s="129" t="s">
        <v>2311</v>
      </c>
      <c r="F47" s="130">
        <v>50</v>
      </c>
      <c r="G47" s="120">
        <v>0</v>
      </c>
      <c r="H47" s="128">
        <v>50</v>
      </c>
      <c r="I47" s="128">
        <v>1.6125</v>
      </c>
      <c r="J47" s="128">
        <v>1.268</v>
      </c>
      <c r="K47" s="128">
        <v>1.0625</v>
      </c>
      <c r="L47" s="135">
        <v>1.6125</v>
      </c>
      <c r="M47" s="135">
        <v>1.268</v>
      </c>
      <c r="N47" s="135">
        <v>1.0625</v>
      </c>
      <c r="O47" s="135">
        <v>1.6125</v>
      </c>
      <c r="P47" s="135">
        <v>1.268</v>
      </c>
      <c r="Q47" s="135">
        <v>1.0625</v>
      </c>
      <c r="R47" s="277" t="s">
        <v>3708</v>
      </c>
      <c r="S47" s="330">
        <v>0.02</v>
      </c>
      <c r="T47" s="330">
        <v>0.05</v>
      </c>
    </row>
    <row r="48" spans="3:20" ht="20.100000000000001" customHeight="1">
      <c r="C48" s="364"/>
      <c r="D48" s="365"/>
      <c r="E48" s="13"/>
      <c r="F48" s="16"/>
      <c r="G48" s="16"/>
      <c r="H48" s="16"/>
      <c r="I48" s="16"/>
      <c r="J48" s="16"/>
      <c r="K48" s="16"/>
      <c r="L48" s="16"/>
      <c r="M48" s="16"/>
      <c r="N48" s="16"/>
      <c r="O48" s="16"/>
      <c r="P48" s="16"/>
      <c r="Q48" s="16"/>
    </row>
    <row r="49" spans="3:20" ht="20.100000000000001" customHeight="1">
      <c r="C49" s="354"/>
      <c r="D49" s="355"/>
      <c r="E49" s="13"/>
      <c r="F49" s="16"/>
      <c r="G49" s="16"/>
      <c r="H49" s="16"/>
      <c r="I49" s="16"/>
      <c r="J49" s="16"/>
      <c r="K49" s="16"/>
      <c r="L49" s="16"/>
      <c r="M49" s="16"/>
      <c r="N49" s="16"/>
      <c r="O49" s="16"/>
      <c r="P49" s="16"/>
      <c r="Q49" s="16"/>
    </row>
    <row r="50" spans="3:20" ht="20.100000000000001" customHeight="1">
      <c r="C50" s="344" t="s">
        <v>23</v>
      </c>
      <c r="D50" s="344"/>
      <c r="E50" s="344"/>
      <c r="F50" s="344"/>
      <c r="G50" s="344"/>
      <c r="H50" s="344"/>
      <c r="I50" s="344"/>
      <c r="J50" s="344"/>
      <c r="K50" s="344"/>
    </row>
    <row r="51" spans="3:20" ht="20.100000000000001" customHeight="1">
      <c r="C51" s="349" t="s">
        <v>2312</v>
      </c>
      <c r="D51" s="350"/>
      <c r="E51" s="13" t="s">
        <v>2313</v>
      </c>
      <c r="F51" s="16">
        <v>202.59</v>
      </c>
      <c r="G51" s="131">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c r="R51" s="277" t="s">
        <v>3708</v>
      </c>
      <c r="S51" s="330">
        <v>0.02</v>
      </c>
      <c r="T51" s="330">
        <v>0.05</v>
      </c>
    </row>
    <row r="52" spans="3:20" ht="20.100000000000001" customHeight="1">
      <c r="C52" s="349" t="s">
        <v>2314</v>
      </c>
      <c r="D52" s="350"/>
      <c r="E52" s="13" t="s">
        <v>2315</v>
      </c>
      <c r="F52" s="16">
        <v>87.51</v>
      </c>
      <c r="G52" s="131">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c r="R52" s="277" t="s">
        <v>3708</v>
      </c>
      <c r="S52" s="330">
        <v>0.02</v>
      </c>
      <c r="T52" s="330">
        <v>0.05</v>
      </c>
    </row>
    <row r="53" spans="3:20" ht="20.100000000000001" customHeight="1">
      <c r="C53" s="349" t="s">
        <v>2316</v>
      </c>
      <c r="D53" s="350"/>
      <c r="E53" s="13" t="s">
        <v>2297</v>
      </c>
      <c r="F53" s="16">
        <v>85.77</v>
      </c>
      <c r="G53" s="131">
        <v>0.4</v>
      </c>
      <c r="H53" s="16">
        <v>51.461999999999996</v>
      </c>
      <c r="I53" s="16">
        <v>1.6596495</v>
      </c>
      <c r="J53" s="16">
        <v>1.30507632</v>
      </c>
      <c r="K53" s="16">
        <v>1.0935675</v>
      </c>
      <c r="L53" s="16">
        <v>1.6596495</v>
      </c>
      <c r="M53" s="16">
        <v>1.30507632</v>
      </c>
      <c r="N53" s="16">
        <v>1.0935675</v>
      </c>
      <c r="O53" s="16">
        <v>1.6596495</v>
      </c>
      <c r="P53" s="16">
        <v>1.30507632</v>
      </c>
      <c r="Q53" s="16">
        <v>1.0935675</v>
      </c>
      <c r="R53" s="277" t="s">
        <v>3708</v>
      </c>
      <c r="S53" s="330">
        <v>0.02</v>
      </c>
      <c r="T53" s="330">
        <v>0.05</v>
      </c>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54"/>
      <c r="D56" s="355"/>
      <c r="E56" s="13"/>
      <c r="F56" s="16"/>
      <c r="G56" s="16"/>
      <c r="H56" s="16"/>
      <c r="I56" s="16"/>
      <c r="J56" s="16"/>
      <c r="K56" s="16"/>
      <c r="L56" s="16"/>
      <c r="M56" s="16"/>
      <c r="N56" s="16"/>
      <c r="O56" s="16"/>
      <c r="P56" s="16"/>
      <c r="Q56" s="16"/>
    </row>
    <row r="57" spans="3:20" ht="20.100000000000001" customHeight="1">
      <c r="C57" s="354"/>
      <c r="D57" s="355"/>
      <c r="E57" s="13"/>
      <c r="F57" s="16"/>
      <c r="G57" s="16"/>
      <c r="H57" s="16"/>
      <c r="I57" s="16"/>
      <c r="J57" s="16"/>
      <c r="K57" s="16"/>
      <c r="L57" s="16"/>
      <c r="M57" s="16"/>
      <c r="N57" s="16"/>
      <c r="O57" s="16"/>
      <c r="P57" s="16"/>
      <c r="Q57" s="16"/>
    </row>
    <row r="58" spans="3:20" ht="20.100000000000001" customHeight="1">
      <c r="C58" s="344" t="s">
        <v>22</v>
      </c>
      <c r="D58" s="344"/>
      <c r="E58" s="344"/>
      <c r="F58" s="344"/>
      <c r="G58" s="344"/>
      <c r="H58" s="344"/>
      <c r="I58" s="344"/>
      <c r="J58" s="344"/>
      <c r="K58" s="344"/>
    </row>
    <row r="59" spans="3:20" ht="20.100000000000001" customHeight="1">
      <c r="C59" s="356" t="s">
        <v>2319</v>
      </c>
      <c r="D59" s="357"/>
      <c r="E59" s="13" t="s">
        <v>2301</v>
      </c>
      <c r="F59" s="16">
        <v>482.9</v>
      </c>
      <c r="G59" s="131">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c r="R59" s="277" t="s">
        <v>3708</v>
      </c>
      <c r="S59" s="330">
        <v>0.02</v>
      </c>
      <c r="T59" s="330">
        <v>0.05</v>
      </c>
    </row>
    <row r="60" spans="3:20" ht="20.100000000000001" customHeight="1">
      <c r="C60" s="356" t="s">
        <v>2320</v>
      </c>
      <c r="D60" s="357"/>
      <c r="E60" s="13" t="s">
        <v>2321</v>
      </c>
      <c r="F60" s="16">
        <v>140.25</v>
      </c>
      <c r="G60" s="131">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c r="R60" s="277" t="s">
        <v>3708</v>
      </c>
      <c r="S60" s="330">
        <v>0.02</v>
      </c>
      <c r="T60" s="330">
        <v>0.05</v>
      </c>
    </row>
    <row r="61" spans="3:20" ht="20.100000000000001" customHeight="1">
      <c r="C61" s="356" t="s">
        <v>2322</v>
      </c>
      <c r="D61" s="357"/>
      <c r="E61" s="13" t="s">
        <v>2303</v>
      </c>
      <c r="F61" s="16">
        <v>542.53</v>
      </c>
      <c r="G61" s="131">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c r="R61" s="277" t="s">
        <v>3708</v>
      </c>
      <c r="S61" s="330">
        <v>0.02</v>
      </c>
      <c r="T61" s="330">
        <v>0.05</v>
      </c>
    </row>
    <row r="62" spans="3:20" ht="20.100000000000001" customHeight="1">
      <c r="C62" s="356" t="s">
        <v>2323</v>
      </c>
      <c r="D62" s="357"/>
      <c r="E62" s="13" t="s">
        <v>2324</v>
      </c>
      <c r="F62" s="16">
        <v>147.91999999999999</v>
      </c>
      <c r="G62" s="131">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c r="R62" s="277" t="s">
        <v>3708</v>
      </c>
      <c r="S62" s="330">
        <v>0.02</v>
      </c>
      <c r="T62" s="330">
        <v>0.05</v>
      </c>
    </row>
    <row r="63" spans="3:20" ht="20.100000000000001" customHeight="1">
      <c r="C63" s="356" t="s">
        <v>2325</v>
      </c>
      <c r="D63" s="357"/>
      <c r="E63" s="13" t="s">
        <v>2326</v>
      </c>
      <c r="F63" s="16">
        <v>247.37</v>
      </c>
      <c r="G63" s="131">
        <v>0.4</v>
      </c>
      <c r="H63" s="16">
        <v>148.422</v>
      </c>
      <c r="I63" s="16">
        <v>4.7866095</v>
      </c>
      <c r="J63" s="16">
        <v>3.76398192</v>
      </c>
      <c r="K63" s="16">
        <v>3.1539675000000003</v>
      </c>
      <c r="L63" s="16">
        <v>4.7866095</v>
      </c>
      <c r="M63" s="16">
        <v>3.76398192</v>
      </c>
      <c r="N63" s="16">
        <v>3.1539675000000003</v>
      </c>
      <c r="O63" s="16">
        <v>4.7866095</v>
      </c>
      <c r="P63" s="16">
        <v>3.76398192</v>
      </c>
      <c r="Q63" s="16">
        <v>3.1539675000000003</v>
      </c>
      <c r="R63" s="277" t="s">
        <v>3708</v>
      </c>
      <c r="S63" s="330">
        <v>0.02</v>
      </c>
      <c r="T63" s="330">
        <v>0.05</v>
      </c>
    </row>
    <row r="64" spans="3:20" ht="20.100000000000001" customHeight="1">
      <c r="C64" s="356" t="s">
        <v>2327</v>
      </c>
      <c r="D64" s="357"/>
      <c r="E64" s="13" t="s">
        <v>2328</v>
      </c>
      <c r="F64" s="16">
        <v>616.82000000000005</v>
      </c>
      <c r="G64" s="131">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c r="R64" s="277" t="s">
        <v>3708</v>
      </c>
      <c r="S64" s="330">
        <v>0.02</v>
      </c>
      <c r="T64" s="330">
        <v>0.05</v>
      </c>
    </row>
    <row r="65" spans="3:17" ht="20.100000000000001" customHeight="1">
      <c r="C65" s="344" t="s">
        <v>41</v>
      </c>
      <c r="D65" s="344"/>
      <c r="E65" s="344"/>
      <c r="F65" s="344"/>
      <c r="G65" s="344"/>
      <c r="H65" s="344"/>
      <c r="I65" s="344"/>
      <c r="J65" s="344"/>
      <c r="K65" s="343"/>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356" t="s">
        <v>29</v>
      </c>
      <c r="D76" s="357"/>
      <c r="E76" s="4"/>
      <c r="F76" s="18"/>
      <c r="G76" s="19"/>
      <c r="H76" s="19" t="s">
        <v>2317</v>
      </c>
      <c r="I76" s="16"/>
      <c r="J76" s="16"/>
      <c r="K76" s="16"/>
      <c r="L76" s="16"/>
      <c r="M76" s="16"/>
      <c r="N76" s="16"/>
      <c r="O76" s="16"/>
      <c r="P76" s="16"/>
      <c r="Q76" s="16"/>
    </row>
    <row r="77" spans="3:17" ht="20.100000000000001" customHeight="1">
      <c r="C77" s="356" t="s">
        <v>36</v>
      </c>
      <c r="D77" s="357"/>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54"/>
      <c r="D81" s="355"/>
      <c r="E81" s="4"/>
      <c r="F81" s="18"/>
      <c r="G81" s="19"/>
      <c r="H81" s="19"/>
      <c r="I81" s="16"/>
      <c r="J81" s="16"/>
      <c r="K81" s="16"/>
      <c r="L81" s="16"/>
      <c r="M81" s="16"/>
      <c r="N81" s="16"/>
      <c r="O81" s="16"/>
      <c r="P81" s="16"/>
      <c r="Q81" s="16"/>
    </row>
    <row r="82" spans="3:17" ht="20.100000000000001" customHeight="1">
      <c r="C82" s="342" t="s">
        <v>49</v>
      </c>
      <c r="D82" s="343"/>
      <c r="E82" s="20"/>
      <c r="F82" s="20"/>
      <c r="G82" s="20"/>
      <c r="H82" s="20"/>
      <c r="I82" s="20"/>
      <c r="J82" s="20"/>
      <c r="K82" s="20"/>
      <c r="L82" s="20"/>
      <c r="M82" s="20"/>
      <c r="N82" s="20"/>
      <c r="O82" s="20"/>
      <c r="P82" s="20"/>
      <c r="Q82" s="20"/>
    </row>
    <row r="83" spans="3:17" ht="20.100000000000001" customHeight="1">
      <c r="C83" s="342" t="s">
        <v>24</v>
      </c>
      <c r="D83" s="343"/>
      <c r="E83" s="20"/>
      <c r="F83" s="20"/>
      <c r="G83" s="20"/>
      <c r="H83" s="20" t="s">
        <v>2317</v>
      </c>
      <c r="I83" s="20"/>
      <c r="J83" s="20"/>
      <c r="K83" s="20"/>
      <c r="L83" s="20"/>
      <c r="M83" s="20"/>
      <c r="N83" s="20"/>
      <c r="O83" s="20"/>
      <c r="P83" s="20"/>
      <c r="Q83" s="20"/>
    </row>
    <row r="84" spans="3:17" ht="20.100000000000001" customHeight="1">
      <c r="C84" s="342" t="s">
        <v>26</v>
      </c>
      <c r="D84" s="343"/>
      <c r="E84" s="20"/>
      <c r="F84" s="20"/>
      <c r="G84" s="20"/>
      <c r="H84" s="20" t="s">
        <v>2317</v>
      </c>
      <c r="I84" s="20"/>
      <c r="J84" s="20"/>
      <c r="K84" s="20"/>
      <c r="L84" s="20"/>
      <c r="M84" s="20"/>
      <c r="N84" s="20"/>
      <c r="O84" s="20"/>
      <c r="P84" s="20"/>
      <c r="Q84" s="20"/>
    </row>
    <row r="85" spans="3:17" ht="20.100000000000001" customHeight="1">
      <c r="C85" s="363" t="s">
        <v>55</v>
      </c>
      <c r="D85" s="363"/>
      <c r="E85" s="20"/>
      <c r="F85" s="20"/>
      <c r="G85" s="20"/>
      <c r="H85" s="20" t="s">
        <v>2318</v>
      </c>
      <c r="I85" s="20"/>
      <c r="J85" s="20"/>
      <c r="K85" s="20"/>
      <c r="L85" s="20"/>
      <c r="M85" s="20"/>
      <c r="N85" s="20"/>
      <c r="O85" s="20"/>
      <c r="P85" s="20"/>
      <c r="Q85" s="20"/>
    </row>
    <row r="86" spans="3:17" ht="20.100000000000001" customHeight="1">
      <c r="C86" s="363" t="s">
        <v>37</v>
      </c>
      <c r="D86" s="363"/>
      <c r="E86" s="20"/>
      <c r="F86" s="20"/>
      <c r="G86" s="20"/>
      <c r="H86" s="20" t="s">
        <v>2318</v>
      </c>
      <c r="I86" s="20"/>
      <c r="J86" s="20"/>
      <c r="K86" s="20"/>
      <c r="L86" s="20"/>
      <c r="M86" s="20"/>
      <c r="N86" s="20"/>
      <c r="O86" s="20"/>
      <c r="P86" s="20"/>
      <c r="Q86" s="20"/>
    </row>
  </sheetData>
  <mergeCells count="53">
    <mergeCell ref="R14:T14"/>
    <mergeCell ref="R15:T15"/>
    <mergeCell ref="C78:D78"/>
    <mergeCell ref="C79:D79"/>
    <mergeCell ref="C85:D85"/>
    <mergeCell ref="C74:D74"/>
    <mergeCell ref="C76:D76"/>
    <mergeCell ref="C77:D77"/>
    <mergeCell ref="C62:D62"/>
    <mergeCell ref="C65:K65"/>
    <mergeCell ref="C72:D72"/>
    <mergeCell ref="C73:D73"/>
    <mergeCell ref="O14:Q14"/>
    <mergeCell ref="O15:Q15"/>
    <mergeCell ref="C69:D69"/>
    <mergeCell ref="C70:D70"/>
    <mergeCell ref="C86:D86"/>
    <mergeCell ref="C80:D80"/>
    <mergeCell ref="C81:D81"/>
    <mergeCell ref="C82:D82"/>
    <mergeCell ref="C83:D83"/>
    <mergeCell ref="C84:D84"/>
    <mergeCell ref="C71:D71"/>
    <mergeCell ref="C54:D54"/>
    <mergeCell ref="C55:D55"/>
    <mergeCell ref="C56:D56"/>
    <mergeCell ref="C57:D57"/>
    <mergeCell ref="C59:D59"/>
    <mergeCell ref="C68:D68"/>
    <mergeCell ref="C61:D61"/>
    <mergeCell ref="C63:D63"/>
    <mergeCell ref="C64:D64"/>
    <mergeCell ref="C66:D66"/>
    <mergeCell ref="C67:D67"/>
    <mergeCell ref="L14:N14"/>
    <mergeCell ref="F15:H15"/>
    <mergeCell ref="I15:K15"/>
    <mergeCell ref="L15:N15"/>
    <mergeCell ref="C16:D16"/>
    <mergeCell ref="F14:H14"/>
    <mergeCell ref="I14:K14"/>
    <mergeCell ref="C17:D17"/>
    <mergeCell ref="C19:D19"/>
    <mergeCell ref="C48:D48"/>
    <mergeCell ref="C60:D60"/>
    <mergeCell ref="C49:D49"/>
    <mergeCell ref="C51:D51"/>
    <mergeCell ref="C53:D53"/>
    <mergeCell ref="C18:D18"/>
    <mergeCell ref="C20:K20"/>
    <mergeCell ref="C50:K50"/>
    <mergeCell ref="C52:D52"/>
    <mergeCell ref="C58:K5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651783-705E-4A39-8F00-37B98219DB8A}">
  <sheetPr>
    <tabColor rgb="FFFFFF00"/>
  </sheetPr>
  <dimension ref="A1:T86"/>
  <sheetViews>
    <sheetView workbookViewId="0">
      <selection activeCell="H8" sqref="H8"/>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 min="18" max="18" width="12" customWidth="1"/>
    <col min="19" max="19" width="13.28515625" customWidth="1"/>
    <col min="20" max="20" width="13.7109375" customWidth="1"/>
    <col min="21" max="21" width="11.140625" customWidth="1"/>
  </cols>
  <sheetData>
    <row r="1" spans="1:20" ht="20.100000000000001" customHeight="1">
      <c r="A1" s="23" t="s">
        <v>0</v>
      </c>
    </row>
    <row r="2" spans="1:20" ht="20.100000000000001" customHeight="1">
      <c r="C2" s="21" t="s">
        <v>2334</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2335</v>
      </c>
    </row>
    <row r="8" spans="1:20" ht="20.100000000000001" customHeight="1">
      <c r="C8" s="3" t="s">
        <v>7</v>
      </c>
      <c r="D8" s="4" t="s">
        <v>2337</v>
      </c>
    </row>
    <row r="9" spans="1:20" ht="20.100000000000001" customHeight="1">
      <c r="C9" s="3" t="s">
        <v>12</v>
      </c>
      <c r="D9" s="4"/>
    </row>
    <row r="10" spans="1:20" ht="20.100000000000001" customHeight="1">
      <c r="C10" s="3" t="s">
        <v>13</v>
      </c>
      <c r="D10" s="6" t="s">
        <v>2338</v>
      </c>
    </row>
    <row r="11" spans="1:20" ht="20.100000000000001" customHeight="1">
      <c r="C11" s="7" t="s">
        <v>61</v>
      </c>
      <c r="D11" s="214">
        <v>0.11111111111111112</v>
      </c>
    </row>
    <row r="12" spans="1:20" ht="20.100000000000001" customHeight="1">
      <c r="C12" s="7" t="s">
        <v>60</v>
      </c>
      <c r="D12" s="139"/>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369" t="s">
        <v>2339</v>
      </c>
      <c r="D18" s="370"/>
      <c r="E18" s="119" t="s">
        <v>2340</v>
      </c>
      <c r="F18" s="127">
        <v>14568.67</v>
      </c>
      <c r="G18" s="120">
        <v>0.77691855193370429</v>
      </c>
      <c r="H18" s="121">
        <v>3250</v>
      </c>
      <c r="I18" s="122">
        <v>104.8125</v>
      </c>
      <c r="J18" s="122">
        <v>82.42</v>
      </c>
      <c r="K18" s="122">
        <v>69.0625</v>
      </c>
      <c r="L18" s="16">
        <v>104.8125</v>
      </c>
      <c r="M18" s="16">
        <v>82.42</v>
      </c>
      <c r="N18" s="16">
        <v>69.0625</v>
      </c>
      <c r="O18" s="16">
        <v>114.8125</v>
      </c>
      <c r="P18" s="16">
        <v>92.42</v>
      </c>
      <c r="Q18" s="16">
        <v>79.0625</v>
      </c>
      <c r="R18" s="277" t="s">
        <v>3708</v>
      </c>
      <c r="S18" s="330">
        <v>0.02</v>
      </c>
      <c r="T18" s="330">
        <v>0.05</v>
      </c>
    </row>
    <row r="19" spans="3:20" ht="20.100000000000001" customHeight="1">
      <c r="C19" s="369" t="s">
        <v>2341</v>
      </c>
      <c r="D19" s="371"/>
      <c r="E19" s="119" t="s">
        <v>2342</v>
      </c>
      <c r="F19" s="127">
        <v>18211</v>
      </c>
      <c r="G19" s="120">
        <v>0.7929822634671353</v>
      </c>
      <c r="H19" s="121">
        <v>3770</v>
      </c>
      <c r="I19" s="122">
        <v>121.58250000000001</v>
      </c>
      <c r="J19" s="122">
        <v>95.607200000000006</v>
      </c>
      <c r="K19" s="122">
        <v>80.112500000000011</v>
      </c>
      <c r="L19" s="16">
        <v>121.58250000000001</v>
      </c>
      <c r="M19" s="16">
        <v>95.607200000000006</v>
      </c>
      <c r="N19" s="16">
        <v>80.112500000000011</v>
      </c>
      <c r="O19" s="16">
        <v>131.58250000000001</v>
      </c>
      <c r="P19" s="16">
        <v>105.60720000000001</v>
      </c>
      <c r="Q19" s="16">
        <v>90.112500000000011</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36" t="s">
        <v>2343</v>
      </c>
      <c r="D21" s="137"/>
      <c r="E21" s="119" t="s">
        <v>2344</v>
      </c>
      <c r="F21" s="127">
        <v>2521.5</v>
      </c>
      <c r="G21" s="120">
        <v>0.80924053142970453</v>
      </c>
      <c r="H21" s="128">
        <v>481</v>
      </c>
      <c r="I21" s="128">
        <v>15.51225</v>
      </c>
      <c r="J21" s="128">
        <v>12.19816</v>
      </c>
      <c r="K21" s="128">
        <v>10.221250000000001</v>
      </c>
      <c r="L21" s="135">
        <v>15.51225</v>
      </c>
      <c r="M21" s="135">
        <v>12.19816</v>
      </c>
      <c r="N21" s="135">
        <v>10.221250000000001</v>
      </c>
      <c r="O21" s="135">
        <v>15.51225</v>
      </c>
      <c r="P21" s="135">
        <v>12.19816</v>
      </c>
      <c r="Q21" s="135">
        <v>10.221250000000001</v>
      </c>
      <c r="R21" s="277" t="s">
        <v>3708</v>
      </c>
      <c r="S21" s="330">
        <v>0.02</v>
      </c>
      <c r="T21" s="330">
        <v>0.05</v>
      </c>
    </row>
    <row r="22" spans="3:20">
      <c r="C22" s="136" t="s">
        <v>2345</v>
      </c>
      <c r="D22" s="137"/>
      <c r="E22" s="119" t="s">
        <v>2346</v>
      </c>
      <c r="F22" s="127">
        <v>4650.7700000000004</v>
      </c>
      <c r="G22" s="120">
        <v>0.80992394807741519</v>
      </c>
      <c r="H22" s="128">
        <v>884</v>
      </c>
      <c r="I22" s="128">
        <v>28.509</v>
      </c>
      <c r="J22" s="128">
        <v>22.418240000000001</v>
      </c>
      <c r="K22" s="128">
        <v>18.785</v>
      </c>
      <c r="L22" s="135">
        <v>28.509</v>
      </c>
      <c r="M22" s="135">
        <v>22.418240000000001</v>
      </c>
      <c r="N22" s="135">
        <v>18.785</v>
      </c>
      <c r="O22" s="135">
        <v>28.509</v>
      </c>
      <c r="P22" s="135">
        <v>22.418240000000001</v>
      </c>
      <c r="Q22" s="135">
        <v>18.785</v>
      </c>
      <c r="R22" s="277" t="s">
        <v>3708</v>
      </c>
      <c r="S22" s="330">
        <v>0.02</v>
      </c>
      <c r="T22" s="330">
        <v>0.05</v>
      </c>
    </row>
    <row r="23" spans="3:20">
      <c r="C23" s="140" t="s">
        <v>2260</v>
      </c>
      <c r="D23" s="137"/>
      <c r="E23" s="129" t="s">
        <v>2261</v>
      </c>
      <c r="F23" s="130">
        <v>2045.22</v>
      </c>
      <c r="G23" s="120">
        <v>0.77753004566745876</v>
      </c>
      <c r="H23" s="128">
        <v>455</v>
      </c>
      <c r="I23" s="128">
        <v>14.67375</v>
      </c>
      <c r="J23" s="128">
        <v>11.5388</v>
      </c>
      <c r="K23" s="128">
        <v>9.6687500000000011</v>
      </c>
      <c r="L23" s="135">
        <v>14.67375</v>
      </c>
      <c r="M23" s="135">
        <v>11.5388</v>
      </c>
      <c r="N23" s="135">
        <v>9.6687500000000011</v>
      </c>
      <c r="O23" s="135">
        <v>14.67375</v>
      </c>
      <c r="P23" s="135">
        <v>11.5388</v>
      </c>
      <c r="Q23" s="135">
        <v>9.6687500000000011</v>
      </c>
      <c r="R23" s="277" t="s">
        <v>3708</v>
      </c>
      <c r="S23" s="330">
        <v>0.02</v>
      </c>
      <c r="T23" s="330">
        <v>0.05</v>
      </c>
    </row>
    <row r="24" spans="3:20">
      <c r="C24" s="140" t="s">
        <v>2262</v>
      </c>
      <c r="D24" s="137"/>
      <c r="E24" s="129" t="s">
        <v>2263</v>
      </c>
      <c r="F24" s="130">
        <v>3212</v>
      </c>
      <c r="G24" s="120">
        <v>0.7773972602739726</v>
      </c>
      <c r="H24" s="128">
        <v>715</v>
      </c>
      <c r="I24" s="128">
        <v>23.05875</v>
      </c>
      <c r="J24" s="128">
        <v>18.132400000000001</v>
      </c>
      <c r="K24" s="128">
        <v>15.193750000000001</v>
      </c>
      <c r="L24" s="135">
        <v>23.05875</v>
      </c>
      <c r="M24" s="135">
        <v>18.132400000000001</v>
      </c>
      <c r="N24" s="135">
        <v>15.193750000000001</v>
      </c>
      <c r="O24" s="135">
        <v>23.05875</v>
      </c>
      <c r="P24" s="135">
        <v>18.132400000000001</v>
      </c>
      <c r="Q24" s="135">
        <v>15.193750000000001</v>
      </c>
      <c r="R24" s="277" t="s">
        <v>3708</v>
      </c>
      <c r="S24" s="330">
        <v>0.02</v>
      </c>
      <c r="T24" s="330">
        <v>0.05</v>
      </c>
    </row>
    <row r="25" spans="3:20">
      <c r="C25" s="140" t="s">
        <v>2264</v>
      </c>
      <c r="D25" s="137"/>
      <c r="E25" s="129" t="s">
        <v>2265</v>
      </c>
      <c r="F25" s="130">
        <v>262.5</v>
      </c>
      <c r="G25" s="120">
        <v>0.75238095238095237</v>
      </c>
      <c r="H25" s="128">
        <v>65</v>
      </c>
      <c r="I25" s="128">
        <v>2.0962499999999999</v>
      </c>
      <c r="J25" s="128">
        <v>1.6484000000000001</v>
      </c>
      <c r="K25" s="128">
        <v>1.3812500000000001</v>
      </c>
      <c r="L25" s="135">
        <v>2.0962499999999999</v>
      </c>
      <c r="M25" s="135">
        <v>1.6484000000000001</v>
      </c>
      <c r="N25" s="135">
        <v>1.3812500000000001</v>
      </c>
      <c r="O25" s="135">
        <v>2.0962499999999999</v>
      </c>
      <c r="P25" s="135">
        <v>1.6484000000000001</v>
      </c>
      <c r="Q25" s="135">
        <v>1.3812500000000001</v>
      </c>
      <c r="R25" s="277" t="s">
        <v>3708</v>
      </c>
      <c r="S25" s="330">
        <v>0.02</v>
      </c>
      <c r="T25" s="330">
        <v>0.05</v>
      </c>
    </row>
    <row r="26" spans="3:20">
      <c r="C26" s="140" t="s">
        <v>2266</v>
      </c>
      <c r="D26" s="137"/>
      <c r="E26" s="129" t="s">
        <v>2267</v>
      </c>
      <c r="F26" s="130">
        <v>9987</v>
      </c>
      <c r="G26" s="120">
        <v>0.77741063382397113</v>
      </c>
      <c r="H26" s="128">
        <v>2223</v>
      </c>
      <c r="I26" s="128">
        <v>71.691749999999999</v>
      </c>
      <c r="J26" s="128">
        <v>56.375280000000004</v>
      </c>
      <c r="K26" s="128">
        <v>47.238750000000003</v>
      </c>
      <c r="L26" s="135">
        <v>71.691749999999999</v>
      </c>
      <c r="M26" s="135">
        <v>56.375280000000004</v>
      </c>
      <c r="N26" s="135">
        <v>47.238750000000003</v>
      </c>
      <c r="O26" s="135">
        <v>71.691749999999999</v>
      </c>
      <c r="P26" s="135">
        <v>56.375280000000004</v>
      </c>
      <c r="Q26" s="135">
        <v>47.238750000000003</v>
      </c>
      <c r="R26" s="277" t="s">
        <v>3708</v>
      </c>
      <c r="S26" s="330">
        <v>0.02</v>
      </c>
      <c r="T26" s="330">
        <v>0.05</v>
      </c>
    </row>
    <row r="27" spans="3:20">
      <c r="C27" s="140" t="s">
        <v>2268</v>
      </c>
      <c r="D27" s="137"/>
      <c r="E27" s="129" t="s">
        <v>2269</v>
      </c>
      <c r="F27" s="130">
        <v>830.87</v>
      </c>
      <c r="G27" s="120">
        <v>0.76530624526099156</v>
      </c>
      <c r="H27" s="128">
        <v>195</v>
      </c>
      <c r="I27" s="128">
        <v>6.2887500000000003</v>
      </c>
      <c r="J27" s="128">
        <v>4.9451999999999998</v>
      </c>
      <c r="K27" s="128">
        <v>4.1437500000000007</v>
      </c>
      <c r="L27" s="135">
        <v>6.2887500000000003</v>
      </c>
      <c r="M27" s="135">
        <v>4.9451999999999998</v>
      </c>
      <c r="N27" s="135">
        <v>4.1437500000000007</v>
      </c>
      <c r="O27" s="135">
        <v>6.2887500000000003</v>
      </c>
      <c r="P27" s="135">
        <v>4.9451999999999998</v>
      </c>
      <c r="Q27" s="135">
        <v>4.1437500000000007</v>
      </c>
      <c r="R27" s="277" t="s">
        <v>3708</v>
      </c>
      <c r="S27" s="330">
        <v>0.02</v>
      </c>
      <c r="T27" s="330">
        <v>0.05</v>
      </c>
    </row>
    <row r="28" spans="3:20">
      <c r="C28" s="140" t="s">
        <v>2270</v>
      </c>
      <c r="D28" s="137"/>
      <c r="E28" s="129" t="s">
        <v>2271</v>
      </c>
      <c r="F28" s="130">
        <v>6185</v>
      </c>
      <c r="G28" s="120">
        <v>0.77720291026677446</v>
      </c>
      <c r="H28" s="128">
        <v>1378</v>
      </c>
      <c r="I28" s="128">
        <v>44.4405</v>
      </c>
      <c r="J28" s="128">
        <v>34.946080000000002</v>
      </c>
      <c r="K28" s="128">
        <v>29.282500000000002</v>
      </c>
      <c r="L28" s="135">
        <v>44.4405</v>
      </c>
      <c r="M28" s="135">
        <v>34.946080000000002</v>
      </c>
      <c r="N28" s="135">
        <v>29.282500000000002</v>
      </c>
      <c r="O28" s="135">
        <v>44.4405</v>
      </c>
      <c r="P28" s="135">
        <v>34.946080000000002</v>
      </c>
      <c r="Q28" s="135">
        <v>29.282500000000002</v>
      </c>
      <c r="R28" s="277" t="s">
        <v>3708</v>
      </c>
      <c r="S28" s="330">
        <v>0.02</v>
      </c>
      <c r="T28" s="330">
        <v>0.05</v>
      </c>
    </row>
    <row r="29" spans="3:20">
      <c r="C29" s="140" t="s">
        <v>2272</v>
      </c>
      <c r="D29" s="137"/>
      <c r="E29" s="129" t="s">
        <v>2273</v>
      </c>
      <c r="F29" s="130">
        <v>3423.2</v>
      </c>
      <c r="G29" s="120">
        <v>0.77594064033652721</v>
      </c>
      <c r="H29" s="128">
        <v>767</v>
      </c>
      <c r="I29" s="128">
        <v>24.735749999999999</v>
      </c>
      <c r="J29" s="128">
        <v>19.45112</v>
      </c>
      <c r="K29" s="128">
        <v>16.298750000000002</v>
      </c>
      <c r="L29" s="135">
        <v>24.735749999999999</v>
      </c>
      <c r="M29" s="135">
        <v>19.45112</v>
      </c>
      <c r="N29" s="135">
        <v>16.298750000000002</v>
      </c>
      <c r="O29" s="135">
        <v>24.735749999999999</v>
      </c>
      <c r="P29" s="135">
        <v>19.45112</v>
      </c>
      <c r="Q29" s="135">
        <v>16.298750000000002</v>
      </c>
      <c r="R29" s="277" t="s">
        <v>3708</v>
      </c>
      <c r="S29" s="330">
        <v>0.02</v>
      </c>
      <c r="T29" s="330">
        <v>0.05</v>
      </c>
    </row>
    <row r="30" spans="3:20">
      <c r="C30" s="140" t="s">
        <v>2274</v>
      </c>
      <c r="D30" s="137"/>
      <c r="E30" s="129" t="s">
        <v>2275</v>
      </c>
      <c r="F30" s="130">
        <v>511</v>
      </c>
      <c r="G30" s="120">
        <v>0.77103718199608617</v>
      </c>
      <c r="H30" s="128">
        <v>117</v>
      </c>
      <c r="I30" s="128">
        <v>3.77325</v>
      </c>
      <c r="J30" s="128">
        <v>2.96712</v>
      </c>
      <c r="K30" s="128">
        <v>2.4862500000000001</v>
      </c>
      <c r="L30" s="135">
        <v>3.77325</v>
      </c>
      <c r="M30" s="135">
        <v>2.96712</v>
      </c>
      <c r="N30" s="135">
        <v>2.4862500000000001</v>
      </c>
      <c r="O30" s="135">
        <v>3.77325</v>
      </c>
      <c r="P30" s="135">
        <v>2.96712</v>
      </c>
      <c r="Q30" s="135">
        <v>2.4862500000000001</v>
      </c>
      <c r="R30" s="277" t="s">
        <v>3708</v>
      </c>
      <c r="S30" s="330">
        <v>0.02</v>
      </c>
      <c r="T30" s="330">
        <v>0.05</v>
      </c>
    </row>
    <row r="31" spans="3:20">
      <c r="C31" s="140" t="s">
        <v>2276</v>
      </c>
      <c r="D31" s="137"/>
      <c r="E31" s="129" t="s">
        <v>2277</v>
      </c>
      <c r="F31" s="130">
        <v>1825.02</v>
      </c>
      <c r="G31" s="120">
        <v>0.77205729252282163</v>
      </c>
      <c r="H31" s="128">
        <v>416</v>
      </c>
      <c r="I31" s="128">
        <v>13.416</v>
      </c>
      <c r="J31" s="128">
        <v>10.549760000000001</v>
      </c>
      <c r="K31" s="128">
        <v>8.84</v>
      </c>
      <c r="L31" s="135">
        <v>13.416</v>
      </c>
      <c r="M31" s="135">
        <v>10.549760000000001</v>
      </c>
      <c r="N31" s="135">
        <v>8.84</v>
      </c>
      <c r="O31" s="135">
        <v>13.416</v>
      </c>
      <c r="P31" s="135">
        <v>10.549760000000001</v>
      </c>
      <c r="Q31" s="135">
        <v>8.84</v>
      </c>
      <c r="R31" s="277" t="s">
        <v>3708</v>
      </c>
      <c r="S31" s="330">
        <v>0.02</v>
      </c>
      <c r="T31" s="330">
        <v>0.05</v>
      </c>
    </row>
    <row r="32" spans="3:20">
      <c r="C32" s="140" t="s">
        <v>2278</v>
      </c>
      <c r="D32" s="137"/>
      <c r="E32" s="129" t="s">
        <v>2279</v>
      </c>
      <c r="F32" s="130">
        <v>1199</v>
      </c>
      <c r="G32" s="120">
        <v>0.77231025854879065</v>
      </c>
      <c r="H32" s="128">
        <v>273</v>
      </c>
      <c r="I32" s="128">
        <v>8.8042499999999997</v>
      </c>
      <c r="J32" s="128">
        <v>6.9232800000000001</v>
      </c>
      <c r="K32" s="128">
        <v>5.8012500000000005</v>
      </c>
      <c r="L32" s="135">
        <v>8.8042499999999997</v>
      </c>
      <c r="M32" s="135">
        <v>6.9232800000000001</v>
      </c>
      <c r="N32" s="135">
        <v>5.8012500000000005</v>
      </c>
      <c r="O32" s="135">
        <v>8.8042499999999997</v>
      </c>
      <c r="P32" s="135">
        <v>6.9232800000000001</v>
      </c>
      <c r="Q32" s="135">
        <v>5.8012500000000005</v>
      </c>
      <c r="R32" s="277" t="s">
        <v>3708</v>
      </c>
      <c r="S32" s="330">
        <v>0.02</v>
      </c>
      <c r="T32" s="330">
        <v>0.05</v>
      </c>
    </row>
    <row r="33" spans="3:20">
      <c r="C33" s="140" t="s">
        <v>2280</v>
      </c>
      <c r="D33" s="137"/>
      <c r="E33" s="129" t="s">
        <v>2281</v>
      </c>
      <c r="F33" s="130">
        <v>1499</v>
      </c>
      <c r="G33" s="120">
        <v>0.77451634422948634</v>
      </c>
      <c r="H33" s="128">
        <v>338</v>
      </c>
      <c r="I33" s="128">
        <v>10.900500000000001</v>
      </c>
      <c r="J33" s="128">
        <v>8.5716800000000006</v>
      </c>
      <c r="K33" s="128">
        <v>7.1825000000000001</v>
      </c>
      <c r="L33" s="135">
        <v>10.900500000000001</v>
      </c>
      <c r="M33" s="135">
        <v>8.5716800000000006</v>
      </c>
      <c r="N33" s="135">
        <v>7.1825000000000001</v>
      </c>
      <c r="O33" s="135">
        <v>10.900500000000001</v>
      </c>
      <c r="P33" s="135">
        <v>8.5716800000000006</v>
      </c>
      <c r="Q33" s="135">
        <v>7.1825000000000001</v>
      </c>
      <c r="R33" s="277" t="s">
        <v>3708</v>
      </c>
      <c r="S33" s="330">
        <v>0.02</v>
      </c>
      <c r="T33" s="330">
        <v>0.05</v>
      </c>
    </row>
    <row r="34" spans="3:20">
      <c r="C34" s="140" t="s">
        <v>2282</v>
      </c>
      <c r="D34" s="137"/>
      <c r="E34" s="129" t="s">
        <v>2283</v>
      </c>
      <c r="F34" s="130">
        <v>1099</v>
      </c>
      <c r="G34" s="120">
        <v>0.77525022747952688</v>
      </c>
      <c r="H34" s="128">
        <v>247</v>
      </c>
      <c r="I34" s="128">
        <v>7.9657499999999999</v>
      </c>
      <c r="J34" s="128">
        <v>6.2639199999999997</v>
      </c>
      <c r="K34" s="128">
        <v>5.2487500000000002</v>
      </c>
      <c r="L34" s="135">
        <v>7.9657499999999999</v>
      </c>
      <c r="M34" s="135">
        <v>6.2639199999999997</v>
      </c>
      <c r="N34" s="135">
        <v>5.2487500000000002</v>
      </c>
      <c r="O34" s="135">
        <v>7.9657499999999999</v>
      </c>
      <c r="P34" s="135">
        <v>6.2639199999999997</v>
      </c>
      <c r="Q34" s="135">
        <v>5.2487500000000002</v>
      </c>
      <c r="R34" s="277" t="s">
        <v>3708</v>
      </c>
      <c r="S34" s="330">
        <v>0.02</v>
      </c>
      <c r="T34" s="330">
        <v>0.05</v>
      </c>
    </row>
    <row r="35" spans="3:20">
      <c r="C35" s="140" t="s">
        <v>2284</v>
      </c>
      <c r="D35" s="137"/>
      <c r="E35" s="129" t="s">
        <v>2285</v>
      </c>
      <c r="F35" s="130">
        <v>1825.02</v>
      </c>
      <c r="G35" s="120">
        <v>0.77205729252282163</v>
      </c>
      <c r="H35" s="128">
        <v>416</v>
      </c>
      <c r="I35" s="128">
        <v>13.416</v>
      </c>
      <c r="J35" s="128">
        <v>10.549760000000001</v>
      </c>
      <c r="K35" s="128">
        <v>8.84</v>
      </c>
      <c r="L35" s="135">
        <v>13.416</v>
      </c>
      <c r="M35" s="135">
        <v>10.549760000000001</v>
      </c>
      <c r="N35" s="135">
        <v>8.84</v>
      </c>
      <c r="O35" s="135">
        <v>13.416</v>
      </c>
      <c r="P35" s="135">
        <v>10.549760000000001</v>
      </c>
      <c r="Q35" s="135">
        <v>8.84</v>
      </c>
      <c r="R35" s="277" t="s">
        <v>3708</v>
      </c>
      <c r="S35" s="330">
        <v>0.02</v>
      </c>
      <c r="T35" s="330">
        <v>0.05</v>
      </c>
    </row>
    <row r="36" spans="3:20">
      <c r="C36" s="140" t="s">
        <v>2286</v>
      </c>
      <c r="D36" s="137"/>
      <c r="E36" s="129" t="s">
        <v>2287</v>
      </c>
      <c r="F36" s="130">
        <v>367.5</v>
      </c>
      <c r="G36" s="120">
        <v>0.75238095238095237</v>
      </c>
      <c r="H36" s="128">
        <v>91</v>
      </c>
      <c r="I36" s="128">
        <v>2.9347500000000002</v>
      </c>
      <c r="J36" s="128">
        <v>2.30776</v>
      </c>
      <c r="K36" s="128">
        <v>1.9337500000000001</v>
      </c>
      <c r="L36" s="135">
        <v>2.9347500000000002</v>
      </c>
      <c r="M36" s="135">
        <v>2.30776</v>
      </c>
      <c r="N36" s="135">
        <v>1.9337500000000001</v>
      </c>
      <c r="O36" s="135">
        <v>2.9347500000000002</v>
      </c>
      <c r="P36" s="135">
        <v>2.30776</v>
      </c>
      <c r="Q36" s="135">
        <v>1.9337500000000001</v>
      </c>
      <c r="R36" s="277" t="s">
        <v>3708</v>
      </c>
      <c r="S36" s="330">
        <v>0.02</v>
      </c>
      <c r="T36" s="330">
        <v>0.05</v>
      </c>
    </row>
    <row r="37" spans="3:20">
      <c r="C37" s="140" t="s">
        <v>2288</v>
      </c>
      <c r="D37" s="137"/>
      <c r="E37" s="129" t="s">
        <v>2289</v>
      </c>
      <c r="F37" s="130">
        <v>471.62500000000011</v>
      </c>
      <c r="G37" s="120">
        <v>0.75192154783991527</v>
      </c>
      <c r="H37" s="128">
        <v>117</v>
      </c>
      <c r="I37" s="128">
        <v>3.77325</v>
      </c>
      <c r="J37" s="128">
        <v>2.96712</v>
      </c>
      <c r="K37" s="128">
        <v>2.4862500000000001</v>
      </c>
      <c r="L37" s="135">
        <v>3.77325</v>
      </c>
      <c r="M37" s="135">
        <v>2.96712</v>
      </c>
      <c r="N37" s="135">
        <v>2.4862500000000001</v>
      </c>
      <c r="O37" s="135">
        <v>3.77325</v>
      </c>
      <c r="P37" s="135">
        <v>2.96712</v>
      </c>
      <c r="Q37" s="135">
        <v>2.4862500000000001</v>
      </c>
      <c r="R37" s="277" t="s">
        <v>3708</v>
      </c>
      <c r="S37" s="330">
        <v>0.02</v>
      </c>
      <c r="T37" s="330">
        <v>0.05</v>
      </c>
    </row>
    <row r="38" spans="3:20">
      <c r="C38" s="140" t="s">
        <v>2290</v>
      </c>
      <c r="D38" s="137"/>
      <c r="E38" s="129" t="s">
        <v>2291</v>
      </c>
      <c r="F38" s="130">
        <v>350</v>
      </c>
      <c r="G38" s="120">
        <v>0.77714285714285714</v>
      </c>
      <c r="H38" s="128">
        <v>78</v>
      </c>
      <c r="I38" s="128">
        <v>2.5155000000000003</v>
      </c>
      <c r="J38" s="128">
        <v>1.9780800000000001</v>
      </c>
      <c r="K38" s="128">
        <v>1.6575000000000002</v>
      </c>
      <c r="L38" s="135">
        <v>2.5155000000000003</v>
      </c>
      <c r="M38" s="135">
        <v>1.9780800000000001</v>
      </c>
      <c r="N38" s="135">
        <v>1.6575000000000002</v>
      </c>
      <c r="O38" s="135">
        <v>2.5155000000000003</v>
      </c>
      <c r="P38" s="135">
        <v>1.9780800000000001</v>
      </c>
      <c r="Q38" s="135">
        <v>1.6575000000000002</v>
      </c>
      <c r="R38" s="277" t="s">
        <v>3708</v>
      </c>
      <c r="S38" s="330">
        <v>0.02</v>
      </c>
      <c r="T38" s="330">
        <v>0.05</v>
      </c>
    </row>
    <row r="39" spans="3:20">
      <c r="C39" s="140" t="s">
        <v>2292</v>
      </c>
      <c r="D39" s="137"/>
      <c r="E39" s="129" t="s">
        <v>2293</v>
      </c>
      <c r="F39" s="130">
        <v>196.66</v>
      </c>
      <c r="G39" s="120">
        <v>0.73558425709346076</v>
      </c>
      <c r="H39" s="128">
        <v>52</v>
      </c>
      <c r="I39" s="128">
        <v>1.677</v>
      </c>
      <c r="J39" s="128">
        <v>1.3187200000000001</v>
      </c>
      <c r="K39" s="128">
        <v>1.105</v>
      </c>
      <c r="L39" s="135">
        <v>1.677</v>
      </c>
      <c r="M39" s="135">
        <v>1.3187200000000001</v>
      </c>
      <c r="N39" s="135">
        <v>1.105</v>
      </c>
      <c r="O39" s="135">
        <v>1.677</v>
      </c>
      <c r="P39" s="135">
        <v>1.3187200000000001</v>
      </c>
      <c r="Q39" s="135">
        <v>1.105</v>
      </c>
      <c r="R39" s="277" t="s">
        <v>3708</v>
      </c>
      <c r="S39" s="330">
        <v>0.02</v>
      </c>
      <c r="T39" s="330">
        <v>0.05</v>
      </c>
    </row>
    <row r="40" spans="3:20">
      <c r="C40" s="140" t="s">
        <v>2294</v>
      </c>
      <c r="D40" s="137"/>
      <c r="E40" s="129" t="s">
        <v>2295</v>
      </c>
      <c r="F40" s="130">
        <v>744.59</v>
      </c>
      <c r="G40" s="120">
        <v>9.211780980136719E-2</v>
      </c>
      <c r="H40" s="128">
        <v>676</v>
      </c>
      <c r="I40" s="128">
        <v>21.801000000000002</v>
      </c>
      <c r="J40" s="128">
        <v>17.143360000000001</v>
      </c>
      <c r="K40" s="128">
        <v>14.365</v>
      </c>
      <c r="L40" s="135">
        <v>21.801000000000002</v>
      </c>
      <c r="M40" s="135">
        <v>17.143360000000001</v>
      </c>
      <c r="N40" s="135">
        <v>14.365</v>
      </c>
      <c r="O40" s="135">
        <v>21.801000000000002</v>
      </c>
      <c r="P40" s="135">
        <v>17.143360000000001</v>
      </c>
      <c r="Q40" s="135">
        <v>14.365</v>
      </c>
      <c r="R40" s="277" t="s">
        <v>3708</v>
      </c>
      <c r="S40" s="330">
        <v>0.02</v>
      </c>
      <c r="T40" s="330">
        <v>0.05</v>
      </c>
    </row>
    <row r="41" spans="3:20">
      <c r="C41" s="140" t="s">
        <v>2296</v>
      </c>
      <c r="D41" s="137"/>
      <c r="E41" s="129" t="s">
        <v>2297</v>
      </c>
      <c r="F41" s="130">
        <v>85.77</v>
      </c>
      <c r="G41" s="120">
        <v>9.0591115774746322E-2</v>
      </c>
      <c r="H41" s="128">
        <v>78</v>
      </c>
      <c r="I41" s="128">
        <v>2.5155000000000003</v>
      </c>
      <c r="J41" s="128">
        <v>1.9780800000000001</v>
      </c>
      <c r="K41" s="128">
        <v>1.6575000000000002</v>
      </c>
      <c r="L41" s="135">
        <v>2.5155000000000003</v>
      </c>
      <c r="M41" s="135">
        <v>1.9780800000000001</v>
      </c>
      <c r="N41" s="135">
        <v>1.6575000000000002</v>
      </c>
      <c r="O41" s="135">
        <v>2.5155000000000003</v>
      </c>
      <c r="P41" s="135">
        <v>1.9780800000000001</v>
      </c>
      <c r="Q41" s="135">
        <v>1.6575000000000002</v>
      </c>
      <c r="R41" s="277" t="s">
        <v>3708</v>
      </c>
      <c r="S41" s="330">
        <v>0.02</v>
      </c>
      <c r="T41" s="330">
        <v>0.05</v>
      </c>
    </row>
    <row r="42" spans="3:20">
      <c r="C42" s="140" t="s">
        <v>2298</v>
      </c>
      <c r="D42" s="137"/>
      <c r="E42" s="129" t="s">
        <v>2299</v>
      </c>
      <c r="F42" s="130">
        <v>98.2</v>
      </c>
      <c r="G42" s="120">
        <v>7.3319755600814718E-2</v>
      </c>
      <c r="H42" s="128">
        <v>91</v>
      </c>
      <c r="I42" s="128">
        <v>2.9347500000000002</v>
      </c>
      <c r="J42" s="128">
        <v>2.30776</v>
      </c>
      <c r="K42" s="128">
        <v>1.9337500000000001</v>
      </c>
      <c r="L42" s="135">
        <v>2.9347500000000002</v>
      </c>
      <c r="M42" s="135">
        <v>2.30776</v>
      </c>
      <c r="N42" s="135">
        <v>1.9337500000000001</v>
      </c>
      <c r="O42" s="135">
        <v>2.9347500000000002</v>
      </c>
      <c r="P42" s="135">
        <v>2.30776</v>
      </c>
      <c r="Q42" s="135">
        <v>1.9337500000000001</v>
      </c>
      <c r="R42" s="277" t="s">
        <v>3708</v>
      </c>
      <c r="S42" s="330">
        <v>0.02</v>
      </c>
      <c r="T42" s="330">
        <v>0.05</v>
      </c>
    </row>
    <row r="43" spans="3:20">
      <c r="C43" s="140" t="s">
        <v>2300</v>
      </c>
      <c r="D43" s="137"/>
      <c r="E43" s="129" t="s">
        <v>2301</v>
      </c>
      <c r="F43" s="130">
        <v>482.9</v>
      </c>
      <c r="G43" s="120">
        <v>0.1654586870987782</v>
      </c>
      <c r="H43" s="128">
        <v>403</v>
      </c>
      <c r="I43" s="128">
        <v>12.99675</v>
      </c>
      <c r="J43" s="128">
        <v>10.220079999999999</v>
      </c>
      <c r="K43" s="128">
        <v>8.5637500000000006</v>
      </c>
      <c r="L43" s="135">
        <v>12.99675</v>
      </c>
      <c r="M43" s="135">
        <v>10.220079999999999</v>
      </c>
      <c r="N43" s="135">
        <v>8.5637500000000006</v>
      </c>
      <c r="O43" s="135">
        <v>12.99675</v>
      </c>
      <c r="P43" s="135">
        <v>10.220079999999999</v>
      </c>
      <c r="Q43" s="135">
        <v>8.5637500000000006</v>
      </c>
      <c r="R43" s="277" t="s">
        <v>3708</v>
      </c>
      <c r="S43" s="330">
        <v>0.02</v>
      </c>
      <c r="T43" s="330">
        <v>0.05</v>
      </c>
    </row>
    <row r="44" spans="3:20">
      <c r="C44" s="140" t="s">
        <v>2302</v>
      </c>
      <c r="D44" s="137"/>
      <c r="E44" s="129" t="s">
        <v>2303</v>
      </c>
      <c r="F44" s="130">
        <v>542.53</v>
      </c>
      <c r="G44" s="120">
        <v>0.1613367002746392</v>
      </c>
      <c r="H44" s="128">
        <v>455</v>
      </c>
      <c r="I44" s="128">
        <v>14.67375</v>
      </c>
      <c r="J44" s="128">
        <v>11.5388</v>
      </c>
      <c r="K44" s="128">
        <v>9.6687500000000011</v>
      </c>
      <c r="L44" s="135">
        <v>14.67375</v>
      </c>
      <c r="M44" s="135">
        <v>11.5388</v>
      </c>
      <c r="N44" s="135">
        <v>9.6687500000000011</v>
      </c>
      <c r="O44" s="135">
        <v>14.67375</v>
      </c>
      <c r="P44" s="135">
        <v>11.5388</v>
      </c>
      <c r="Q44" s="135">
        <v>9.6687500000000011</v>
      </c>
      <c r="R44" s="277" t="s">
        <v>3708</v>
      </c>
      <c r="S44" s="330">
        <v>0.02</v>
      </c>
      <c r="T44" s="330">
        <v>0.05</v>
      </c>
    </row>
    <row r="45" spans="3:20">
      <c r="C45" s="140" t="s">
        <v>2304</v>
      </c>
      <c r="D45" s="137"/>
      <c r="E45" s="129" t="s">
        <v>2305</v>
      </c>
      <c r="F45" s="130">
        <v>219</v>
      </c>
      <c r="G45" s="120">
        <v>0</v>
      </c>
      <c r="H45" s="128">
        <v>219</v>
      </c>
      <c r="I45" s="128">
        <v>7.0627500000000003</v>
      </c>
      <c r="J45" s="128">
        <v>5.5538400000000001</v>
      </c>
      <c r="K45" s="128">
        <v>4.6537500000000005</v>
      </c>
      <c r="L45" s="135">
        <v>7.0627500000000003</v>
      </c>
      <c r="M45" s="135">
        <v>5.5538400000000001</v>
      </c>
      <c r="N45" s="135">
        <v>4.6537500000000005</v>
      </c>
      <c r="O45" s="135">
        <v>7.0627500000000003</v>
      </c>
      <c r="P45" s="135">
        <v>5.5538400000000001</v>
      </c>
      <c r="Q45" s="135">
        <v>4.6537500000000005</v>
      </c>
      <c r="R45" s="277" t="s">
        <v>3708</v>
      </c>
      <c r="S45" s="330">
        <v>0.02</v>
      </c>
      <c r="T45" s="330">
        <v>0.05</v>
      </c>
    </row>
    <row r="46" spans="3:20">
      <c r="C46" s="140" t="s">
        <v>2306</v>
      </c>
      <c r="D46" s="137"/>
      <c r="E46" s="129" t="s">
        <v>2307</v>
      </c>
      <c r="F46" s="130">
        <v>199</v>
      </c>
      <c r="G46" s="120">
        <v>0</v>
      </c>
      <c r="H46" s="128">
        <v>199</v>
      </c>
      <c r="I46" s="128">
        <v>6.4177499999999998</v>
      </c>
      <c r="J46" s="128">
        <v>5.04664</v>
      </c>
      <c r="K46" s="128">
        <v>4.2287500000000007</v>
      </c>
      <c r="L46" s="135">
        <v>6.4177499999999998</v>
      </c>
      <c r="M46" s="135">
        <v>5.04664</v>
      </c>
      <c r="N46" s="135">
        <v>4.2287500000000007</v>
      </c>
      <c r="O46" s="135">
        <v>6.4177499999999998</v>
      </c>
      <c r="P46" s="135">
        <v>5.04664</v>
      </c>
      <c r="Q46" s="135">
        <v>4.2287500000000007</v>
      </c>
      <c r="R46" s="277" t="s">
        <v>3708</v>
      </c>
      <c r="S46" s="330">
        <v>0.02</v>
      </c>
      <c r="T46" s="330">
        <v>0.05</v>
      </c>
    </row>
    <row r="47" spans="3:20">
      <c r="C47" s="140" t="s">
        <v>2308</v>
      </c>
      <c r="D47" s="137"/>
      <c r="E47" s="129" t="s">
        <v>2309</v>
      </c>
      <c r="F47" s="130">
        <v>221</v>
      </c>
      <c r="G47" s="120">
        <v>0</v>
      </c>
      <c r="H47" s="128">
        <v>221</v>
      </c>
      <c r="I47" s="128">
        <v>7.1272500000000001</v>
      </c>
      <c r="J47" s="128">
        <v>5.6045600000000002</v>
      </c>
      <c r="K47" s="128">
        <v>4.69625</v>
      </c>
      <c r="L47" s="135">
        <v>7.1272500000000001</v>
      </c>
      <c r="M47" s="135">
        <v>5.6045600000000002</v>
      </c>
      <c r="N47" s="135">
        <v>4.69625</v>
      </c>
      <c r="O47" s="135">
        <v>7.1272500000000001</v>
      </c>
      <c r="P47" s="135">
        <v>5.6045600000000002</v>
      </c>
      <c r="Q47" s="135">
        <v>4.69625</v>
      </c>
      <c r="R47" s="277" t="s">
        <v>3708</v>
      </c>
      <c r="S47" s="330">
        <v>0.02</v>
      </c>
      <c r="T47" s="330">
        <v>0.05</v>
      </c>
    </row>
    <row r="48" spans="3:20" ht="20.100000000000001" customHeight="1">
      <c r="C48" s="140" t="s">
        <v>2310</v>
      </c>
      <c r="D48" s="137"/>
      <c r="E48" s="129" t="s">
        <v>2311</v>
      </c>
      <c r="F48" s="130">
        <v>50</v>
      </c>
      <c r="G48" s="120">
        <v>0</v>
      </c>
      <c r="H48" s="128">
        <v>50</v>
      </c>
      <c r="I48" s="128">
        <v>1.6125</v>
      </c>
      <c r="J48" s="128">
        <v>1.268</v>
      </c>
      <c r="K48" s="128">
        <v>1.0625</v>
      </c>
      <c r="L48" s="135">
        <v>1.6125</v>
      </c>
      <c r="M48" s="135">
        <v>1.268</v>
      </c>
      <c r="N48" s="135">
        <v>1.0625</v>
      </c>
      <c r="O48" s="135">
        <v>1.6125</v>
      </c>
      <c r="P48" s="135">
        <v>1.268</v>
      </c>
      <c r="Q48" s="135">
        <v>1.0625</v>
      </c>
      <c r="R48" s="277" t="s">
        <v>3708</v>
      </c>
      <c r="S48" s="330">
        <v>0.02</v>
      </c>
      <c r="T48" s="330">
        <v>0.05</v>
      </c>
    </row>
    <row r="49" spans="3:20" ht="20.100000000000001" customHeight="1">
      <c r="C49" s="354"/>
      <c r="D49" s="355"/>
      <c r="E49" s="13"/>
      <c r="F49" s="16"/>
      <c r="G49" s="16"/>
      <c r="H49" s="16"/>
      <c r="I49" s="16"/>
      <c r="J49" s="16"/>
      <c r="K49" s="16"/>
      <c r="L49" s="16"/>
      <c r="M49" s="16"/>
      <c r="N49" s="16"/>
      <c r="O49" s="16"/>
      <c r="P49" s="16"/>
      <c r="Q49" s="16"/>
    </row>
    <row r="50" spans="3:20" ht="20.100000000000001" customHeight="1">
      <c r="C50" s="344" t="s">
        <v>23</v>
      </c>
      <c r="D50" s="344"/>
      <c r="E50" s="344"/>
      <c r="F50" s="344"/>
      <c r="G50" s="344"/>
      <c r="H50" s="344"/>
      <c r="I50" s="344"/>
      <c r="J50" s="344"/>
      <c r="K50" s="344"/>
    </row>
    <row r="51" spans="3:20" ht="20.100000000000001" customHeight="1">
      <c r="C51" s="349" t="s">
        <v>2312</v>
      </c>
      <c r="D51" s="350"/>
      <c r="E51" s="13" t="s">
        <v>2313</v>
      </c>
      <c r="F51" s="16">
        <v>202.59</v>
      </c>
      <c r="G51" s="131">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c r="R51" s="277" t="s">
        <v>3708</v>
      </c>
      <c r="S51" s="330">
        <v>0.02</v>
      </c>
      <c r="T51" s="330">
        <v>0.05</v>
      </c>
    </row>
    <row r="52" spans="3:20" ht="20.100000000000001" customHeight="1">
      <c r="C52" s="349" t="s">
        <v>2314</v>
      </c>
      <c r="D52" s="350"/>
      <c r="E52" s="13" t="s">
        <v>2315</v>
      </c>
      <c r="F52" s="16">
        <v>87.51</v>
      </c>
      <c r="G52" s="131">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c r="R52" s="277" t="s">
        <v>3708</v>
      </c>
      <c r="S52" s="330">
        <v>0.02</v>
      </c>
      <c r="T52" s="330">
        <v>0.05</v>
      </c>
    </row>
    <row r="53" spans="3:20" ht="20.100000000000001" customHeight="1">
      <c r="C53" s="349" t="s">
        <v>2316</v>
      </c>
      <c r="D53" s="350"/>
      <c r="E53" s="13" t="s">
        <v>2297</v>
      </c>
      <c r="F53" s="16">
        <v>85.77</v>
      </c>
      <c r="G53" s="131">
        <v>0.4</v>
      </c>
      <c r="H53" s="16">
        <v>51.461999999999996</v>
      </c>
      <c r="I53" s="16">
        <v>1.6596495</v>
      </c>
      <c r="J53" s="16">
        <v>1.30507632</v>
      </c>
      <c r="K53" s="16">
        <v>1.0935675</v>
      </c>
      <c r="L53" s="16">
        <v>1.6596495</v>
      </c>
      <c r="M53" s="16">
        <v>1.30507632</v>
      </c>
      <c r="N53" s="16">
        <v>1.0935675</v>
      </c>
      <c r="O53" s="16">
        <v>1.6596495</v>
      </c>
      <c r="P53" s="16">
        <v>1.30507632</v>
      </c>
      <c r="Q53" s="16">
        <v>1.0935675</v>
      </c>
      <c r="R53" s="277" t="s">
        <v>3708</v>
      </c>
      <c r="S53" s="330">
        <v>0.02</v>
      </c>
      <c r="T53" s="330">
        <v>0.05</v>
      </c>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54"/>
      <c r="D56" s="355"/>
      <c r="E56" s="13"/>
      <c r="F56" s="16"/>
      <c r="G56" s="16"/>
      <c r="H56" s="16"/>
      <c r="I56" s="16"/>
      <c r="J56" s="16"/>
      <c r="K56" s="16"/>
      <c r="L56" s="16"/>
      <c r="M56" s="16"/>
      <c r="N56" s="16"/>
      <c r="O56" s="16"/>
      <c r="P56" s="16"/>
      <c r="Q56" s="16"/>
    </row>
    <row r="57" spans="3:20" ht="20.100000000000001" customHeight="1">
      <c r="C57" s="354"/>
      <c r="D57" s="355"/>
      <c r="E57" s="13"/>
      <c r="F57" s="16"/>
      <c r="G57" s="16"/>
      <c r="H57" s="16"/>
      <c r="I57" s="16"/>
      <c r="J57" s="16"/>
      <c r="K57" s="16"/>
      <c r="L57" s="16"/>
      <c r="M57" s="16"/>
      <c r="N57" s="16"/>
      <c r="O57" s="16"/>
      <c r="P57" s="16"/>
      <c r="Q57" s="16"/>
    </row>
    <row r="58" spans="3:20" ht="20.100000000000001" customHeight="1">
      <c r="C58" s="344" t="s">
        <v>22</v>
      </c>
      <c r="D58" s="344"/>
      <c r="E58" s="344"/>
      <c r="F58" s="344"/>
      <c r="G58" s="344"/>
      <c r="H58" s="344"/>
      <c r="I58" s="344"/>
      <c r="J58" s="344"/>
      <c r="K58" s="344"/>
    </row>
    <row r="59" spans="3:20" ht="20.100000000000001" customHeight="1">
      <c r="C59" s="356" t="s">
        <v>2319</v>
      </c>
      <c r="D59" s="357"/>
      <c r="E59" s="13" t="s">
        <v>2301</v>
      </c>
      <c r="F59" s="16">
        <v>482.9</v>
      </c>
      <c r="G59" s="131">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c r="R59" s="277" t="s">
        <v>3708</v>
      </c>
      <c r="S59" s="330">
        <v>0.02</v>
      </c>
      <c r="T59" s="330">
        <v>0.05</v>
      </c>
    </row>
    <row r="60" spans="3:20" ht="20.100000000000001" customHeight="1">
      <c r="C60" s="356" t="s">
        <v>2320</v>
      </c>
      <c r="D60" s="357"/>
      <c r="E60" s="13" t="s">
        <v>2321</v>
      </c>
      <c r="F60" s="16">
        <v>140.25</v>
      </c>
      <c r="G60" s="131">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c r="R60" s="277" t="s">
        <v>3708</v>
      </c>
      <c r="S60" s="330">
        <v>0.02</v>
      </c>
      <c r="T60" s="330">
        <v>0.05</v>
      </c>
    </row>
    <row r="61" spans="3:20" ht="20.100000000000001" customHeight="1">
      <c r="C61" s="356" t="s">
        <v>2322</v>
      </c>
      <c r="D61" s="357"/>
      <c r="E61" s="13" t="s">
        <v>2303</v>
      </c>
      <c r="F61" s="16">
        <v>542.53</v>
      </c>
      <c r="G61" s="131">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c r="R61" s="277" t="s">
        <v>3708</v>
      </c>
      <c r="S61" s="330">
        <v>0.02</v>
      </c>
      <c r="T61" s="330">
        <v>0.05</v>
      </c>
    </row>
    <row r="62" spans="3:20" ht="20.100000000000001" customHeight="1">
      <c r="C62" s="356" t="s">
        <v>2323</v>
      </c>
      <c r="D62" s="357"/>
      <c r="E62" s="13" t="s">
        <v>2324</v>
      </c>
      <c r="F62" s="16">
        <v>147.91999999999999</v>
      </c>
      <c r="G62" s="131">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c r="R62" s="277" t="s">
        <v>3708</v>
      </c>
      <c r="S62" s="330">
        <v>0.02</v>
      </c>
      <c r="T62" s="330">
        <v>0.05</v>
      </c>
    </row>
    <row r="63" spans="3:20" ht="20.100000000000001" customHeight="1">
      <c r="C63" s="356" t="s">
        <v>2325</v>
      </c>
      <c r="D63" s="357"/>
      <c r="E63" s="13" t="s">
        <v>2326</v>
      </c>
      <c r="F63" s="16">
        <v>247.37</v>
      </c>
      <c r="G63" s="131">
        <v>0.4</v>
      </c>
      <c r="H63" s="16">
        <v>148.422</v>
      </c>
      <c r="I63" s="16">
        <v>4.7866095</v>
      </c>
      <c r="J63" s="16">
        <v>3.76398192</v>
      </c>
      <c r="K63" s="16">
        <v>3.1539675000000003</v>
      </c>
      <c r="L63" s="16">
        <v>4.7866095</v>
      </c>
      <c r="M63" s="16">
        <v>3.76398192</v>
      </c>
      <c r="N63" s="16">
        <v>3.1539675000000003</v>
      </c>
      <c r="O63" s="16">
        <v>4.7866095</v>
      </c>
      <c r="P63" s="16">
        <v>3.76398192</v>
      </c>
      <c r="Q63" s="16">
        <v>3.1539675000000003</v>
      </c>
      <c r="R63" s="277" t="s">
        <v>3708</v>
      </c>
      <c r="S63" s="330">
        <v>0.02</v>
      </c>
      <c r="T63" s="330">
        <v>0.05</v>
      </c>
    </row>
    <row r="64" spans="3:20" ht="20.100000000000001" customHeight="1">
      <c r="C64" s="356" t="s">
        <v>2327</v>
      </c>
      <c r="D64" s="357"/>
      <c r="E64" s="13" t="s">
        <v>2328</v>
      </c>
      <c r="F64" s="16">
        <v>616.82000000000005</v>
      </c>
      <c r="G64" s="131">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c r="R64" s="277" t="s">
        <v>3708</v>
      </c>
      <c r="S64" s="330">
        <v>0.02</v>
      </c>
      <c r="T64" s="330">
        <v>0.05</v>
      </c>
    </row>
    <row r="65" spans="3:17" ht="20.100000000000001" customHeight="1">
      <c r="C65" s="344" t="s">
        <v>41</v>
      </c>
      <c r="D65" s="344"/>
      <c r="E65" s="344"/>
      <c r="F65" s="344"/>
      <c r="G65" s="344"/>
      <c r="H65" s="344"/>
      <c r="I65" s="344"/>
      <c r="J65" s="344"/>
      <c r="K65" s="343"/>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356" t="s">
        <v>29</v>
      </c>
      <c r="D76" s="357"/>
      <c r="E76" s="4"/>
      <c r="F76" s="18"/>
      <c r="G76" s="19"/>
      <c r="H76" s="19" t="s">
        <v>2317</v>
      </c>
      <c r="I76" s="16"/>
      <c r="J76" s="16"/>
      <c r="K76" s="16"/>
      <c r="L76" s="16"/>
      <c r="M76" s="16"/>
      <c r="N76" s="16"/>
      <c r="O76" s="16"/>
      <c r="P76" s="16"/>
      <c r="Q76" s="16"/>
    </row>
    <row r="77" spans="3:17" ht="20.100000000000001" customHeight="1">
      <c r="C77" s="356" t="s">
        <v>36</v>
      </c>
      <c r="D77" s="357"/>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54"/>
      <c r="D81" s="355"/>
      <c r="E81" s="4"/>
      <c r="F81" s="18"/>
      <c r="G81" s="19"/>
      <c r="H81" s="19"/>
      <c r="I81" s="16"/>
      <c r="J81" s="16"/>
      <c r="K81" s="16"/>
      <c r="L81" s="16"/>
      <c r="M81" s="16"/>
      <c r="N81" s="16"/>
      <c r="O81" s="16"/>
      <c r="P81" s="16"/>
      <c r="Q81" s="16"/>
    </row>
    <row r="82" spans="3:17" ht="20.100000000000001" customHeight="1">
      <c r="C82" s="342" t="s">
        <v>49</v>
      </c>
      <c r="D82" s="343"/>
      <c r="E82" s="20"/>
      <c r="F82" s="20"/>
      <c r="G82" s="20"/>
      <c r="H82" s="20"/>
      <c r="I82" s="20"/>
      <c r="J82" s="20"/>
      <c r="K82" s="20"/>
      <c r="L82" s="20"/>
      <c r="M82" s="20"/>
      <c r="N82" s="20"/>
      <c r="O82" s="20"/>
      <c r="P82" s="20"/>
      <c r="Q82" s="20"/>
    </row>
    <row r="83" spans="3:17" ht="20.100000000000001" customHeight="1">
      <c r="C83" s="342" t="s">
        <v>24</v>
      </c>
      <c r="D83" s="343"/>
      <c r="E83" s="20"/>
      <c r="F83" s="20"/>
      <c r="G83" s="20"/>
      <c r="H83" s="20" t="s">
        <v>2317</v>
      </c>
      <c r="I83" s="20"/>
      <c r="J83" s="20"/>
      <c r="K83" s="20"/>
      <c r="L83" s="20"/>
      <c r="M83" s="20"/>
      <c r="N83" s="20"/>
      <c r="O83" s="20"/>
      <c r="P83" s="20"/>
      <c r="Q83" s="20"/>
    </row>
    <row r="84" spans="3:17" ht="20.100000000000001" customHeight="1">
      <c r="C84" s="342" t="s">
        <v>26</v>
      </c>
      <c r="D84" s="343"/>
      <c r="E84" s="20"/>
      <c r="F84" s="20"/>
      <c r="G84" s="20"/>
      <c r="H84" s="20" t="s">
        <v>2317</v>
      </c>
      <c r="I84" s="20"/>
      <c r="J84" s="20"/>
      <c r="K84" s="20"/>
      <c r="L84" s="20"/>
      <c r="M84" s="20"/>
      <c r="N84" s="20"/>
      <c r="O84" s="20"/>
      <c r="P84" s="20"/>
      <c r="Q84" s="20"/>
    </row>
    <row r="85" spans="3:17" ht="20.100000000000001" customHeight="1">
      <c r="C85" s="363" t="s">
        <v>55</v>
      </c>
      <c r="D85" s="363"/>
      <c r="E85" s="20"/>
      <c r="F85" s="20"/>
      <c r="G85" s="20"/>
      <c r="H85" s="20" t="s">
        <v>2318</v>
      </c>
      <c r="I85" s="20"/>
      <c r="J85" s="20"/>
      <c r="K85" s="20"/>
      <c r="L85" s="20"/>
      <c r="M85" s="20"/>
      <c r="N85" s="20"/>
      <c r="O85" s="20"/>
      <c r="P85" s="20"/>
      <c r="Q85" s="20"/>
    </row>
    <row r="86" spans="3:17" ht="20.100000000000001" customHeight="1">
      <c r="C86" s="363" t="s">
        <v>37</v>
      </c>
      <c r="D86" s="363"/>
      <c r="E86" s="20"/>
      <c r="F86" s="20"/>
      <c r="G86" s="20"/>
      <c r="H86" s="20" t="s">
        <v>2318</v>
      </c>
      <c r="I86" s="20"/>
      <c r="J86" s="20"/>
      <c r="K86" s="20"/>
      <c r="L86" s="20"/>
      <c r="M86" s="20"/>
      <c r="N86" s="20"/>
      <c r="O86" s="20"/>
      <c r="P86" s="20"/>
      <c r="Q86" s="20"/>
    </row>
  </sheetData>
  <mergeCells count="52">
    <mergeCell ref="R14:T14"/>
    <mergeCell ref="R15:T15"/>
    <mergeCell ref="C86:D86"/>
    <mergeCell ref="C80:D80"/>
    <mergeCell ref="C81:D81"/>
    <mergeCell ref="C82:D82"/>
    <mergeCell ref="C83:D83"/>
    <mergeCell ref="C84:D84"/>
    <mergeCell ref="C85:D85"/>
    <mergeCell ref="C79:D79"/>
    <mergeCell ref="C67:D67"/>
    <mergeCell ref="C68:D68"/>
    <mergeCell ref="C69:D69"/>
    <mergeCell ref="C70:D70"/>
    <mergeCell ref="C71:D71"/>
    <mergeCell ref="C72:D72"/>
    <mergeCell ref="C73:D73"/>
    <mergeCell ref="C74:D74"/>
    <mergeCell ref="C76:D76"/>
    <mergeCell ref="C77:D77"/>
    <mergeCell ref="C78:D78"/>
    <mergeCell ref="C66:D66"/>
    <mergeCell ref="C55:D55"/>
    <mergeCell ref="C56:D56"/>
    <mergeCell ref="C57:D57"/>
    <mergeCell ref="C58:K58"/>
    <mergeCell ref="C59:D59"/>
    <mergeCell ref="C60:D60"/>
    <mergeCell ref="C61:D61"/>
    <mergeCell ref="C62:D62"/>
    <mergeCell ref="C63:D63"/>
    <mergeCell ref="C64:D64"/>
    <mergeCell ref="C65:K65"/>
    <mergeCell ref="C54:D54"/>
    <mergeCell ref="C16:D16"/>
    <mergeCell ref="C17:D17"/>
    <mergeCell ref="C18:D18"/>
    <mergeCell ref="C19:D19"/>
    <mergeCell ref="C20:K20"/>
    <mergeCell ref="C49:D49"/>
    <mergeCell ref="C50:K50"/>
    <mergeCell ref="C51:D51"/>
    <mergeCell ref="C52:D52"/>
    <mergeCell ref="C53:D53"/>
    <mergeCell ref="F14:H14"/>
    <mergeCell ref="I14:K14"/>
    <mergeCell ref="L14:N14"/>
    <mergeCell ref="O14:Q14"/>
    <mergeCell ref="F15:H15"/>
    <mergeCell ref="I15:K15"/>
    <mergeCell ref="L15:N15"/>
    <mergeCell ref="O15:Q1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08A34-3E44-4DFA-86CF-2307881B8428}">
  <sheetPr>
    <tabColor rgb="FFFFFF00"/>
  </sheetPr>
  <dimension ref="A1:T84"/>
  <sheetViews>
    <sheetView workbookViewId="0">
      <selection activeCell="G10" sqref="G10"/>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 min="18" max="18" width="10.42578125" customWidth="1"/>
    <col min="19" max="19" width="12.140625" customWidth="1"/>
    <col min="20" max="20" width="13.42578125" customWidth="1"/>
  </cols>
  <sheetData>
    <row r="1" spans="1:20" ht="20.100000000000001" customHeight="1">
      <c r="A1" s="23" t="s">
        <v>0</v>
      </c>
    </row>
    <row r="2" spans="1:20" ht="20.100000000000001" customHeight="1">
      <c r="C2" s="21" t="s">
        <v>2334</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2347</v>
      </c>
    </row>
    <row r="8" spans="1:20" ht="20.100000000000001" customHeight="1">
      <c r="C8" s="3" t="s">
        <v>7</v>
      </c>
      <c r="D8" s="4">
        <v>40</v>
      </c>
    </row>
    <row r="9" spans="1:20" ht="20.100000000000001" customHeight="1">
      <c r="C9" s="3" t="s">
        <v>12</v>
      </c>
      <c r="D9" s="4">
        <v>40</v>
      </c>
    </row>
    <row r="10" spans="1:20" ht="20.100000000000001" customHeight="1">
      <c r="C10" s="3" t="s">
        <v>13</v>
      </c>
      <c r="D10" s="6" t="s">
        <v>2348</v>
      </c>
    </row>
    <row r="11" spans="1:20" ht="20.100000000000001" customHeight="1">
      <c r="C11" s="7" t="s">
        <v>61</v>
      </c>
      <c r="D11" s="335">
        <v>9.4736842105263147E-3</v>
      </c>
    </row>
    <row r="12" spans="1:20" ht="20.100000000000001" customHeight="1">
      <c r="C12" s="7" t="s">
        <v>60</v>
      </c>
      <c r="D12" s="139">
        <v>0.47368421052631582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372" t="s">
        <v>2349</v>
      </c>
      <c r="D18" s="360"/>
      <c r="E18" s="141" t="s">
        <v>2350</v>
      </c>
      <c r="F18" s="127">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c r="R18" s="277" t="s">
        <v>3708</v>
      </c>
      <c r="S18" s="330">
        <v>0.02</v>
      </c>
      <c r="T18" s="330">
        <v>0.05</v>
      </c>
    </row>
    <row r="19" spans="3:20" ht="20.100000000000001" customHeight="1">
      <c r="C19" s="372" t="s">
        <v>2351</v>
      </c>
      <c r="D19" s="360"/>
      <c r="E19" s="141" t="s">
        <v>2352</v>
      </c>
      <c r="F19" s="127">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40" t="s">
        <v>2353</v>
      </c>
      <c r="D21" s="137"/>
      <c r="E21" s="142" t="s">
        <v>2354</v>
      </c>
      <c r="F21" s="130">
        <v>2225</v>
      </c>
      <c r="G21" s="120">
        <v>0.77797752808988763</v>
      </c>
      <c r="H21" s="128">
        <v>494</v>
      </c>
      <c r="I21" s="128">
        <v>15.9315</v>
      </c>
      <c r="J21" s="128">
        <v>12.527839999999999</v>
      </c>
      <c r="K21" s="128">
        <v>10.4975</v>
      </c>
      <c r="L21" s="135">
        <v>15.9315</v>
      </c>
      <c r="M21" s="135">
        <v>12.527839999999999</v>
      </c>
      <c r="N21" s="135">
        <v>10.4975</v>
      </c>
      <c r="O21" s="135">
        <v>15.9315</v>
      </c>
      <c r="P21" s="135">
        <v>12.527839999999999</v>
      </c>
      <c r="Q21" s="135">
        <v>10.4975</v>
      </c>
      <c r="R21" s="277" t="s">
        <v>3708</v>
      </c>
      <c r="S21" s="330">
        <v>0.02</v>
      </c>
      <c r="T21" s="330">
        <v>0.05</v>
      </c>
    </row>
    <row r="22" spans="3:20">
      <c r="C22" s="140" t="s">
        <v>2262</v>
      </c>
      <c r="D22" s="137"/>
      <c r="E22" s="142" t="s">
        <v>2301</v>
      </c>
      <c r="F22" s="130">
        <v>3212</v>
      </c>
      <c r="G22" s="120">
        <v>0.7773972602739726</v>
      </c>
      <c r="H22" s="128">
        <v>715</v>
      </c>
      <c r="I22" s="128">
        <v>23.05875</v>
      </c>
      <c r="J22" s="128">
        <v>18.132400000000001</v>
      </c>
      <c r="K22" s="128">
        <v>15.19</v>
      </c>
      <c r="L22" s="135">
        <v>23.05875</v>
      </c>
      <c r="M22" s="135">
        <v>18.132400000000001</v>
      </c>
      <c r="N22" s="135">
        <v>15.193750000000001</v>
      </c>
      <c r="O22" s="135">
        <v>23.05875</v>
      </c>
      <c r="P22" s="135">
        <v>18.132400000000001</v>
      </c>
      <c r="Q22" s="135">
        <v>15.193750000000001</v>
      </c>
      <c r="R22" s="277" t="s">
        <v>3708</v>
      </c>
      <c r="S22" s="330">
        <v>0.02</v>
      </c>
      <c r="T22" s="330">
        <v>0.05</v>
      </c>
    </row>
    <row r="23" spans="3:20">
      <c r="C23" s="140" t="s">
        <v>2355</v>
      </c>
      <c r="D23" s="137"/>
      <c r="E23" s="142" t="s">
        <v>2356</v>
      </c>
      <c r="F23" s="130">
        <v>761.25</v>
      </c>
      <c r="G23" s="120">
        <v>0.77799671592775044</v>
      </c>
      <c r="H23" s="128">
        <v>169</v>
      </c>
      <c r="I23" s="128">
        <v>5.4502500000000005</v>
      </c>
      <c r="J23" s="128">
        <v>4.2858400000000003</v>
      </c>
      <c r="K23" s="128">
        <v>3.5912500000000001</v>
      </c>
      <c r="L23" s="135">
        <v>5.4502500000000005</v>
      </c>
      <c r="M23" s="135">
        <v>4.2858400000000003</v>
      </c>
      <c r="N23" s="135">
        <v>3.5912500000000001</v>
      </c>
      <c r="O23" s="135">
        <v>5.4502500000000005</v>
      </c>
      <c r="P23" s="135">
        <v>4.2858400000000003</v>
      </c>
      <c r="Q23" s="135">
        <v>3.5912500000000001</v>
      </c>
      <c r="R23" s="277" t="s">
        <v>3708</v>
      </c>
      <c r="S23" s="330">
        <v>0.02</v>
      </c>
      <c r="T23" s="330">
        <v>0.05</v>
      </c>
    </row>
    <row r="24" spans="3:20">
      <c r="C24" s="140" t="s">
        <v>2266</v>
      </c>
      <c r="D24" s="137"/>
      <c r="E24" s="142" t="s">
        <v>2267</v>
      </c>
      <c r="F24" s="130">
        <v>9987</v>
      </c>
      <c r="G24" s="120">
        <v>0.77741063382397113</v>
      </c>
      <c r="H24" s="128">
        <v>2223</v>
      </c>
      <c r="I24" s="128">
        <v>71.691749999999999</v>
      </c>
      <c r="J24" s="128">
        <v>56.375280000000004</v>
      </c>
      <c r="K24" s="128">
        <v>47.238750000000003</v>
      </c>
      <c r="L24" s="135">
        <v>71.691749999999999</v>
      </c>
      <c r="M24" s="135">
        <v>56.375280000000004</v>
      </c>
      <c r="N24" s="135">
        <v>47.238750000000003</v>
      </c>
      <c r="O24" s="135">
        <v>71.691749999999999</v>
      </c>
      <c r="P24" s="135">
        <v>56.375280000000004</v>
      </c>
      <c r="Q24" s="135">
        <v>47.238750000000003</v>
      </c>
      <c r="R24" s="277" t="s">
        <v>3708</v>
      </c>
      <c r="S24" s="330">
        <v>0.02</v>
      </c>
      <c r="T24" s="330">
        <v>0.05</v>
      </c>
    </row>
    <row r="25" spans="3:20">
      <c r="C25" s="140" t="s">
        <v>2357</v>
      </c>
      <c r="D25" s="137"/>
      <c r="E25" s="142" t="s">
        <v>2358</v>
      </c>
      <c r="F25" s="130">
        <v>830.87</v>
      </c>
      <c r="G25" s="120">
        <v>0.76530624526099156</v>
      </c>
      <c r="H25" s="128">
        <v>195</v>
      </c>
      <c r="I25" s="128">
        <v>6.2887500000000003</v>
      </c>
      <c r="J25" s="128">
        <v>4.9451999999999998</v>
      </c>
      <c r="K25" s="128">
        <v>4.1437500000000007</v>
      </c>
      <c r="L25" s="135">
        <v>6.2887500000000003</v>
      </c>
      <c r="M25" s="135">
        <v>4.9451999999999998</v>
      </c>
      <c r="N25" s="135">
        <v>4.1437500000000007</v>
      </c>
      <c r="O25" s="135">
        <v>6.2887500000000003</v>
      </c>
      <c r="P25" s="135">
        <v>4.9451999999999998</v>
      </c>
      <c r="Q25" s="135">
        <v>4.1437500000000007</v>
      </c>
      <c r="R25" s="277" t="s">
        <v>3708</v>
      </c>
      <c r="S25" s="330">
        <v>0.02</v>
      </c>
      <c r="T25" s="330">
        <v>0.05</v>
      </c>
    </row>
    <row r="26" spans="3:20">
      <c r="C26" s="140" t="s">
        <v>2270</v>
      </c>
      <c r="D26" s="137"/>
      <c r="E26" s="142" t="s">
        <v>2271</v>
      </c>
      <c r="F26" s="130">
        <v>6185</v>
      </c>
      <c r="G26" s="120">
        <v>0.77720291026677446</v>
      </c>
      <c r="H26" s="128">
        <v>1378</v>
      </c>
      <c r="I26" s="128">
        <v>44.4405</v>
      </c>
      <c r="J26" s="128">
        <v>34.946080000000002</v>
      </c>
      <c r="K26" s="128">
        <v>29.282500000000002</v>
      </c>
      <c r="L26" s="135">
        <v>44.4405</v>
      </c>
      <c r="M26" s="135">
        <v>34.946080000000002</v>
      </c>
      <c r="N26" s="135">
        <v>29.282500000000002</v>
      </c>
      <c r="O26" s="135">
        <v>44.4405</v>
      </c>
      <c r="P26" s="135">
        <v>34.946080000000002</v>
      </c>
      <c r="Q26" s="135">
        <v>29.282500000000002</v>
      </c>
      <c r="R26" s="277" t="s">
        <v>3708</v>
      </c>
      <c r="S26" s="330">
        <v>0.02</v>
      </c>
      <c r="T26" s="330">
        <v>0.05</v>
      </c>
    </row>
    <row r="27" spans="3:20">
      <c r="C27" s="140" t="s">
        <v>2359</v>
      </c>
      <c r="D27" s="137"/>
      <c r="E27" s="142" t="s">
        <v>2360</v>
      </c>
      <c r="F27" s="130">
        <v>4576</v>
      </c>
      <c r="G27" s="120">
        <v>0.77556818181818188</v>
      </c>
      <c r="H27" s="128">
        <v>1027</v>
      </c>
      <c r="I27" s="128">
        <v>33.120750000000001</v>
      </c>
      <c r="J27" s="128">
        <v>26.044720000000002</v>
      </c>
      <c r="K27" s="128">
        <v>21.82375</v>
      </c>
      <c r="L27" s="135">
        <v>33.120750000000001</v>
      </c>
      <c r="M27" s="135">
        <v>26.044720000000002</v>
      </c>
      <c r="N27" s="135">
        <v>21.82375</v>
      </c>
      <c r="O27" s="135">
        <v>33.120750000000001</v>
      </c>
      <c r="P27" s="135">
        <v>26.044720000000002</v>
      </c>
      <c r="Q27" s="135">
        <v>21.82375</v>
      </c>
      <c r="R27" s="277" t="s">
        <v>3708</v>
      </c>
      <c r="S27" s="330">
        <v>0.02</v>
      </c>
      <c r="T27" s="330">
        <v>0.05</v>
      </c>
    </row>
    <row r="28" spans="3:20">
      <c r="C28" s="140" t="s">
        <v>2361</v>
      </c>
      <c r="D28" s="137"/>
      <c r="E28" s="142" t="s">
        <v>2362</v>
      </c>
      <c r="F28" s="130">
        <v>3423.2</v>
      </c>
      <c r="G28" s="120">
        <v>0.77594064033652721</v>
      </c>
      <c r="H28" s="128">
        <v>767</v>
      </c>
      <c r="I28" s="128">
        <v>24.735749999999999</v>
      </c>
      <c r="J28" s="128">
        <v>19.45112</v>
      </c>
      <c r="K28" s="128">
        <v>16.298750000000002</v>
      </c>
      <c r="L28" s="135">
        <v>24.735749999999999</v>
      </c>
      <c r="M28" s="135">
        <v>19.45112</v>
      </c>
      <c r="N28" s="135">
        <v>16.298750000000002</v>
      </c>
      <c r="O28" s="135">
        <v>24.735749999999999</v>
      </c>
      <c r="P28" s="135">
        <v>19.45112</v>
      </c>
      <c r="Q28" s="135">
        <v>16.298750000000002</v>
      </c>
      <c r="R28" s="277" t="s">
        <v>3708</v>
      </c>
      <c r="S28" s="330">
        <v>0.02</v>
      </c>
      <c r="T28" s="330">
        <v>0.05</v>
      </c>
    </row>
    <row r="29" spans="3:20">
      <c r="C29" s="140" t="s">
        <v>2276</v>
      </c>
      <c r="D29" s="137"/>
      <c r="E29" s="142" t="s">
        <v>2277</v>
      </c>
      <c r="F29" s="130">
        <v>1825.02</v>
      </c>
      <c r="G29" s="120">
        <v>0.77205729252282163</v>
      </c>
      <c r="H29" s="128">
        <v>416</v>
      </c>
      <c r="I29" s="128">
        <v>13.416</v>
      </c>
      <c r="J29" s="128">
        <v>10.549760000000001</v>
      </c>
      <c r="K29" s="128">
        <v>8.84</v>
      </c>
      <c r="L29" s="135">
        <v>13.416</v>
      </c>
      <c r="M29" s="135">
        <v>10.549760000000001</v>
      </c>
      <c r="N29" s="135">
        <v>8.84</v>
      </c>
      <c r="O29" s="135">
        <v>13.416</v>
      </c>
      <c r="P29" s="135">
        <v>10.549760000000001</v>
      </c>
      <c r="Q29" s="135">
        <v>8.84</v>
      </c>
      <c r="R29" s="277" t="s">
        <v>3708</v>
      </c>
      <c r="S29" s="330">
        <v>0.02</v>
      </c>
      <c r="T29" s="330">
        <v>0.05</v>
      </c>
    </row>
    <row r="30" spans="3:20">
      <c r="C30" s="140" t="s">
        <v>2278</v>
      </c>
      <c r="D30" s="137"/>
      <c r="E30" s="142" t="s">
        <v>2279</v>
      </c>
      <c r="F30" s="130">
        <v>1199</v>
      </c>
      <c r="G30" s="120">
        <v>0.77231025854879065</v>
      </c>
      <c r="H30" s="128">
        <v>273</v>
      </c>
      <c r="I30" s="128">
        <v>8.8042499999999997</v>
      </c>
      <c r="J30" s="128">
        <v>6.9232800000000001</v>
      </c>
      <c r="K30" s="128">
        <v>5.8012500000000005</v>
      </c>
      <c r="L30" s="135">
        <v>8.8042499999999997</v>
      </c>
      <c r="M30" s="135">
        <v>6.9232800000000001</v>
      </c>
      <c r="N30" s="135">
        <v>5.8012500000000005</v>
      </c>
      <c r="O30" s="135">
        <v>8.8042499999999997</v>
      </c>
      <c r="P30" s="135">
        <v>6.9232800000000001</v>
      </c>
      <c r="Q30" s="135">
        <v>5.8012500000000005</v>
      </c>
      <c r="R30" s="277" t="s">
        <v>3708</v>
      </c>
      <c r="S30" s="330">
        <v>0.02</v>
      </c>
      <c r="T30" s="330">
        <v>0.05</v>
      </c>
    </row>
    <row r="31" spans="3:20">
      <c r="C31" s="140" t="s">
        <v>2280</v>
      </c>
      <c r="D31" s="137"/>
      <c r="E31" s="142" t="s">
        <v>2281</v>
      </c>
      <c r="F31" s="130">
        <v>1499</v>
      </c>
      <c r="G31" s="120">
        <v>0.77451634422948634</v>
      </c>
      <c r="H31" s="128">
        <v>338</v>
      </c>
      <c r="I31" s="128">
        <v>10.900500000000001</v>
      </c>
      <c r="J31" s="128">
        <v>8.5716800000000006</v>
      </c>
      <c r="K31" s="128">
        <v>7.1825000000000001</v>
      </c>
      <c r="L31" s="135">
        <v>10.900500000000001</v>
      </c>
      <c r="M31" s="135">
        <v>8.5716800000000006</v>
      </c>
      <c r="N31" s="135">
        <v>7.1825000000000001</v>
      </c>
      <c r="O31" s="135">
        <v>10.900500000000001</v>
      </c>
      <c r="P31" s="135">
        <v>8.5716800000000006</v>
      </c>
      <c r="Q31" s="135">
        <v>7.1825000000000001</v>
      </c>
      <c r="R31" s="277" t="s">
        <v>3708</v>
      </c>
      <c r="S31" s="330">
        <v>0.02</v>
      </c>
      <c r="T31" s="330">
        <v>0.05</v>
      </c>
    </row>
    <row r="32" spans="3:20">
      <c r="C32" s="140" t="s">
        <v>2282</v>
      </c>
      <c r="D32" s="137"/>
      <c r="E32" s="142" t="s">
        <v>2283</v>
      </c>
      <c r="F32" s="130">
        <v>1099</v>
      </c>
      <c r="G32" s="120">
        <v>0.77525022747952688</v>
      </c>
      <c r="H32" s="128">
        <v>247</v>
      </c>
      <c r="I32" s="128">
        <v>7.9657499999999999</v>
      </c>
      <c r="J32" s="128">
        <v>6.2639199999999997</v>
      </c>
      <c r="K32" s="128">
        <v>5.2487500000000002</v>
      </c>
      <c r="L32" s="135">
        <v>7.9657499999999999</v>
      </c>
      <c r="M32" s="135">
        <v>6.2639199999999997</v>
      </c>
      <c r="N32" s="135">
        <v>5.2487500000000002</v>
      </c>
      <c r="O32" s="135">
        <v>7.9657499999999999</v>
      </c>
      <c r="P32" s="135">
        <v>6.2639199999999997</v>
      </c>
      <c r="Q32" s="135">
        <v>5.2487500000000002</v>
      </c>
      <c r="R32" s="277" t="s">
        <v>3708</v>
      </c>
      <c r="S32" s="330">
        <v>0.02</v>
      </c>
      <c r="T32" s="330">
        <v>0.05</v>
      </c>
    </row>
    <row r="33" spans="3:20">
      <c r="C33" s="140" t="s">
        <v>2284</v>
      </c>
      <c r="D33" s="137"/>
      <c r="E33" s="142" t="s">
        <v>2285</v>
      </c>
      <c r="F33" s="130">
        <v>1825.02</v>
      </c>
      <c r="G33" s="120">
        <v>0.77205729252282163</v>
      </c>
      <c r="H33" s="128">
        <v>416</v>
      </c>
      <c r="I33" s="128">
        <v>13.416</v>
      </c>
      <c r="J33" s="128">
        <v>10.549760000000001</v>
      </c>
      <c r="K33" s="128">
        <v>8.84</v>
      </c>
      <c r="L33" s="135">
        <v>13.416</v>
      </c>
      <c r="M33" s="135">
        <v>10.549760000000001</v>
      </c>
      <c r="N33" s="135">
        <v>8.84</v>
      </c>
      <c r="O33" s="135">
        <v>13.416</v>
      </c>
      <c r="P33" s="135">
        <v>10.549760000000001</v>
      </c>
      <c r="Q33" s="135">
        <v>8.84</v>
      </c>
      <c r="R33" s="277" t="s">
        <v>3708</v>
      </c>
      <c r="S33" s="330">
        <v>0.02</v>
      </c>
      <c r="T33" s="330">
        <v>0.05</v>
      </c>
    </row>
    <row r="34" spans="3:20">
      <c r="C34" s="140" t="s">
        <v>2286</v>
      </c>
      <c r="D34" s="137"/>
      <c r="E34" s="142" t="s">
        <v>2287</v>
      </c>
      <c r="F34" s="130">
        <v>367.5</v>
      </c>
      <c r="G34" s="120">
        <v>0.75238095238095237</v>
      </c>
      <c r="H34" s="128">
        <v>91</v>
      </c>
      <c r="I34" s="128">
        <v>2.9347500000000002</v>
      </c>
      <c r="J34" s="128">
        <v>2.30776</v>
      </c>
      <c r="K34" s="128">
        <v>1.9337500000000001</v>
      </c>
      <c r="L34" s="135">
        <v>2.9347500000000002</v>
      </c>
      <c r="M34" s="135">
        <v>2.30776</v>
      </c>
      <c r="N34" s="135">
        <v>1.9337500000000001</v>
      </c>
      <c r="O34" s="135">
        <v>2.9347500000000002</v>
      </c>
      <c r="P34" s="135">
        <v>2.30776</v>
      </c>
      <c r="Q34" s="135">
        <v>1.9337500000000001</v>
      </c>
      <c r="R34" s="277" t="s">
        <v>3708</v>
      </c>
      <c r="S34" s="330">
        <v>0.02</v>
      </c>
      <c r="T34" s="330">
        <v>0.05</v>
      </c>
    </row>
    <row r="35" spans="3:20">
      <c r="C35" s="140" t="s">
        <v>2288</v>
      </c>
      <c r="D35" s="137"/>
      <c r="E35" s="142" t="s">
        <v>2289</v>
      </c>
      <c r="F35" s="130">
        <v>471.62500000000011</v>
      </c>
      <c r="G35" s="120">
        <v>0.75192154783991527</v>
      </c>
      <c r="H35" s="128">
        <v>117</v>
      </c>
      <c r="I35" s="128">
        <v>3.77325</v>
      </c>
      <c r="J35" s="128">
        <v>2.96712</v>
      </c>
      <c r="K35" s="128">
        <v>2.4862500000000001</v>
      </c>
      <c r="L35" s="135">
        <v>3.77325</v>
      </c>
      <c r="M35" s="135">
        <v>2.96712</v>
      </c>
      <c r="N35" s="135">
        <v>2.4862500000000001</v>
      </c>
      <c r="O35" s="135">
        <v>3.77325</v>
      </c>
      <c r="P35" s="135">
        <v>2.96712</v>
      </c>
      <c r="Q35" s="135">
        <v>2.4862500000000001</v>
      </c>
      <c r="R35" s="277" t="s">
        <v>3708</v>
      </c>
      <c r="S35" s="330">
        <v>0.02</v>
      </c>
      <c r="T35" s="330">
        <v>0.05</v>
      </c>
    </row>
    <row r="36" spans="3:20">
      <c r="C36" s="140" t="s">
        <v>2290</v>
      </c>
      <c r="D36" s="137"/>
      <c r="E36" s="142" t="s">
        <v>2291</v>
      </c>
      <c r="F36" s="130">
        <v>350</v>
      </c>
      <c r="G36" s="120">
        <v>0.77714285714285714</v>
      </c>
      <c r="H36" s="128">
        <v>78</v>
      </c>
      <c r="I36" s="128">
        <v>2.5155000000000003</v>
      </c>
      <c r="J36" s="128">
        <v>1.9780800000000001</v>
      </c>
      <c r="K36" s="128">
        <v>1.6575000000000002</v>
      </c>
      <c r="L36" s="135">
        <v>2.5155000000000003</v>
      </c>
      <c r="M36" s="135">
        <v>1.9780800000000001</v>
      </c>
      <c r="N36" s="135">
        <v>1.6575000000000002</v>
      </c>
      <c r="O36" s="135">
        <v>2.5155000000000003</v>
      </c>
      <c r="P36" s="135">
        <v>1.9780800000000001</v>
      </c>
      <c r="Q36" s="135">
        <v>1.6575000000000002</v>
      </c>
      <c r="R36" s="277" t="s">
        <v>3708</v>
      </c>
      <c r="S36" s="330">
        <v>0.02</v>
      </c>
      <c r="T36" s="330">
        <v>0.05</v>
      </c>
    </row>
    <row r="37" spans="3:20">
      <c r="C37" s="140" t="s">
        <v>2292</v>
      </c>
      <c r="D37" s="137"/>
      <c r="E37" s="142" t="s">
        <v>2293</v>
      </c>
      <c r="F37" s="130">
        <v>196.66</v>
      </c>
      <c r="G37" s="120">
        <v>0.73558425709346076</v>
      </c>
      <c r="H37" s="128">
        <v>52</v>
      </c>
      <c r="I37" s="128">
        <v>1.677</v>
      </c>
      <c r="J37" s="128">
        <v>1.3187200000000001</v>
      </c>
      <c r="K37" s="128">
        <v>1.105</v>
      </c>
      <c r="L37" s="135">
        <v>1.677</v>
      </c>
      <c r="M37" s="135">
        <v>1.3187200000000001</v>
      </c>
      <c r="N37" s="135">
        <v>1.105</v>
      </c>
      <c r="O37" s="135">
        <v>1.677</v>
      </c>
      <c r="P37" s="135">
        <v>1.3187200000000001</v>
      </c>
      <c r="Q37" s="135">
        <v>1.105</v>
      </c>
      <c r="R37" s="277" t="s">
        <v>3708</v>
      </c>
      <c r="S37" s="330">
        <v>0.02</v>
      </c>
      <c r="T37" s="330">
        <v>0.05</v>
      </c>
    </row>
    <row r="38" spans="3:20">
      <c r="C38" s="140" t="s">
        <v>2294</v>
      </c>
      <c r="D38" s="137"/>
      <c r="E38" s="142" t="s">
        <v>2295</v>
      </c>
      <c r="F38" s="130">
        <v>744.59</v>
      </c>
      <c r="G38" s="120">
        <v>9.211780980136719E-2</v>
      </c>
      <c r="H38" s="128">
        <v>676</v>
      </c>
      <c r="I38" s="128">
        <v>21.801000000000002</v>
      </c>
      <c r="J38" s="128">
        <v>17.143360000000001</v>
      </c>
      <c r="K38" s="128">
        <v>14.365</v>
      </c>
      <c r="L38" s="135">
        <v>21.801000000000002</v>
      </c>
      <c r="M38" s="135">
        <v>17.143360000000001</v>
      </c>
      <c r="N38" s="135">
        <v>14.365</v>
      </c>
      <c r="O38" s="135">
        <v>21.801000000000002</v>
      </c>
      <c r="P38" s="135">
        <v>17.143360000000001</v>
      </c>
      <c r="Q38" s="135">
        <v>14.365</v>
      </c>
      <c r="R38" s="277" t="s">
        <v>3708</v>
      </c>
      <c r="S38" s="330">
        <v>0.02</v>
      </c>
      <c r="T38" s="330">
        <v>0.05</v>
      </c>
    </row>
    <row r="39" spans="3:20">
      <c r="C39" s="140" t="s">
        <v>2296</v>
      </c>
      <c r="D39" s="137"/>
      <c r="E39" s="142" t="s">
        <v>2297</v>
      </c>
      <c r="F39" s="130">
        <v>85.77</v>
      </c>
      <c r="G39" s="120">
        <v>9.0591115774746322E-2</v>
      </c>
      <c r="H39" s="128">
        <v>78</v>
      </c>
      <c r="I39" s="128">
        <v>2.5155000000000003</v>
      </c>
      <c r="J39" s="128">
        <v>1.9780800000000001</v>
      </c>
      <c r="K39" s="128">
        <v>1.6575000000000002</v>
      </c>
      <c r="L39" s="135">
        <v>2.5155000000000003</v>
      </c>
      <c r="M39" s="135">
        <v>1.9780800000000001</v>
      </c>
      <c r="N39" s="135">
        <v>1.6575000000000002</v>
      </c>
      <c r="O39" s="135">
        <v>2.5155000000000003</v>
      </c>
      <c r="P39" s="135">
        <v>1.9780800000000001</v>
      </c>
      <c r="Q39" s="135">
        <v>1.6575000000000002</v>
      </c>
      <c r="R39" s="277" t="s">
        <v>3708</v>
      </c>
      <c r="S39" s="330">
        <v>0.02</v>
      </c>
      <c r="T39" s="330">
        <v>0.05</v>
      </c>
    </row>
    <row r="40" spans="3:20">
      <c r="C40" s="140" t="s">
        <v>2298</v>
      </c>
      <c r="D40" s="137"/>
      <c r="E40" s="142" t="s">
        <v>2299</v>
      </c>
      <c r="F40" s="130">
        <v>98.2</v>
      </c>
      <c r="G40" s="120">
        <v>7.3319755600814718E-2</v>
      </c>
      <c r="H40" s="128">
        <v>91</v>
      </c>
      <c r="I40" s="128">
        <v>2.9347500000000002</v>
      </c>
      <c r="J40" s="128">
        <v>2.30776</v>
      </c>
      <c r="K40" s="128">
        <v>1.9337500000000001</v>
      </c>
      <c r="L40" s="135">
        <v>2.9347500000000002</v>
      </c>
      <c r="M40" s="135">
        <v>2.30776</v>
      </c>
      <c r="N40" s="135">
        <v>1.9337500000000001</v>
      </c>
      <c r="O40" s="135">
        <v>2.9347500000000002</v>
      </c>
      <c r="P40" s="135">
        <v>2.30776</v>
      </c>
      <c r="Q40" s="135">
        <v>1.9337500000000001</v>
      </c>
      <c r="R40" s="277" t="s">
        <v>3708</v>
      </c>
      <c r="S40" s="330">
        <v>0.02</v>
      </c>
      <c r="T40" s="330">
        <v>0.05</v>
      </c>
    </row>
    <row r="41" spans="3:20">
      <c r="C41" s="140" t="s">
        <v>2300</v>
      </c>
      <c r="D41" s="137"/>
      <c r="E41" s="142" t="s">
        <v>2301</v>
      </c>
      <c r="F41" s="130">
        <v>482.9</v>
      </c>
      <c r="G41" s="120">
        <v>0.1654586870987782</v>
      </c>
      <c r="H41" s="128">
        <v>403</v>
      </c>
      <c r="I41" s="128">
        <v>12.99675</v>
      </c>
      <c r="J41" s="128">
        <v>10.220079999999999</v>
      </c>
      <c r="K41" s="128">
        <v>8.5637500000000006</v>
      </c>
      <c r="L41" s="135">
        <v>12.99675</v>
      </c>
      <c r="M41" s="135">
        <v>10.220079999999999</v>
      </c>
      <c r="N41" s="135">
        <v>8.5637500000000006</v>
      </c>
      <c r="O41" s="135">
        <v>12.99675</v>
      </c>
      <c r="P41" s="135">
        <v>10.220079999999999</v>
      </c>
      <c r="Q41" s="135">
        <v>8.5637500000000006</v>
      </c>
      <c r="R41" s="277" t="s">
        <v>3708</v>
      </c>
      <c r="S41" s="330">
        <v>0.02</v>
      </c>
      <c r="T41" s="330">
        <v>0.05</v>
      </c>
    </row>
    <row r="42" spans="3:20">
      <c r="C42" s="140" t="s">
        <v>2302</v>
      </c>
      <c r="D42" s="137"/>
      <c r="E42" s="142" t="s">
        <v>2303</v>
      </c>
      <c r="F42" s="130">
        <v>542.53</v>
      </c>
      <c r="G42" s="120">
        <v>0.1613367002746392</v>
      </c>
      <c r="H42" s="128">
        <v>455</v>
      </c>
      <c r="I42" s="128">
        <v>14.67375</v>
      </c>
      <c r="J42" s="128">
        <v>11.5388</v>
      </c>
      <c r="K42" s="128">
        <v>9.6687500000000011</v>
      </c>
      <c r="L42" s="135">
        <v>14.67375</v>
      </c>
      <c r="M42" s="135">
        <v>11.5388</v>
      </c>
      <c r="N42" s="135">
        <v>9.6687500000000011</v>
      </c>
      <c r="O42" s="135">
        <v>14.67375</v>
      </c>
      <c r="P42" s="135">
        <v>11.5388</v>
      </c>
      <c r="Q42" s="135">
        <v>9.6687500000000011</v>
      </c>
      <c r="R42" s="277" t="s">
        <v>3708</v>
      </c>
      <c r="S42" s="330">
        <v>0.02</v>
      </c>
      <c r="T42" s="330">
        <v>0.05</v>
      </c>
    </row>
    <row r="43" spans="3:20">
      <c r="C43" s="140" t="s">
        <v>2304</v>
      </c>
      <c r="D43" s="137"/>
      <c r="E43" s="142" t="s">
        <v>2305</v>
      </c>
      <c r="F43" s="130">
        <v>219</v>
      </c>
      <c r="G43" s="120">
        <v>0</v>
      </c>
      <c r="H43" s="128">
        <v>219</v>
      </c>
      <c r="I43" s="128">
        <v>7.0627500000000003</v>
      </c>
      <c r="J43" s="128">
        <v>5.5538400000000001</v>
      </c>
      <c r="K43" s="128">
        <v>4.6537500000000005</v>
      </c>
      <c r="L43" s="135">
        <v>7.0627500000000003</v>
      </c>
      <c r="M43" s="135">
        <v>5.5538400000000001</v>
      </c>
      <c r="N43" s="135">
        <v>4.6537500000000005</v>
      </c>
      <c r="O43" s="135">
        <v>7.0627500000000003</v>
      </c>
      <c r="P43" s="135">
        <v>5.5538400000000001</v>
      </c>
      <c r="Q43" s="135">
        <v>4.6537500000000005</v>
      </c>
      <c r="R43" s="277" t="s">
        <v>3708</v>
      </c>
      <c r="S43" s="330">
        <v>0.02</v>
      </c>
      <c r="T43" s="330">
        <v>0.05</v>
      </c>
    </row>
    <row r="44" spans="3:20">
      <c r="C44" s="140" t="s">
        <v>2306</v>
      </c>
      <c r="D44" s="137"/>
      <c r="E44" s="142" t="s">
        <v>2307</v>
      </c>
      <c r="F44" s="130">
        <v>199</v>
      </c>
      <c r="G44" s="120">
        <v>0</v>
      </c>
      <c r="H44" s="128">
        <v>199</v>
      </c>
      <c r="I44" s="128">
        <v>6.4177499999999998</v>
      </c>
      <c r="J44" s="128">
        <v>5.04664</v>
      </c>
      <c r="K44" s="128">
        <v>4.2287500000000007</v>
      </c>
      <c r="L44" s="135">
        <v>6.4177499999999998</v>
      </c>
      <c r="M44" s="135">
        <v>5.04664</v>
      </c>
      <c r="N44" s="135">
        <v>4.2287500000000007</v>
      </c>
      <c r="O44" s="135">
        <v>6.4177499999999998</v>
      </c>
      <c r="P44" s="135">
        <v>5.04664</v>
      </c>
      <c r="Q44" s="135">
        <v>4.2287500000000007</v>
      </c>
      <c r="R44" s="277" t="s">
        <v>3708</v>
      </c>
      <c r="S44" s="330">
        <v>0.02</v>
      </c>
      <c r="T44" s="330">
        <v>0.05</v>
      </c>
    </row>
    <row r="45" spans="3:20">
      <c r="C45" s="140" t="s">
        <v>2308</v>
      </c>
      <c r="D45" s="137"/>
      <c r="E45" s="142" t="s">
        <v>2309</v>
      </c>
      <c r="F45" s="130">
        <v>221</v>
      </c>
      <c r="G45" s="120">
        <v>0</v>
      </c>
      <c r="H45" s="128">
        <v>221</v>
      </c>
      <c r="I45" s="128">
        <v>7.1272500000000001</v>
      </c>
      <c r="J45" s="128">
        <v>5.6045600000000002</v>
      </c>
      <c r="K45" s="128">
        <v>4.69625</v>
      </c>
      <c r="L45" s="135">
        <v>7.1272500000000001</v>
      </c>
      <c r="M45" s="135">
        <v>5.6045600000000002</v>
      </c>
      <c r="N45" s="135">
        <v>4.69625</v>
      </c>
      <c r="O45" s="135">
        <v>7.1272500000000001</v>
      </c>
      <c r="P45" s="135">
        <v>5.6045600000000002</v>
      </c>
      <c r="Q45" s="135">
        <v>4.69625</v>
      </c>
      <c r="R45" s="277" t="s">
        <v>3708</v>
      </c>
      <c r="S45" s="330">
        <v>0.02</v>
      </c>
      <c r="T45" s="330">
        <v>0.05</v>
      </c>
    </row>
    <row r="46" spans="3:20">
      <c r="C46" s="140" t="s">
        <v>2310</v>
      </c>
      <c r="D46" s="137"/>
      <c r="E46" s="142" t="s">
        <v>2311</v>
      </c>
      <c r="F46" s="130">
        <v>50</v>
      </c>
      <c r="G46" s="120">
        <v>0</v>
      </c>
      <c r="H46" s="128">
        <v>50</v>
      </c>
      <c r="I46" s="128">
        <v>1.6125</v>
      </c>
      <c r="J46" s="128">
        <v>1.268</v>
      </c>
      <c r="K46" s="128">
        <v>1.0625</v>
      </c>
      <c r="L46" s="135">
        <v>1.6125</v>
      </c>
      <c r="M46" s="135">
        <v>1.268</v>
      </c>
      <c r="N46" s="135">
        <v>1.0625</v>
      </c>
      <c r="O46" s="135">
        <v>1.6125</v>
      </c>
      <c r="P46" s="135">
        <v>1.268</v>
      </c>
      <c r="Q46" s="135">
        <v>1.0625</v>
      </c>
      <c r="R46" s="277" t="s">
        <v>3708</v>
      </c>
      <c r="S46" s="330">
        <v>0.02</v>
      </c>
      <c r="T46" s="330">
        <v>0.05</v>
      </c>
    </row>
    <row r="47" spans="3:20">
      <c r="C47" s="145"/>
      <c r="D47" s="137"/>
      <c r="E47" s="126"/>
      <c r="F47" s="47"/>
      <c r="G47" s="47"/>
      <c r="H47" s="128"/>
      <c r="I47" s="128"/>
      <c r="J47" s="128"/>
      <c r="K47" s="128"/>
      <c r="L47" s="135"/>
      <c r="M47" s="135"/>
      <c r="N47" s="135"/>
      <c r="O47" s="135"/>
      <c r="P47" s="135"/>
      <c r="Q47" s="135"/>
    </row>
    <row r="48" spans="3:20" ht="20.100000000000001" customHeight="1">
      <c r="C48" s="344" t="s">
        <v>23</v>
      </c>
      <c r="D48" s="344"/>
      <c r="E48" s="344"/>
      <c r="F48" s="344"/>
      <c r="G48" s="344"/>
      <c r="H48" s="344"/>
      <c r="I48" s="344"/>
      <c r="J48" s="344"/>
      <c r="K48" s="344"/>
    </row>
    <row r="49" spans="3:20" ht="20.100000000000001" customHeight="1">
      <c r="C49" s="349" t="s">
        <v>2312</v>
      </c>
      <c r="D49" s="350"/>
      <c r="E49" s="13" t="s">
        <v>2313</v>
      </c>
      <c r="F49" s="16">
        <v>202.59</v>
      </c>
      <c r="G49" s="131">
        <v>0.4</v>
      </c>
      <c r="H49" s="16">
        <v>121.554</v>
      </c>
      <c r="I49" s="16">
        <v>3.9201165000000002</v>
      </c>
      <c r="J49" s="16">
        <v>3.0826094400000001</v>
      </c>
      <c r="K49" s="16">
        <v>2.5830225000000002</v>
      </c>
      <c r="L49" s="16">
        <v>3.9201165000000002</v>
      </c>
      <c r="M49" s="16">
        <v>3.0826094400000001</v>
      </c>
      <c r="N49" s="16">
        <v>2.5830225000000002</v>
      </c>
      <c r="O49" s="16">
        <v>3.9201165000000002</v>
      </c>
      <c r="P49" s="16">
        <v>3.0826094400000001</v>
      </c>
      <c r="Q49" s="16">
        <v>2.5830225000000002</v>
      </c>
      <c r="R49" s="277" t="s">
        <v>3708</v>
      </c>
      <c r="S49" s="330">
        <v>0.02</v>
      </c>
      <c r="T49" s="330">
        <v>0.05</v>
      </c>
    </row>
    <row r="50" spans="3:20" ht="20.100000000000001" customHeight="1">
      <c r="C50" s="349" t="s">
        <v>2314</v>
      </c>
      <c r="D50" s="350"/>
      <c r="E50" s="13" t="s">
        <v>2315</v>
      </c>
      <c r="F50" s="16">
        <v>87.51</v>
      </c>
      <c r="G50" s="131">
        <v>0.25</v>
      </c>
      <c r="H50" s="16">
        <v>65.632500000000007</v>
      </c>
      <c r="I50" s="16">
        <v>2.1166481250000002</v>
      </c>
      <c r="J50" s="16">
        <v>1.6644402000000003</v>
      </c>
      <c r="K50" s="16">
        <v>1.3946906250000002</v>
      </c>
      <c r="L50" s="16">
        <v>2.1166481250000002</v>
      </c>
      <c r="M50" s="16">
        <v>1.6644402000000003</v>
      </c>
      <c r="N50" s="16">
        <v>1.3946906250000002</v>
      </c>
      <c r="O50" s="16">
        <v>2.1166481250000002</v>
      </c>
      <c r="P50" s="16">
        <v>1.6644402000000003</v>
      </c>
      <c r="Q50" s="16">
        <v>1.3946906250000002</v>
      </c>
      <c r="R50" s="277" t="s">
        <v>3708</v>
      </c>
      <c r="S50" s="330">
        <v>0.02</v>
      </c>
      <c r="T50" s="330">
        <v>0.05</v>
      </c>
    </row>
    <row r="51" spans="3:20" ht="20.100000000000001" customHeight="1">
      <c r="C51" s="349" t="s">
        <v>2316</v>
      </c>
      <c r="D51" s="350"/>
      <c r="E51" s="13" t="s">
        <v>2297</v>
      </c>
      <c r="F51" s="16">
        <v>85.77</v>
      </c>
      <c r="G51" s="131">
        <v>0.4</v>
      </c>
      <c r="H51" s="16">
        <v>51.461999999999996</v>
      </c>
      <c r="I51" s="16">
        <v>1.6596495</v>
      </c>
      <c r="J51" s="16">
        <v>1.30507632</v>
      </c>
      <c r="K51" s="16">
        <v>1.0935675</v>
      </c>
      <c r="L51" s="16">
        <v>1.6596495</v>
      </c>
      <c r="M51" s="16">
        <v>1.30507632</v>
      </c>
      <c r="N51" s="16">
        <v>1.0935675</v>
      </c>
      <c r="O51" s="16">
        <v>1.6596495</v>
      </c>
      <c r="P51" s="16">
        <v>1.30507632</v>
      </c>
      <c r="Q51" s="16">
        <v>1.0935675</v>
      </c>
      <c r="R51" s="277" t="s">
        <v>3708</v>
      </c>
      <c r="S51" s="330">
        <v>0.02</v>
      </c>
      <c r="T51" s="330">
        <v>0.05</v>
      </c>
    </row>
    <row r="52" spans="3:20" ht="20.100000000000001" customHeight="1">
      <c r="C52" s="354"/>
      <c r="D52" s="355"/>
      <c r="E52" s="13"/>
      <c r="F52" s="16"/>
      <c r="G52" s="16"/>
      <c r="H52" s="16"/>
      <c r="I52" s="16"/>
      <c r="J52" s="16"/>
      <c r="K52" s="16"/>
      <c r="L52" s="16"/>
      <c r="M52" s="16"/>
      <c r="N52" s="16"/>
      <c r="O52" s="16"/>
      <c r="P52" s="16"/>
      <c r="Q52" s="16"/>
    </row>
    <row r="53" spans="3:20" ht="20.100000000000001" customHeight="1">
      <c r="C53" s="354"/>
      <c r="D53" s="355"/>
      <c r="E53" s="13"/>
      <c r="F53" s="16"/>
      <c r="G53" s="16"/>
      <c r="H53" s="16"/>
      <c r="I53" s="16"/>
      <c r="J53" s="16"/>
      <c r="K53" s="16"/>
      <c r="L53" s="16"/>
      <c r="M53" s="16"/>
      <c r="N53" s="16"/>
      <c r="O53" s="16"/>
      <c r="P53" s="16"/>
      <c r="Q53" s="16"/>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44" t="s">
        <v>22</v>
      </c>
      <c r="D56" s="344"/>
      <c r="E56" s="344"/>
      <c r="F56" s="344"/>
      <c r="G56" s="344"/>
      <c r="H56" s="344"/>
      <c r="I56" s="344"/>
      <c r="J56" s="344"/>
      <c r="K56" s="344"/>
    </row>
    <row r="57" spans="3:20" ht="20.100000000000001" customHeight="1">
      <c r="C57" s="356" t="s">
        <v>2319</v>
      </c>
      <c r="D57" s="357"/>
      <c r="E57" s="13" t="s">
        <v>2301</v>
      </c>
      <c r="F57" s="16">
        <v>482.9</v>
      </c>
      <c r="G57" s="131">
        <v>0.4</v>
      </c>
      <c r="H57" s="16">
        <v>289.74</v>
      </c>
      <c r="I57" s="16">
        <v>9.3441150000000004</v>
      </c>
      <c r="J57" s="16">
        <v>7.3478064000000005</v>
      </c>
      <c r="K57" s="16">
        <v>6.156975000000001</v>
      </c>
      <c r="L57" s="16">
        <v>9.3441150000000004</v>
      </c>
      <c r="M57" s="16">
        <v>7.3478064000000005</v>
      </c>
      <c r="N57" s="16">
        <v>6.156975000000001</v>
      </c>
      <c r="O57" s="16">
        <v>9.3441150000000004</v>
      </c>
      <c r="P57" s="16">
        <v>7.3478064000000005</v>
      </c>
      <c r="Q57" s="16">
        <v>6.156975000000001</v>
      </c>
      <c r="R57" s="277" t="s">
        <v>3708</v>
      </c>
      <c r="S57" s="330">
        <v>0.02</v>
      </c>
      <c r="T57" s="330">
        <v>0.05</v>
      </c>
    </row>
    <row r="58" spans="3:20" ht="20.100000000000001" customHeight="1">
      <c r="C58" s="356" t="s">
        <v>2320</v>
      </c>
      <c r="D58" s="357"/>
      <c r="E58" s="13" t="s">
        <v>2321</v>
      </c>
      <c r="F58" s="16">
        <v>140.25</v>
      </c>
      <c r="G58" s="131">
        <v>0.4</v>
      </c>
      <c r="H58" s="16">
        <v>84.15</v>
      </c>
      <c r="I58" s="16">
        <v>2.7138375000000003</v>
      </c>
      <c r="J58" s="16">
        <v>2.1340440000000003</v>
      </c>
      <c r="K58" s="16">
        <v>1.7881875000000003</v>
      </c>
      <c r="L58" s="16">
        <v>2.7138375000000003</v>
      </c>
      <c r="M58" s="16">
        <v>2.1340440000000003</v>
      </c>
      <c r="N58" s="16">
        <v>1.7881875000000003</v>
      </c>
      <c r="O58" s="16">
        <v>2.7138375000000003</v>
      </c>
      <c r="P58" s="16">
        <v>2.1340440000000003</v>
      </c>
      <c r="Q58" s="16">
        <v>1.7881875000000003</v>
      </c>
      <c r="R58" s="277" t="s">
        <v>3708</v>
      </c>
      <c r="S58" s="330">
        <v>0.02</v>
      </c>
      <c r="T58" s="330">
        <v>0.05</v>
      </c>
    </row>
    <row r="59" spans="3:20" ht="20.100000000000001" customHeight="1">
      <c r="C59" s="356" t="s">
        <v>2322</v>
      </c>
      <c r="D59" s="357"/>
      <c r="E59" s="13" t="s">
        <v>2303</v>
      </c>
      <c r="F59" s="16">
        <v>542.53</v>
      </c>
      <c r="G59" s="131">
        <v>0.4</v>
      </c>
      <c r="H59" s="16">
        <v>325.51799999999997</v>
      </c>
      <c r="I59" s="16">
        <v>10.4979555</v>
      </c>
      <c r="J59" s="16">
        <v>8.2551364799999991</v>
      </c>
      <c r="K59" s="16">
        <v>6.9172574999999998</v>
      </c>
      <c r="L59" s="16">
        <v>10.4979555</v>
      </c>
      <c r="M59" s="16">
        <v>8.2551364799999991</v>
      </c>
      <c r="N59" s="16">
        <v>6.9172574999999998</v>
      </c>
      <c r="O59" s="16">
        <v>10.4979555</v>
      </c>
      <c r="P59" s="16">
        <v>8.2551364799999991</v>
      </c>
      <c r="Q59" s="16">
        <v>6.9172574999999998</v>
      </c>
      <c r="R59" s="277" t="s">
        <v>3708</v>
      </c>
      <c r="S59" s="330">
        <v>0.02</v>
      </c>
      <c r="T59" s="330">
        <v>0.05</v>
      </c>
    </row>
    <row r="60" spans="3:20" ht="20.100000000000001" customHeight="1">
      <c r="C60" s="356" t="s">
        <v>2323</v>
      </c>
      <c r="D60" s="357"/>
      <c r="E60" s="13" t="s">
        <v>2324</v>
      </c>
      <c r="F60" s="16">
        <v>147.91999999999999</v>
      </c>
      <c r="G60" s="131">
        <v>0.4</v>
      </c>
      <c r="H60" s="16">
        <v>88.751999999999981</v>
      </c>
      <c r="I60" s="16">
        <v>2.8622519999999994</v>
      </c>
      <c r="J60" s="16">
        <v>2.2507507199999996</v>
      </c>
      <c r="K60" s="16">
        <v>1.8859799999999998</v>
      </c>
      <c r="L60" s="16">
        <v>2.8622519999999994</v>
      </c>
      <c r="M60" s="16">
        <v>2.2507507199999996</v>
      </c>
      <c r="N60" s="16">
        <v>1.8859799999999998</v>
      </c>
      <c r="O60" s="16">
        <v>2.8622519999999994</v>
      </c>
      <c r="P60" s="16">
        <v>2.2507507199999996</v>
      </c>
      <c r="Q60" s="16">
        <v>1.8859799999999998</v>
      </c>
      <c r="R60" s="277" t="s">
        <v>3708</v>
      </c>
      <c r="S60" s="330">
        <v>0.02</v>
      </c>
      <c r="T60" s="330">
        <v>0.05</v>
      </c>
    </row>
    <row r="61" spans="3:20" ht="20.100000000000001" customHeight="1">
      <c r="C61" s="356" t="s">
        <v>2325</v>
      </c>
      <c r="D61" s="357"/>
      <c r="E61" s="13" t="s">
        <v>2326</v>
      </c>
      <c r="F61" s="16">
        <v>247.37</v>
      </c>
      <c r="G61" s="131">
        <v>0.4</v>
      </c>
      <c r="H61" s="16">
        <v>148.422</v>
      </c>
      <c r="I61" s="16">
        <v>4.7866095</v>
      </c>
      <c r="J61" s="16">
        <v>3.76398192</v>
      </c>
      <c r="K61" s="16">
        <v>3.1539675000000003</v>
      </c>
      <c r="L61" s="16">
        <v>4.7866095</v>
      </c>
      <c r="M61" s="16">
        <v>3.76398192</v>
      </c>
      <c r="N61" s="16">
        <v>3.1539675000000003</v>
      </c>
      <c r="O61" s="16">
        <v>4.7866095</v>
      </c>
      <c r="P61" s="16">
        <v>3.76398192</v>
      </c>
      <c r="Q61" s="16">
        <v>3.1539675000000003</v>
      </c>
      <c r="R61" s="277" t="s">
        <v>3708</v>
      </c>
      <c r="S61" s="330">
        <v>0.02</v>
      </c>
      <c r="T61" s="330">
        <v>0.05</v>
      </c>
    </row>
    <row r="62" spans="3:20" ht="20.100000000000001" customHeight="1">
      <c r="C62" s="356" t="s">
        <v>2327</v>
      </c>
      <c r="D62" s="357"/>
      <c r="E62" s="13" t="s">
        <v>2328</v>
      </c>
      <c r="F62" s="16">
        <v>616.82000000000005</v>
      </c>
      <c r="G62" s="131">
        <v>0.4</v>
      </c>
      <c r="H62" s="16">
        <v>370.09199999999998</v>
      </c>
      <c r="I62" s="16">
        <v>11.935466999999999</v>
      </c>
      <c r="J62" s="16">
        <v>9.3855331199999998</v>
      </c>
      <c r="K62" s="16">
        <v>7.8644550000000004</v>
      </c>
      <c r="L62" s="16">
        <v>11.935466999999999</v>
      </c>
      <c r="M62" s="16">
        <v>9.3855331199999998</v>
      </c>
      <c r="N62" s="16">
        <v>7.8644550000000004</v>
      </c>
      <c r="O62" s="16">
        <v>11.935466999999999</v>
      </c>
      <c r="P62" s="16">
        <v>9.3855331199999998</v>
      </c>
      <c r="Q62" s="16">
        <v>7.8644550000000004</v>
      </c>
      <c r="R62" s="277" t="s">
        <v>3708</v>
      </c>
      <c r="S62" s="330">
        <v>0.02</v>
      </c>
      <c r="T62" s="330">
        <v>0.05</v>
      </c>
    </row>
    <row r="63" spans="3:20" ht="20.100000000000001" customHeight="1">
      <c r="C63" s="344" t="s">
        <v>41</v>
      </c>
      <c r="D63" s="344"/>
      <c r="E63" s="344"/>
      <c r="F63" s="344"/>
      <c r="G63" s="344"/>
      <c r="H63" s="344"/>
      <c r="I63" s="344"/>
      <c r="J63" s="344"/>
      <c r="K63" s="343"/>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2" t="s">
        <v>16</v>
      </c>
      <c r="F73" s="17"/>
      <c r="G73" s="17"/>
      <c r="H73" s="17"/>
      <c r="I73" s="17"/>
      <c r="J73" s="17"/>
      <c r="K73" s="17"/>
    </row>
    <row r="74" spans="3:17" ht="20.100000000000001" customHeight="1">
      <c r="C74" s="356" t="s">
        <v>29</v>
      </c>
      <c r="D74" s="357"/>
      <c r="E74" s="4"/>
      <c r="F74" s="18"/>
      <c r="G74" s="19"/>
      <c r="H74" s="19" t="s">
        <v>2317</v>
      </c>
      <c r="I74" s="16"/>
      <c r="J74" s="16"/>
      <c r="K74" s="16"/>
      <c r="L74" s="16"/>
      <c r="M74" s="16"/>
      <c r="N74" s="16"/>
      <c r="O74" s="16"/>
      <c r="P74" s="16"/>
      <c r="Q74" s="16"/>
    </row>
    <row r="75" spans="3:17" ht="20.100000000000001" customHeight="1">
      <c r="C75" s="356" t="s">
        <v>36</v>
      </c>
      <c r="D75" s="357"/>
      <c r="E75" s="4"/>
      <c r="F75" s="18"/>
      <c r="G75" s="19"/>
      <c r="H75" s="19">
        <v>150</v>
      </c>
      <c r="I75" s="16">
        <v>4.8375000000000004</v>
      </c>
      <c r="J75" s="16">
        <v>3.8040000000000003</v>
      </c>
      <c r="K75" s="16">
        <v>3.1875000000000004</v>
      </c>
      <c r="L75" s="16"/>
      <c r="M75" s="16"/>
      <c r="N75" s="16"/>
      <c r="O75" s="16"/>
      <c r="P75" s="16"/>
      <c r="Q75" s="16"/>
    </row>
    <row r="76" spans="3:17" ht="20.100000000000001" customHeight="1">
      <c r="C76" s="354"/>
      <c r="D76" s="355"/>
      <c r="E76" s="4"/>
      <c r="F76" s="18"/>
      <c r="G76" s="19"/>
      <c r="H76" s="19"/>
      <c r="I76" s="16"/>
      <c r="J76" s="16"/>
      <c r="K76" s="16"/>
      <c r="L76" s="16"/>
      <c r="M76" s="16"/>
      <c r="N76" s="16"/>
      <c r="O76" s="16"/>
      <c r="P76" s="16"/>
      <c r="Q76" s="16"/>
    </row>
    <row r="77" spans="3:17" ht="20.100000000000001" customHeight="1">
      <c r="C77" s="354"/>
      <c r="D77" s="355"/>
      <c r="E77" s="4"/>
      <c r="F77" s="18"/>
      <c r="G77" s="19"/>
      <c r="H77" s="19"/>
      <c r="I77" s="16"/>
      <c r="J77" s="16"/>
      <c r="K77" s="16"/>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42" t="s">
        <v>49</v>
      </c>
      <c r="D80" s="343"/>
      <c r="E80" s="20"/>
      <c r="F80" s="20"/>
      <c r="G80" s="20"/>
      <c r="H80" s="20"/>
      <c r="I80" s="20"/>
      <c r="J80" s="20"/>
      <c r="K80" s="20"/>
      <c r="L80" s="20"/>
      <c r="M80" s="20"/>
      <c r="N80" s="20"/>
      <c r="O80" s="20"/>
      <c r="P80" s="20"/>
      <c r="Q80" s="20"/>
    </row>
    <row r="81" spans="3:17" ht="20.100000000000001" customHeight="1">
      <c r="C81" s="342" t="s">
        <v>24</v>
      </c>
      <c r="D81" s="343"/>
      <c r="E81" s="20"/>
      <c r="F81" s="20"/>
      <c r="G81" s="20"/>
      <c r="H81" s="20" t="s">
        <v>2317</v>
      </c>
      <c r="I81" s="20"/>
      <c r="J81" s="20"/>
      <c r="K81" s="20"/>
      <c r="L81" s="20"/>
      <c r="M81" s="20"/>
      <c r="N81" s="20"/>
      <c r="O81" s="20"/>
      <c r="P81" s="20"/>
      <c r="Q81" s="20"/>
    </row>
    <row r="82" spans="3:17" ht="20.100000000000001" customHeight="1">
      <c r="C82" s="342" t="s">
        <v>26</v>
      </c>
      <c r="D82" s="343"/>
      <c r="E82" s="20"/>
      <c r="F82" s="20"/>
      <c r="G82" s="20"/>
      <c r="H82" s="20" t="s">
        <v>2317</v>
      </c>
      <c r="I82" s="20"/>
      <c r="J82" s="20"/>
      <c r="K82" s="20"/>
      <c r="L82" s="20"/>
      <c r="M82" s="20"/>
      <c r="N82" s="20"/>
      <c r="O82" s="20"/>
      <c r="P82" s="20"/>
      <c r="Q82" s="20"/>
    </row>
    <row r="83" spans="3:17" ht="20.100000000000001" customHeight="1">
      <c r="C83" s="363" t="s">
        <v>55</v>
      </c>
      <c r="D83" s="363"/>
      <c r="E83" s="20"/>
      <c r="F83" s="20"/>
      <c r="G83" s="20"/>
      <c r="H83" s="20" t="s">
        <v>2318</v>
      </c>
      <c r="I83" s="20"/>
      <c r="J83" s="20"/>
      <c r="K83" s="20"/>
      <c r="L83" s="20"/>
      <c r="M83" s="20"/>
      <c r="N83" s="20"/>
      <c r="O83" s="20"/>
      <c r="P83" s="20"/>
      <c r="Q83" s="20"/>
    </row>
    <row r="84" spans="3:17" ht="20.100000000000001" customHeight="1">
      <c r="C84" s="363" t="s">
        <v>37</v>
      </c>
      <c r="D84" s="363"/>
      <c r="E84" s="20"/>
      <c r="F84" s="20"/>
      <c r="G84" s="20"/>
      <c r="H84" s="20" t="s">
        <v>2318</v>
      </c>
      <c r="I84" s="20"/>
      <c r="J84" s="20"/>
      <c r="K84" s="20"/>
      <c r="L84" s="20"/>
      <c r="M84" s="20"/>
      <c r="N84" s="20"/>
      <c r="O84" s="20"/>
      <c r="P84" s="20"/>
      <c r="Q84" s="20"/>
    </row>
  </sheetData>
  <mergeCells count="51">
    <mergeCell ref="R14:T14"/>
    <mergeCell ref="R15:T15"/>
    <mergeCell ref="C84:D84"/>
    <mergeCell ref="C72:D72"/>
    <mergeCell ref="C74:D74"/>
    <mergeCell ref="C75:D75"/>
    <mergeCell ref="C76:D76"/>
    <mergeCell ref="C77:D77"/>
    <mergeCell ref="C78:D78"/>
    <mergeCell ref="C79:D79"/>
    <mergeCell ref="C80:D80"/>
    <mergeCell ref="C81:D81"/>
    <mergeCell ref="C82:D82"/>
    <mergeCell ref="C83:D83"/>
    <mergeCell ref="C71:D71"/>
    <mergeCell ref="C60:D60"/>
    <mergeCell ref="C61:D61"/>
    <mergeCell ref="C62:D62"/>
    <mergeCell ref="C63:K63"/>
    <mergeCell ref="C64:D64"/>
    <mergeCell ref="C65:D65"/>
    <mergeCell ref="C66:D66"/>
    <mergeCell ref="C67:D67"/>
    <mergeCell ref="C68:D68"/>
    <mergeCell ref="C69:D69"/>
    <mergeCell ref="C70:D70"/>
    <mergeCell ref="C59:D59"/>
    <mergeCell ref="C48:K48"/>
    <mergeCell ref="C49:D49"/>
    <mergeCell ref="C50:D50"/>
    <mergeCell ref="C51:D51"/>
    <mergeCell ref="C52:D52"/>
    <mergeCell ref="C53:D53"/>
    <mergeCell ref="C54:D54"/>
    <mergeCell ref="C55:D55"/>
    <mergeCell ref="C56:K56"/>
    <mergeCell ref="C57:D57"/>
    <mergeCell ref="C58:D58"/>
    <mergeCell ref="C16:D16"/>
    <mergeCell ref="C17:D17"/>
    <mergeCell ref="C18:D18"/>
    <mergeCell ref="C19:D19"/>
    <mergeCell ref="C20:K20"/>
    <mergeCell ref="F14:H14"/>
    <mergeCell ref="I14:K14"/>
    <mergeCell ref="L14:N14"/>
    <mergeCell ref="O14:Q14"/>
    <mergeCell ref="F15:H15"/>
    <mergeCell ref="I15:K15"/>
    <mergeCell ref="L15:N15"/>
    <mergeCell ref="O15:Q1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48A5C-29C6-4DAF-B7A6-38200125A168}">
  <sheetPr>
    <tabColor rgb="FF00B050"/>
  </sheetPr>
  <dimension ref="A1:T105"/>
  <sheetViews>
    <sheetView zoomScale="80" zoomScaleNormal="80" workbookViewId="0">
      <selection activeCell="H13" sqref="H13"/>
    </sheetView>
  </sheetViews>
  <sheetFormatPr defaultRowHeight="15"/>
  <cols>
    <col min="1" max="1" width="4.5703125" customWidth="1"/>
    <col min="2" max="2" width="3.5703125" style="2" customWidth="1"/>
    <col min="3" max="3" width="44" customWidth="1"/>
    <col min="4" max="4" width="23.85546875" customWidth="1"/>
    <col min="5" max="5" width="20.7109375" customWidth="1"/>
    <col min="6" max="6" width="25.85546875" customWidth="1"/>
    <col min="7" max="7" width="25.7109375" customWidth="1"/>
    <col min="8" max="14" width="20.7109375" customWidth="1"/>
    <col min="15" max="16" width="15.5703125" bestFit="1" customWidth="1"/>
    <col min="17" max="17" width="19.5703125" customWidth="1"/>
    <col min="18" max="18" width="11.42578125" customWidth="1"/>
    <col min="19" max="19" width="13.42578125" customWidth="1"/>
    <col min="20" max="20" width="12.7109375" customWidth="1"/>
  </cols>
  <sheetData>
    <row r="1" spans="1:20" ht="20.100000000000001" customHeight="1">
      <c r="A1" s="23" t="s">
        <v>0</v>
      </c>
    </row>
    <row r="2" spans="1:20" ht="20.100000000000001" customHeight="1">
      <c r="C2" s="21" t="s">
        <v>3864</v>
      </c>
    </row>
    <row r="4" spans="1:20" ht="20.100000000000001" customHeight="1">
      <c r="C4" s="3" t="s">
        <v>1</v>
      </c>
      <c r="D4" s="123" t="s">
        <v>2255</v>
      </c>
    </row>
    <row r="6" spans="1:20" ht="20.100000000000001" customHeight="1">
      <c r="C6" s="3" t="s">
        <v>2</v>
      </c>
      <c r="D6" s="4" t="s">
        <v>2468</v>
      </c>
    </row>
    <row r="7" spans="1:20" ht="20.100000000000001" customHeight="1">
      <c r="C7" s="3" t="s">
        <v>5</v>
      </c>
      <c r="D7" s="166" t="s">
        <v>3712</v>
      </c>
    </row>
    <row r="8" spans="1:20" ht="20.100000000000001" customHeight="1">
      <c r="C8" s="3" t="s">
        <v>7</v>
      </c>
      <c r="D8" s="4">
        <v>26</v>
      </c>
    </row>
    <row r="9" spans="1:20" ht="20.100000000000001" customHeight="1">
      <c r="C9" s="3" t="s">
        <v>12</v>
      </c>
      <c r="D9" s="4">
        <v>26</v>
      </c>
    </row>
    <row r="10" spans="1:20" ht="20.100000000000001" customHeight="1">
      <c r="C10" s="3" t="s">
        <v>13</v>
      </c>
      <c r="D10" s="6" t="s">
        <v>2469</v>
      </c>
    </row>
    <row r="11" spans="1:20" ht="20.100000000000001" customHeight="1">
      <c r="C11" s="7" t="s">
        <v>61</v>
      </c>
      <c r="D11" s="214">
        <v>1.0500000000000001E-2</v>
      </c>
    </row>
    <row r="12" spans="1:20" ht="20.100000000000001" customHeight="1">
      <c r="C12" s="7" t="s">
        <v>60</v>
      </c>
      <c r="D12" s="215">
        <v>6.7000000000000004E-2</v>
      </c>
    </row>
    <row r="13" spans="1:20" ht="20.100000000000001" customHeight="1">
      <c r="C13" s="1"/>
    </row>
    <row r="14" spans="1:20" s="9" customFormat="1" ht="20.100000000000001" customHeight="1">
      <c r="B14" s="8"/>
      <c r="F14" s="339" t="s">
        <v>3</v>
      </c>
      <c r="G14" s="340"/>
      <c r="H14" s="341"/>
      <c r="I14" s="279" t="s">
        <v>4</v>
      </c>
      <c r="J14" s="279"/>
      <c r="K14" s="279"/>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280" t="s">
        <v>27</v>
      </c>
      <c r="J15" s="280"/>
      <c r="K15" s="280"/>
      <c r="L15" s="358" t="s">
        <v>27</v>
      </c>
      <c r="M15" s="358"/>
      <c r="N15" s="358"/>
      <c r="O15" s="358" t="s">
        <v>27</v>
      </c>
      <c r="P15" s="358"/>
      <c r="Q15" s="358"/>
      <c r="R15" s="353" t="s">
        <v>4515</v>
      </c>
      <c r="S15" s="353"/>
      <c r="T15" s="353"/>
    </row>
    <row r="16" spans="1:20" s="12" customFormat="1" ht="20.100000000000001" customHeight="1">
      <c r="B16" s="10"/>
      <c r="C16" s="27" t="s">
        <v>14</v>
      </c>
      <c r="D16" s="28"/>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242" t="s">
        <v>15</v>
      </c>
      <c r="D17" s="243"/>
      <c r="E17" s="118"/>
      <c r="F17" s="16"/>
      <c r="G17" s="16"/>
      <c r="H17" s="170"/>
      <c r="I17" s="16"/>
      <c r="J17" s="16"/>
      <c r="K17" s="16"/>
      <c r="L17" s="16"/>
      <c r="M17" s="16"/>
      <c r="N17" s="16"/>
      <c r="O17" s="16"/>
      <c r="P17" s="16"/>
      <c r="Q17" s="16"/>
      <c r="R17" s="16"/>
      <c r="S17" s="16"/>
      <c r="T17" s="16"/>
    </row>
    <row r="18" spans="3:20" ht="20.100000000000001" customHeight="1">
      <c r="C18" s="67" t="s">
        <v>3712</v>
      </c>
      <c r="D18" s="66"/>
      <c r="E18" s="16" t="s">
        <v>3863</v>
      </c>
      <c r="F18" s="16">
        <v>9220</v>
      </c>
      <c r="G18" s="171">
        <v>0.67666919739696318</v>
      </c>
      <c r="H18" s="170">
        <v>2896.0201000000002</v>
      </c>
      <c r="I18" s="170">
        <v>101.7750954</v>
      </c>
      <c r="J18" s="172">
        <v>86.869545400000007</v>
      </c>
      <c r="K18" s="172">
        <v>75.511516299999997</v>
      </c>
      <c r="L18" s="41">
        <v>131.7750954</v>
      </c>
      <c r="M18" s="16">
        <v>116.86954540000001</v>
      </c>
      <c r="N18" s="16">
        <v>105.5115163</v>
      </c>
      <c r="O18" s="41">
        <v>111.7750954</v>
      </c>
      <c r="P18" s="16">
        <v>96.87</v>
      </c>
      <c r="Q18" s="16">
        <v>85.51</v>
      </c>
      <c r="R18" s="277" t="s">
        <v>3708</v>
      </c>
      <c r="S18" s="330">
        <v>0.02</v>
      </c>
      <c r="T18" s="330">
        <v>0.05</v>
      </c>
    </row>
    <row r="19" spans="3:20" ht="20.100000000000001" customHeight="1">
      <c r="C19" s="179" t="s">
        <v>20</v>
      </c>
      <c r="D19" s="179"/>
      <c r="E19" s="179"/>
      <c r="F19" s="179"/>
      <c r="G19" s="179"/>
      <c r="H19" s="179"/>
      <c r="I19" s="179"/>
      <c r="J19" s="179"/>
      <c r="K19" s="179"/>
    </row>
    <row r="20" spans="3:20" ht="20.100000000000001" customHeight="1">
      <c r="C20" s="283" t="s">
        <v>2487</v>
      </c>
      <c r="D20" s="284"/>
      <c r="E20" s="16" t="s">
        <v>2586</v>
      </c>
      <c r="F20" s="16">
        <v>1615</v>
      </c>
      <c r="G20" s="171">
        <v>0.38906088751289991</v>
      </c>
      <c r="H20" s="170">
        <v>986.66666666666663</v>
      </c>
      <c r="I20" s="170">
        <v>33.684799999999996</v>
      </c>
      <c r="J20" s="172">
        <v>28.751466666666666</v>
      </c>
      <c r="K20" s="172">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81" t="s">
        <v>2544</v>
      </c>
      <c r="D21" s="282"/>
      <c r="E21" s="16" t="s">
        <v>2587</v>
      </c>
      <c r="F21" s="16">
        <v>1057</v>
      </c>
      <c r="G21" s="171">
        <v>0.35666982024597915</v>
      </c>
      <c r="H21" s="170">
        <v>680</v>
      </c>
      <c r="I21" s="170">
        <v>23.215199999999999</v>
      </c>
      <c r="J21" s="172">
        <v>19.815200000000001</v>
      </c>
      <c r="K21" s="172">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row>
    <row r="22" spans="3:20">
      <c r="C22" s="285" t="s">
        <v>2488</v>
      </c>
      <c r="D22" s="286"/>
      <c r="E22" s="16" t="s">
        <v>2588</v>
      </c>
      <c r="F22" s="16">
        <v>436</v>
      </c>
      <c r="G22" s="171">
        <v>0.29663608562691124</v>
      </c>
      <c r="H22" s="170">
        <v>306.66666666666669</v>
      </c>
      <c r="I22" s="170">
        <v>10.4696</v>
      </c>
      <c r="J22" s="172">
        <v>8.9362666666666666</v>
      </c>
      <c r="K22" s="172">
        <v>7.7678666666666665</v>
      </c>
      <c r="L22" s="135">
        <v>10.4696</v>
      </c>
      <c r="M22" s="135">
        <v>8.9362666666666666</v>
      </c>
      <c r="N22" s="135">
        <v>7.7678666666666665</v>
      </c>
      <c r="O22" s="135">
        <v>10.4696</v>
      </c>
      <c r="P22" s="135">
        <v>8.9362666666666666</v>
      </c>
      <c r="Q22" s="135">
        <v>7.7678666666666665</v>
      </c>
      <c r="R22" s="277" t="s">
        <v>3708</v>
      </c>
      <c r="S22" s="330">
        <v>0.02</v>
      </c>
      <c r="T22" s="330">
        <v>0.05</v>
      </c>
    </row>
    <row r="23" spans="3:20">
      <c r="C23" s="281" t="s">
        <v>3754</v>
      </c>
      <c r="D23" s="282"/>
      <c r="E23" s="16" t="s">
        <v>3795</v>
      </c>
      <c r="F23" s="16">
        <v>220</v>
      </c>
      <c r="G23" s="171">
        <v>3.0303030303030276E-2</v>
      </c>
      <c r="H23" s="170">
        <v>213.33333333333334</v>
      </c>
      <c r="I23" s="170">
        <v>7.2831999999999999</v>
      </c>
      <c r="J23" s="172">
        <v>6.2165333333333335</v>
      </c>
      <c r="K23" s="172">
        <v>5.4037333333333333</v>
      </c>
      <c r="L23" s="135">
        <v>7.2831999999999999</v>
      </c>
      <c r="M23" s="135">
        <v>6.2165333333333335</v>
      </c>
      <c r="N23" s="135">
        <v>5.4037333333333333</v>
      </c>
      <c r="O23" s="135">
        <v>7.2831999999999999</v>
      </c>
      <c r="P23" s="135">
        <v>6.2165333333333335</v>
      </c>
      <c r="Q23" s="135">
        <v>5.4037333333333333</v>
      </c>
      <c r="R23" s="277" t="s">
        <v>3708</v>
      </c>
      <c r="S23" s="330">
        <v>0.02</v>
      </c>
      <c r="T23" s="330">
        <v>0.05</v>
      </c>
    </row>
    <row r="24" spans="3:20">
      <c r="C24" s="285" t="s">
        <v>3755</v>
      </c>
      <c r="D24" s="286"/>
      <c r="E24" s="16" t="s">
        <v>3796</v>
      </c>
      <c r="F24" s="16">
        <v>220</v>
      </c>
      <c r="G24" s="171">
        <v>3.0303030303030276E-2</v>
      </c>
      <c r="H24" s="170">
        <v>213.33333333333334</v>
      </c>
      <c r="I24" s="170">
        <v>7.2831999999999999</v>
      </c>
      <c r="J24" s="172">
        <v>6.2165333333333335</v>
      </c>
      <c r="K24" s="172">
        <v>5.4037333333333333</v>
      </c>
      <c r="L24" s="135">
        <v>7.2831999999999999</v>
      </c>
      <c r="M24" s="135">
        <v>6.2165333333333335</v>
      </c>
      <c r="N24" s="135">
        <v>5.4037333333333333</v>
      </c>
      <c r="O24" s="135">
        <v>7.2831999999999999</v>
      </c>
      <c r="P24" s="135">
        <v>6.2165333333333335</v>
      </c>
      <c r="Q24" s="135">
        <v>5.4037333333333333</v>
      </c>
      <c r="R24" s="277" t="s">
        <v>3708</v>
      </c>
      <c r="S24" s="330">
        <v>0.02</v>
      </c>
      <c r="T24" s="330">
        <v>0.05</v>
      </c>
    </row>
    <row r="25" spans="3:20">
      <c r="C25" s="281" t="s">
        <v>3756</v>
      </c>
      <c r="D25" s="282"/>
      <c r="E25" s="16" t="s">
        <v>3797</v>
      </c>
      <c r="F25" s="16">
        <v>390</v>
      </c>
      <c r="G25" s="171">
        <v>4.2735042735042805E-2</v>
      </c>
      <c r="H25" s="170">
        <v>373.33333333333331</v>
      </c>
      <c r="I25" s="170">
        <v>12.745599999999998</v>
      </c>
      <c r="J25" s="172">
        <v>10.878933333333332</v>
      </c>
      <c r="K25" s="172">
        <v>9.4565333333333328</v>
      </c>
      <c r="L25" s="135">
        <v>12.745599999999998</v>
      </c>
      <c r="M25" s="135">
        <v>10.878933333333332</v>
      </c>
      <c r="N25" s="135">
        <v>9.4565333333333328</v>
      </c>
      <c r="O25" s="135">
        <v>12.745599999999998</v>
      </c>
      <c r="P25" s="135">
        <v>10.878933333333332</v>
      </c>
      <c r="Q25" s="135">
        <v>9.4565333333333328</v>
      </c>
      <c r="R25" s="277" t="s">
        <v>3708</v>
      </c>
      <c r="S25" s="330">
        <v>0.02</v>
      </c>
      <c r="T25" s="330">
        <v>0.05</v>
      </c>
    </row>
    <row r="26" spans="3:20">
      <c r="C26" s="285" t="s">
        <v>3757</v>
      </c>
      <c r="D26" s="286"/>
      <c r="E26" s="16" t="s">
        <v>3798</v>
      </c>
      <c r="F26" s="16">
        <v>930</v>
      </c>
      <c r="G26" s="171">
        <v>0.26881720430107525</v>
      </c>
      <c r="H26" s="170">
        <v>680</v>
      </c>
      <c r="I26" s="170">
        <v>23.215199999999999</v>
      </c>
      <c r="J26" s="172">
        <v>19.815200000000001</v>
      </c>
      <c r="K26" s="172">
        <v>17.224399999999999</v>
      </c>
      <c r="L26" s="135">
        <v>23.215199999999999</v>
      </c>
      <c r="M26" s="135">
        <v>19.815200000000001</v>
      </c>
      <c r="N26" s="135">
        <v>17.224399999999999</v>
      </c>
      <c r="O26" s="135">
        <v>23.215199999999999</v>
      </c>
      <c r="P26" s="135">
        <v>19.815200000000001</v>
      </c>
      <c r="Q26" s="135">
        <v>17.224399999999999</v>
      </c>
      <c r="R26" s="277" t="s">
        <v>3708</v>
      </c>
      <c r="S26" s="330">
        <v>0.02</v>
      </c>
      <c r="T26" s="330">
        <v>0.05</v>
      </c>
    </row>
    <row r="27" spans="3:20">
      <c r="C27" s="281" t="s">
        <v>3759</v>
      </c>
      <c r="D27" s="282"/>
      <c r="E27" s="16" t="s">
        <v>3800</v>
      </c>
      <c r="F27" s="16">
        <v>220</v>
      </c>
      <c r="G27" s="171">
        <v>3.0303030303030276E-2</v>
      </c>
      <c r="H27" s="170">
        <v>213.33333333333334</v>
      </c>
      <c r="I27" s="170">
        <v>7.2831999999999999</v>
      </c>
      <c r="J27" s="172">
        <v>6.2165333333333335</v>
      </c>
      <c r="K27" s="172">
        <v>5.4037333333333333</v>
      </c>
      <c r="L27" s="135">
        <v>7.2831999999999999</v>
      </c>
      <c r="M27" s="135">
        <v>6.2165333333333335</v>
      </c>
      <c r="N27" s="135">
        <v>5.4037333333333333</v>
      </c>
      <c r="O27" s="135">
        <v>7.2831999999999999</v>
      </c>
      <c r="P27" s="135">
        <v>6.2165333333333335</v>
      </c>
      <c r="Q27" s="135">
        <v>5.4037333333333333</v>
      </c>
      <c r="R27" s="277" t="s">
        <v>3708</v>
      </c>
      <c r="S27" s="330">
        <v>0.02</v>
      </c>
      <c r="T27" s="330">
        <v>0.05</v>
      </c>
    </row>
    <row r="28" spans="3:20">
      <c r="C28" s="285" t="s">
        <v>3760</v>
      </c>
      <c r="D28" s="286"/>
      <c r="E28" s="16" t="s">
        <v>3801</v>
      </c>
      <c r="F28" s="16">
        <v>105000</v>
      </c>
      <c r="G28" s="171">
        <v>0.24723809523809526</v>
      </c>
      <c r="H28" s="170">
        <v>79040</v>
      </c>
      <c r="I28" s="170">
        <v>2698.4255999999996</v>
      </c>
      <c r="J28" s="172">
        <v>2303.2255999999998</v>
      </c>
      <c r="K28" s="172">
        <v>2002.0831999999998</v>
      </c>
      <c r="L28" s="135">
        <v>2698.4255999999996</v>
      </c>
      <c r="M28" s="135">
        <v>2303.2255999999998</v>
      </c>
      <c r="N28" s="135">
        <v>2002.0831999999998</v>
      </c>
      <c r="O28" s="135">
        <v>2698.4255999999996</v>
      </c>
      <c r="P28" s="135">
        <v>2303.2255999999998</v>
      </c>
      <c r="Q28" s="135">
        <v>2002.0831999999998</v>
      </c>
      <c r="R28" s="277" t="s">
        <v>3708</v>
      </c>
      <c r="S28" s="330">
        <v>0.02</v>
      </c>
      <c r="T28" s="330">
        <v>0.05</v>
      </c>
    </row>
    <row r="29" spans="3:20">
      <c r="C29" s="281" t="s">
        <v>3761</v>
      </c>
      <c r="D29" s="282"/>
      <c r="E29" s="16" t="s">
        <v>3802</v>
      </c>
      <c r="F29" s="16">
        <v>10500</v>
      </c>
      <c r="G29" s="171">
        <v>0.24698412698412697</v>
      </c>
      <c r="H29" s="170">
        <v>7906.666666666667</v>
      </c>
      <c r="I29" s="170">
        <v>269.93360000000001</v>
      </c>
      <c r="J29" s="172">
        <v>230.40026666666668</v>
      </c>
      <c r="K29" s="172">
        <v>200.27586666666667</v>
      </c>
      <c r="L29" s="135">
        <v>269.93360000000001</v>
      </c>
      <c r="M29" s="135">
        <v>230.40026666666668</v>
      </c>
      <c r="N29" s="135">
        <v>200.27586666666667</v>
      </c>
      <c r="O29" s="135">
        <v>269.93360000000001</v>
      </c>
      <c r="P29" s="135">
        <v>230.40026666666668</v>
      </c>
      <c r="Q29" s="135">
        <v>200.27586666666667</v>
      </c>
      <c r="R29" s="277" t="s">
        <v>3708</v>
      </c>
      <c r="S29" s="330">
        <v>0.02</v>
      </c>
      <c r="T29" s="330">
        <v>0.05</v>
      </c>
    </row>
    <row r="30" spans="3:20">
      <c r="C30" s="285" t="s">
        <v>3762</v>
      </c>
      <c r="D30" s="286"/>
      <c r="E30" s="16" t="s">
        <v>3803</v>
      </c>
      <c r="F30" s="16">
        <v>1100</v>
      </c>
      <c r="G30" s="171">
        <v>0.23636363636363633</v>
      </c>
      <c r="H30" s="170">
        <v>840</v>
      </c>
      <c r="I30" s="170">
        <v>28.677599999999998</v>
      </c>
      <c r="J30" s="172">
        <v>24.477599999999999</v>
      </c>
      <c r="K30" s="172">
        <v>21.277199999999997</v>
      </c>
      <c r="L30" s="135">
        <v>28.677599999999998</v>
      </c>
      <c r="M30" s="135">
        <v>24.477599999999999</v>
      </c>
      <c r="N30" s="135">
        <v>21.277199999999997</v>
      </c>
      <c r="O30" s="135">
        <v>28.677599999999998</v>
      </c>
      <c r="P30" s="135">
        <v>24.477599999999999</v>
      </c>
      <c r="Q30" s="135">
        <v>21.277199999999997</v>
      </c>
      <c r="R30" s="277" t="s">
        <v>3708</v>
      </c>
      <c r="S30" s="330">
        <v>0.02</v>
      </c>
      <c r="T30" s="330">
        <v>0.05</v>
      </c>
    </row>
    <row r="31" spans="3:20">
      <c r="C31" s="281" t="s">
        <v>3763</v>
      </c>
      <c r="D31" s="282"/>
      <c r="E31" s="16" t="s">
        <v>3804</v>
      </c>
      <c r="F31" s="16">
        <v>720</v>
      </c>
      <c r="G31" s="171">
        <v>0.37037037037037035</v>
      </c>
      <c r="H31" s="170">
        <v>453.33333333333331</v>
      </c>
      <c r="I31" s="170">
        <v>15.476799999999997</v>
      </c>
      <c r="J31" s="172">
        <v>13.210133333333333</v>
      </c>
      <c r="K31" s="172">
        <v>11.482933333333332</v>
      </c>
      <c r="L31" s="135">
        <v>15.476799999999997</v>
      </c>
      <c r="M31" s="135">
        <v>13.210133333333333</v>
      </c>
      <c r="N31" s="135">
        <v>11.482933333333332</v>
      </c>
      <c r="O31" s="135">
        <v>15.476799999999997</v>
      </c>
      <c r="P31" s="135">
        <v>13.210133333333333</v>
      </c>
      <c r="Q31" s="135">
        <v>11.482933333333332</v>
      </c>
      <c r="R31" s="277" t="s">
        <v>3708</v>
      </c>
      <c r="S31" s="330">
        <v>0.02</v>
      </c>
      <c r="T31" s="330">
        <v>0.05</v>
      </c>
    </row>
    <row r="32" spans="3:20">
      <c r="C32" s="285" t="s">
        <v>2545</v>
      </c>
      <c r="D32" s="286"/>
      <c r="E32" s="16" t="s">
        <v>2589</v>
      </c>
      <c r="F32" s="16">
        <v>174</v>
      </c>
      <c r="G32" s="171">
        <v>0.15708812260536409</v>
      </c>
      <c r="H32" s="170">
        <v>146.66666666666666</v>
      </c>
      <c r="I32" s="170">
        <v>5.0071999999999992</v>
      </c>
      <c r="J32" s="172">
        <v>4.2738666666666667</v>
      </c>
      <c r="K32" s="172">
        <v>3.7150666666666661</v>
      </c>
      <c r="L32" s="135">
        <v>5.0071999999999992</v>
      </c>
      <c r="M32" s="135">
        <v>4.2738666666666667</v>
      </c>
      <c r="N32" s="135">
        <v>3.7150666666666661</v>
      </c>
      <c r="O32" s="135">
        <v>5.0071999999999992</v>
      </c>
      <c r="P32" s="135">
        <v>4.2738666666666667</v>
      </c>
      <c r="Q32" s="135">
        <v>3.7150666666666661</v>
      </c>
      <c r="R32" s="277" t="s">
        <v>3708</v>
      </c>
      <c r="S32" s="330">
        <v>0.02</v>
      </c>
      <c r="T32" s="330">
        <v>0.05</v>
      </c>
    </row>
    <row r="33" spans="3:20">
      <c r="C33" s="281" t="s">
        <v>2546</v>
      </c>
      <c r="D33" s="282"/>
      <c r="E33" s="16" t="s">
        <v>2590</v>
      </c>
      <c r="F33" s="16">
        <v>994</v>
      </c>
      <c r="G33" s="171">
        <v>0.38296445338698859</v>
      </c>
      <c r="H33" s="170">
        <v>613.33333333333337</v>
      </c>
      <c r="I33" s="170">
        <v>20.9392</v>
      </c>
      <c r="J33" s="172">
        <v>17.872533333333333</v>
      </c>
      <c r="K33" s="172">
        <v>15.535733333333333</v>
      </c>
      <c r="L33" s="135">
        <v>20.9392</v>
      </c>
      <c r="M33" s="135">
        <v>17.872533333333333</v>
      </c>
      <c r="N33" s="135">
        <v>15.535733333333333</v>
      </c>
      <c r="O33" s="135">
        <v>20.9392</v>
      </c>
      <c r="P33" s="135">
        <v>17.872533333333333</v>
      </c>
      <c r="Q33" s="135">
        <v>15.535733333333333</v>
      </c>
      <c r="R33" s="277" t="s">
        <v>3708</v>
      </c>
      <c r="S33" s="330">
        <v>0.02</v>
      </c>
      <c r="T33" s="330">
        <v>0.05</v>
      </c>
    </row>
    <row r="34" spans="3:20">
      <c r="C34" s="285" t="s">
        <v>3764</v>
      </c>
      <c r="D34" s="286"/>
      <c r="E34" s="16" t="s">
        <v>2592</v>
      </c>
      <c r="F34" s="16">
        <v>4967</v>
      </c>
      <c r="G34" s="171">
        <v>0.27253204482920601</v>
      </c>
      <c r="H34" s="170">
        <v>3613.3333333333335</v>
      </c>
      <c r="I34" s="170">
        <v>123.35919999999999</v>
      </c>
      <c r="J34" s="172">
        <v>105.29253333333334</v>
      </c>
      <c r="K34" s="172">
        <v>91.525733333333335</v>
      </c>
      <c r="L34" s="135">
        <v>123.35919999999999</v>
      </c>
      <c r="M34" s="135">
        <v>105.29253333333334</v>
      </c>
      <c r="N34" s="135">
        <v>91.525733333333335</v>
      </c>
      <c r="O34" s="135">
        <v>123.35919999999999</v>
      </c>
      <c r="P34" s="135">
        <v>105.29253333333334</v>
      </c>
      <c r="Q34" s="135">
        <v>91.525733333333335</v>
      </c>
      <c r="R34" s="277" t="s">
        <v>3708</v>
      </c>
      <c r="S34" s="330">
        <v>0.02</v>
      </c>
      <c r="T34" s="330">
        <v>0.05</v>
      </c>
    </row>
    <row r="35" spans="3:20">
      <c r="C35" s="281" t="s">
        <v>2548</v>
      </c>
      <c r="D35" s="282"/>
      <c r="E35" s="16" t="s">
        <v>2593</v>
      </c>
      <c r="F35" s="16">
        <v>121</v>
      </c>
      <c r="G35" s="171">
        <v>0.11845730027548207</v>
      </c>
      <c r="H35" s="170">
        <v>106.66666666666667</v>
      </c>
      <c r="I35" s="170">
        <v>3.6415999999999999</v>
      </c>
      <c r="J35" s="172">
        <v>3.1082666666666667</v>
      </c>
      <c r="K35" s="172">
        <v>2.7018666666666666</v>
      </c>
      <c r="L35" s="135">
        <v>3.6415999999999999</v>
      </c>
      <c r="M35" s="135">
        <v>3.1082666666666667</v>
      </c>
      <c r="N35" s="135">
        <v>2.7018666666666666</v>
      </c>
      <c r="O35" s="135">
        <v>3.6415999999999999</v>
      </c>
      <c r="P35" s="135">
        <v>3.1082666666666667</v>
      </c>
      <c r="Q35" s="135">
        <v>2.7018666666666666</v>
      </c>
      <c r="R35" s="277" t="s">
        <v>3708</v>
      </c>
      <c r="S35" s="330">
        <v>0.02</v>
      </c>
      <c r="T35" s="330">
        <v>0.05</v>
      </c>
    </row>
    <row r="36" spans="3:20">
      <c r="C36" s="285" t="s">
        <v>3765</v>
      </c>
      <c r="D36" s="286"/>
      <c r="E36" s="16" t="s">
        <v>2594</v>
      </c>
      <c r="F36" s="16">
        <v>1802</v>
      </c>
      <c r="G36" s="171">
        <v>0.45246022937476882</v>
      </c>
      <c r="H36" s="170">
        <v>986.66666666666663</v>
      </c>
      <c r="I36" s="170">
        <v>33.684799999999996</v>
      </c>
      <c r="J36" s="172">
        <v>28.751466666666666</v>
      </c>
      <c r="K36" s="172">
        <v>24.992266666666666</v>
      </c>
      <c r="L36" s="135">
        <v>33.684799999999996</v>
      </c>
      <c r="M36" s="135">
        <v>28.751466666666666</v>
      </c>
      <c r="N36" s="135">
        <v>24.992266666666666</v>
      </c>
      <c r="O36" s="135">
        <v>33.684799999999996</v>
      </c>
      <c r="P36" s="135">
        <v>28.751466666666666</v>
      </c>
      <c r="Q36" s="135">
        <v>24.992266666666666</v>
      </c>
      <c r="R36" s="277" t="s">
        <v>3708</v>
      </c>
      <c r="S36" s="330">
        <v>0.02</v>
      </c>
      <c r="T36" s="330">
        <v>0.05</v>
      </c>
    </row>
    <row r="37" spans="3:20">
      <c r="C37" s="281" t="s">
        <v>3766</v>
      </c>
      <c r="D37" s="282"/>
      <c r="E37" s="16" t="s">
        <v>2595</v>
      </c>
      <c r="F37" s="16">
        <v>100</v>
      </c>
      <c r="G37" s="171">
        <v>0.33333333333333326</v>
      </c>
      <c r="H37" s="170">
        <v>66.666666666666671</v>
      </c>
      <c r="I37" s="170">
        <v>2.2759999999999998</v>
      </c>
      <c r="J37" s="172">
        <v>1.9426666666666668</v>
      </c>
      <c r="K37" s="172">
        <v>1.6886666666666668</v>
      </c>
      <c r="L37" s="135">
        <v>2.2759999999999998</v>
      </c>
      <c r="M37" s="135">
        <v>1.9426666666666668</v>
      </c>
      <c r="N37" s="135">
        <v>1.6886666666666668</v>
      </c>
      <c r="O37" s="135">
        <v>2.2759999999999998</v>
      </c>
      <c r="P37" s="135">
        <v>1.9426666666666668</v>
      </c>
      <c r="Q37" s="135">
        <v>1.6886666666666668</v>
      </c>
      <c r="R37" s="277" t="s">
        <v>3708</v>
      </c>
      <c r="S37" s="330">
        <v>0.02</v>
      </c>
      <c r="T37" s="330">
        <v>0.05</v>
      </c>
    </row>
    <row r="38" spans="3:20">
      <c r="C38" s="285" t="s">
        <v>3767</v>
      </c>
      <c r="D38" s="286"/>
      <c r="E38" s="16" t="s">
        <v>2596</v>
      </c>
      <c r="F38" s="16">
        <v>180</v>
      </c>
      <c r="G38" s="171">
        <v>0.25925925925925919</v>
      </c>
      <c r="H38" s="170">
        <v>133.33333333333334</v>
      </c>
      <c r="I38" s="170">
        <v>4.5519999999999996</v>
      </c>
      <c r="J38" s="172">
        <v>3.8853333333333335</v>
      </c>
      <c r="K38" s="172">
        <v>3.3773333333333335</v>
      </c>
      <c r="L38" s="135">
        <v>4.5519999999999996</v>
      </c>
      <c r="M38" s="135">
        <v>3.8853333333333335</v>
      </c>
      <c r="N38" s="135">
        <v>3.3773333333333335</v>
      </c>
      <c r="O38" s="135">
        <v>4.5519999999999996</v>
      </c>
      <c r="P38" s="135">
        <v>3.8853333333333335</v>
      </c>
      <c r="Q38" s="135">
        <v>3.3773333333333335</v>
      </c>
      <c r="R38" s="277" t="s">
        <v>3708</v>
      </c>
      <c r="S38" s="330">
        <v>0.02</v>
      </c>
      <c r="T38" s="330">
        <v>0.05</v>
      </c>
    </row>
    <row r="39" spans="3:20">
      <c r="C39" s="281" t="s">
        <v>3768</v>
      </c>
      <c r="D39" s="282"/>
      <c r="E39" s="16" t="s">
        <v>2618</v>
      </c>
      <c r="F39" s="16">
        <v>188</v>
      </c>
      <c r="G39" s="171">
        <v>0.21985815602836889</v>
      </c>
      <c r="H39" s="170">
        <v>146.66666666666666</v>
      </c>
      <c r="I39" s="170">
        <v>5.0071999999999992</v>
      </c>
      <c r="J39" s="172">
        <v>4.2738666666666667</v>
      </c>
      <c r="K39" s="172">
        <v>3.7150666666666661</v>
      </c>
      <c r="L39" s="135">
        <v>5.0071999999999992</v>
      </c>
      <c r="M39" s="135">
        <v>4.2738666666666667</v>
      </c>
      <c r="N39" s="135">
        <v>3.7150666666666661</v>
      </c>
      <c r="O39" s="135">
        <v>5.0071999999999992</v>
      </c>
      <c r="P39" s="135">
        <v>4.2738666666666667</v>
      </c>
      <c r="Q39" s="135">
        <v>3.7150666666666661</v>
      </c>
      <c r="R39" s="277" t="s">
        <v>3708</v>
      </c>
      <c r="S39" s="330">
        <v>0.02</v>
      </c>
      <c r="T39" s="330">
        <v>0.05</v>
      </c>
    </row>
    <row r="40" spans="3:20">
      <c r="C40" s="285" t="s">
        <v>3769</v>
      </c>
      <c r="D40" s="286"/>
      <c r="E40" s="16" t="s">
        <v>2619</v>
      </c>
      <c r="F40" s="16">
        <v>411</v>
      </c>
      <c r="G40" s="171">
        <v>0.25385239253852387</v>
      </c>
      <c r="H40" s="170">
        <v>306.66666666666669</v>
      </c>
      <c r="I40" s="170">
        <v>10.4696</v>
      </c>
      <c r="J40" s="172">
        <v>8.9362666666666666</v>
      </c>
      <c r="K40" s="172">
        <v>7.7678666666666665</v>
      </c>
      <c r="L40" s="135">
        <v>10.4696</v>
      </c>
      <c r="M40" s="135">
        <v>8.9362666666666666</v>
      </c>
      <c r="N40" s="135">
        <v>7.7678666666666665</v>
      </c>
      <c r="O40" s="135">
        <v>10.4696</v>
      </c>
      <c r="P40" s="135">
        <v>8.9362666666666666</v>
      </c>
      <c r="Q40" s="135">
        <v>7.7678666666666665</v>
      </c>
      <c r="R40" s="277" t="s">
        <v>3708</v>
      </c>
      <c r="S40" s="330">
        <v>0.02</v>
      </c>
      <c r="T40" s="330">
        <v>0.05</v>
      </c>
    </row>
    <row r="41" spans="3:20">
      <c r="C41" s="281" t="s">
        <v>3770</v>
      </c>
      <c r="D41" s="282"/>
      <c r="E41" s="16" t="s">
        <v>2620</v>
      </c>
      <c r="F41" s="16">
        <v>548</v>
      </c>
      <c r="G41" s="171">
        <v>0.24574209245742096</v>
      </c>
      <c r="H41" s="170">
        <v>413.33333333333331</v>
      </c>
      <c r="I41" s="170">
        <v>14.111199999999998</v>
      </c>
      <c r="J41" s="172">
        <v>12.044533333333332</v>
      </c>
      <c r="K41" s="172">
        <v>10.469733333333332</v>
      </c>
      <c r="L41" s="135">
        <v>14.111199999999998</v>
      </c>
      <c r="M41" s="135">
        <v>12.044533333333332</v>
      </c>
      <c r="N41" s="135">
        <v>10.469733333333332</v>
      </c>
      <c r="O41" s="135">
        <v>14.111199999999998</v>
      </c>
      <c r="P41" s="135">
        <v>12.044533333333332</v>
      </c>
      <c r="Q41" s="135">
        <v>10.469733333333332</v>
      </c>
      <c r="R41" s="277" t="s">
        <v>3708</v>
      </c>
      <c r="S41" s="330">
        <v>0.02</v>
      </c>
      <c r="T41" s="330">
        <v>0.05</v>
      </c>
    </row>
    <row r="42" spans="3:20">
      <c r="C42" s="285" t="s">
        <v>3771</v>
      </c>
      <c r="D42" s="286"/>
      <c r="E42" s="16" t="s">
        <v>2621</v>
      </c>
      <c r="F42" s="16">
        <v>548</v>
      </c>
      <c r="G42" s="171">
        <v>0.24574209245742096</v>
      </c>
      <c r="H42" s="170">
        <v>413.33333333333331</v>
      </c>
      <c r="I42" s="170">
        <v>14.111199999999998</v>
      </c>
      <c r="J42" s="172">
        <v>12.044533333333332</v>
      </c>
      <c r="K42" s="172">
        <v>10.469733333333332</v>
      </c>
      <c r="L42" s="135">
        <v>14.111199999999998</v>
      </c>
      <c r="M42" s="135">
        <v>12.044533333333332</v>
      </c>
      <c r="N42" s="135">
        <v>10.469733333333332</v>
      </c>
      <c r="O42" s="135">
        <v>14.111199999999998</v>
      </c>
      <c r="P42" s="135">
        <v>12.044533333333332</v>
      </c>
      <c r="Q42" s="135">
        <v>10.469733333333332</v>
      </c>
      <c r="R42" s="277" t="s">
        <v>3708</v>
      </c>
      <c r="S42" s="330">
        <v>0.02</v>
      </c>
      <c r="T42" s="330">
        <v>0.05</v>
      </c>
    </row>
    <row r="43" spans="3:20">
      <c r="C43" s="281" t="s">
        <v>3772</v>
      </c>
      <c r="D43" s="282"/>
      <c r="E43" s="16" t="s">
        <v>2622</v>
      </c>
      <c r="F43" s="16">
        <v>1107</v>
      </c>
      <c r="G43" s="171">
        <v>0.26528154170430585</v>
      </c>
      <c r="H43" s="170">
        <v>813.33333333333337</v>
      </c>
      <c r="I43" s="170">
        <v>27.767199999999999</v>
      </c>
      <c r="J43" s="172">
        <v>23.700533333333333</v>
      </c>
      <c r="K43" s="172">
        <v>20.601733333333332</v>
      </c>
      <c r="L43" s="135">
        <v>27.767199999999999</v>
      </c>
      <c r="M43" s="135">
        <v>23.700533333333333</v>
      </c>
      <c r="N43" s="135">
        <v>20.601733333333332</v>
      </c>
      <c r="O43" s="135">
        <v>27.767199999999999</v>
      </c>
      <c r="P43" s="135">
        <v>23.700533333333333</v>
      </c>
      <c r="Q43" s="135">
        <v>20.601733333333332</v>
      </c>
      <c r="R43" s="277" t="s">
        <v>3708</v>
      </c>
      <c r="S43" s="330">
        <v>0.02</v>
      </c>
      <c r="T43" s="330">
        <v>0.05</v>
      </c>
    </row>
    <row r="44" spans="3:20">
      <c r="C44" s="285" t="s">
        <v>3773</v>
      </c>
      <c r="D44" s="286"/>
      <c r="E44" s="16" t="s">
        <v>2623</v>
      </c>
      <c r="F44" s="16">
        <v>2783</v>
      </c>
      <c r="G44" s="171">
        <v>0.26697808120733024</v>
      </c>
      <c r="H44" s="170">
        <v>2040</v>
      </c>
      <c r="I44" s="170">
        <v>69.645599999999988</v>
      </c>
      <c r="J44" s="172">
        <v>59.445599999999999</v>
      </c>
      <c r="K44" s="172">
        <v>51.673199999999994</v>
      </c>
      <c r="L44" s="135">
        <v>69.645599999999988</v>
      </c>
      <c r="M44" s="135">
        <v>59.445599999999999</v>
      </c>
      <c r="N44" s="135">
        <v>51.673199999999994</v>
      </c>
      <c r="O44" s="135">
        <v>69.645599999999988</v>
      </c>
      <c r="P44" s="135">
        <v>59.445599999999999</v>
      </c>
      <c r="Q44" s="135">
        <v>51.673199999999994</v>
      </c>
      <c r="R44" s="277" t="s">
        <v>3708</v>
      </c>
      <c r="S44" s="330">
        <v>0.02</v>
      </c>
      <c r="T44" s="330">
        <v>0.05</v>
      </c>
    </row>
    <row r="45" spans="3:20">
      <c r="C45" s="281" t="s">
        <v>2549</v>
      </c>
      <c r="D45" s="282"/>
      <c r="E45" s="16" t="s">
        <v>2597</v>
      </c>
      <c r="F45" s="16">
        <v>64</v>
      </c>
      <c r="G45" s="171">
        <v>0.16666666666666663</v>
      </c>
      <c r="H45" s="170">
        <v>53.333333333333336</v>
      </c>
      <c r="I45" s="170">
        <v>1.8208</v>
      </c>
      <c r="J45" s="172">
        <v>1.5541333333333334</v>
      </c>
      <c r="K45" s="172">
        <v>1.3509333333333333</v>
      </c>
      <c r="L45" s="135">
        <v>1.8208</v>
      </c>
      <c r="M45" s="135">
        <v>1.5541333333333334</v>
      </c>
      <c r="N45" s="135">
        <v>1.3509333333333333</v>
      </c>
      <c r="O45" s="135">
        <v>1.8208</v>
      </c>
      <c r="P45" s="135">
        <v>1.5541333333333334</v>
      </c>
      <c r="Q45" s="135">
        <v>1.3509333333333333</v>
      </c>
      <c r="R45" s="277" t="s">
        <v>3708</v>
      </c>
      <c r="S45" s="330">
        <v>0.02</v>
      </c>
      <c r="T45" s="330">
        <v>0.05</v>
      </c>
    </row>
    <row r="46" spans="3:20">
      <c r="C46" s="285" t="s">
        <v>3774</v>
      </c>
      <c r="D46" s="286"/>
      <c r="E46" s="16" t="s">
        <v>2631</v>
      </c>
      <c r="F46" s="16">
        <v>426</v>
      </c>
      <c r="G46" s="171">
        <v>0.2801251956181533</v>
      </c>
      <c r="H46" s="170">
        <v>306.66666666666669</v>
      </c>
      <c r="I46" s="170">
        <v>10.4696</v>
      </c>
      <c r="J46" s="172">
        <v>8.9362666666666666</v>
      </c>
      <c r="K46" s="172">
        <v>7.7678666666666665</v>
      </c>
      <c r="L46" s="135">
        <v>10.4696</v>
      </c>
      <c r="M46" s="135">
        <v>8.9362666666666666</v>
      </c>
      <c r="N46" s="135">
        <v>7.7678666666666665</v>
      </c>
      <c r="O46" s="135">
        <v>10.4696</v>
      </c>
      <c r="P46" s="135">
        <v>8.9362666666666666</v>
      </c>
      <c r="Q46" s="135">
        <v>7.7678666666666665</v>
      </c>
      <c r="R46" s="277" t="s">
        <v>3708</v>
      </c>
      <c r="S46" s="330">
        <v>0.02</v>
      </c>
      <c r="T46" s="330">
        <v>0.05</v>
      </c>
    </row>
    <row r="47" spans="3:20">
      <c r="C47" s="281" t="s">
        <v>2494</v>
      </c>
      <c r="D47" s="282"/>
      <c r="E47" s="16" t="s">
        <v>2599</v>
      </c>
      <c r="F47" s="16">
        <v>374</v>
      </c>
      <c r="G47" s="171">
        <v>0.25133689839572193</v>
      </c>
      <c r="H47" s="170">
        <v>280</v>
      </c>
      <c r="I47" s="170">
        <v>9.5591999999999988</v>
      </c>
      <c r="J47" s="172">
        <v>8.1592000000000002</v>
      </c>
      <c r="K47" s="172">
        <v>7.0923999999999996</v>
      </c>
      <c r="L47" s="135">
        <v>9.5591999999999988</v>
      </c>
      <c r="M47" s="135">
        <v>8.1592000000000002</v>
      </c>
      <c r="N47" s="135">
        <v>7.0923999999999996</v>
      </c>
      <c r="O47" s="135">
        <v>9.5591999999999988</v>
      </c>
      <c r="P47" s="135">
        <v>8.1592000000000002</v>
      </c>
      <c r="Q47" s="135">
        <v>7.0923999999999996</v>
      </c>
      <c r="R47" s="277" t="s">
        <v>3708</v>
      </c>
      <c r="S47" s="330">
        <v>0.02</v>
      </c>
      <c r="T47" s="330">
        <v>0.05</v>
      </c>
    </row>
    <row r="48" spans="3:20">
      <c r="C48" s="285" t="s">
        <v>3775</v>
      </c>
      <c r="D48" s="286"/>
      <c r="E48" s="16" t="s">
        <v>3805</v>
      </c>
      <c r="F48" s="16">
        <v>56</v>
      </c>
      <c r="G48" s="171">
        <v>0.2857142857142857</v>
      </c>
      <c r="H48" s="170">
        <v>40</v>
      </c>
      <c r="I48" s="170">
        <v>1.3655999999999999</v>
      </c>
      <c r="J48" s="172">
        <v>1.1656</v>
      </c>
      <c r="K48" s="172">
        <v>1.0131999999999999</v>
      </c>
      <c r="L48" s="135">
        <v>1.3655999999999999</v>
      </c>
      <c r="M48" s="135">
        <v>1.1656</v>
      </c>
      <c r="N48" s="135">
        <v>1.0131999999999999</v>
      </c>
      <c r="O48" s="135">
        <v>1.3655999999999999</v>
      </c>
      <c r="P48" s="135">
        <v>1.1656</v>
      </c>
      <c r="Q48" s="135">
        <v>1.0131999999999999</v>
      </c>
      <c r="R48" s="277" t="s">
        <v>3708</v>
      </c>
      <c r="S48" s="330">
        <v>0.02</v>
      </c>
      <c r="T48" s="330">
        <v>0.05</v>
      </c>
    </row>
    <row r="49" spans="3:20">
      <c r="C49" s="281" t="s">
        <v>3776</v>
      </c>
      <c r="D49" s="282"/>
      <c r="E49" s="16" t="s">
        <v>3806</v>
      </c>
      <c r="F49" s="16">
        <v>83</v>
      </c>
      <c r="G49" s="171">
        <v>0.35742971887550201</v>
      </c>
      <c r="H49" s="170">
        <v>53.333333333333336</v>
      </c>
      <c r="I49" s="170">
        <v>1.8208</v>
      </c>
      <c r="J49" s="172">
        <v>1.5541333333333334</v>
      </c>
      <c r="K49" s="172">
        <v>1.3509333333333333</v>
      </c>
      <c r="L49" s="135">
        <v>1.8208</v>
      </c>
      <c r="M49" s="135">
        <v>1.5541333333333334</v>
      </c>
      <c r="N49" s="135">
        <v>1.3509333333333333</v>
      </c>
      <c r="O49" s="135">
        <v>1.8208</v>
      </c>
      <c r="P49" s="135">
        <v>1.5541333333333334</v>
      </c>
      <c r="Q49" s="135">
        <v>1.3509333333333333</v>
      </c>
      <c r="R49" s="277" t="s">
        <v>3708</v>
      </c>
      <c r="S49" s="330">
        <v>0.02</v>
      </c>
      <c r="T49" s="330">
        <v>0.05</v>
      </c>
    </row>
    <row r="50" spans="3:20">
      <c r="C50" s="285" t="s">
        <v>2553</v>
      </c>
      <c r="D50" s="286"/>
      <c r="E50" s="16" t="s">
        <v>3807</v>
      </c>
      <c r="F50" s="16">
        <v>118</v>
      </c>
      <c r="G50" s="171">
        <v>0.54802259887005644</v>
      </c>
      <c r="H50" s="170">
        <v>53.333333333333336</v>
      </c>
      <c r="I50" s="170">
        <v>1.8208</v>
      </c>
      <c r="J50" s="172">
        <v>1.5541333333333334</v>
      </c>
      <c r="K50" s="172">
        <v>1.3509333333333333</v>
      </c>
      <c r="L50" s="135">
        <v>1.8208</v>
      </c>
      <c r="M50" s="135">
        <v>1.5541333333333334</v>
      </c>
      <c r="N50" s="135">
        <v>1.3509333333333333</v>
      </c>
      <c r="O50" s="135">
        <v>1.8208</v>
      </c>
      <c r="P50" s="135">
        <v>1.5541333333333334</v>
      </c>
      <c r="Q50" s="135">
        <v>1.3509333333333333</v>
      </c>
      <c r="R50" s="277" t="s">
        <v>3708</v>
      </c>
      <c r="S50" s="330">
        <v>0.02</v>
      </c>
      <c r="T50" s="330">
        <v>0.05</v>
      </c>
    </row>
    <row r="51" spans="3:20" ht="20.100000000000001" customHeight="1">
      <c r="C51" s="281" t="s">
        <v>3778</v>
      </c>
      <c r="D51" s="282"/>
      <c r="E51" s="16" t="s">
        <v>3808</v>
      </c>
      <c r="F51" s="16">
        <v>622</v>
      </c>
      <c r="G51" s="171">
        <v>0.2711682743837085</v>
      </c>
      <c r="H51" s="170">
        <v>453.33333333333331</v>
      </c>
      <c r="I51" s="170">
        <v>15.476799999999997</v>
      </c>
      <c r="J51" s="172">
        <v>13.210133333333333</v>
      </c>
      <c r="K51" s="172">
        <v>11.482933333333332</v>
      </c>
      <c r="L51" s="135">
        <v>15.476799999999997</v>
      </c>
      <c r="M51" s="135">
        <v>13.210133333333333</v>
      </c>
      <c r="N51" s="135">
        <v>11.482933333333332</v>
      </c>
      <c r="O51" s="135">
        <v>15.476799999999997</v>
      </c>
      <c r="P51" s="135">
        <v>13.210133333333333</v>
      </c>
      <c r="Q51" s="135">
        <v>11.482933333333332</v>
      </c>
      <c r="R51" s="277" t="s">
        <v>3708</v>
      </c>
      <c r="S51" s="330">
        <v>0.02</v>
      </c>
      <c r="T51" s="330">
        <v>0.05</v>
      </c>
    </row>
    <row r="52" spans="3:20" ht="20.100000000000001" customHeight="1">
      <c r="C52" s="285" t="s">
        <v>3845</v>
      </c>
      <c r="D52" s="286"/>
      <c r="E52" s="16" t="s">
        <v>3852</v>
      </c>
      <c r="F52" s="16">
        <v>93.33</v>
      </c>
      <c r="G52" s="171">
        <v>0.14282652951891139</v>
      </c>
      <c r="H52" s="170">
        <v>80</v>
      </c>
      <c r="I52" s="170">
        <v>2.7311999999999999</v>
      </c>
      <c r="J52" s="172">
        <v>2.3311999999999999</v>
      </c>
      <c r="K52" s="172">
        <v>2.0263999999999998</v>
      </c>
      <c r="L52" s="135">
        <v>2.7311999999999999</v>
      </c>
      <c r="M52" s="135">
        <v>2.3311999999999999</v>
      </c>
      <c r="N52" s="135">
        <v>2.0263999999999998</v>
      </c>
      <c r="O52" s="135">
        <v>2.7311999999999999</v>
      </c>
      <c r="P52" s="135">
        <v>2.3311999999999999</v>
      </c>
      <c r="Q52" s="135">
        <v>2.0263999999999998</v>
      </c>
      <c r="R52" s="277" t="s">
        <v>3708</v>
      </c>
      <c r="S52" s="330">
        <v>0.02</v>
      </c>
      <c r="T52" s="330">
        <v>0.05</v>
      </c>
    </row>
    <row r="53" spans="3:20" ht="20.100000000000001" customHeight="1">
      <c r="C53" s="281" t="s">
        <v>3781</v>
      </c>
      <c r="D53" s="282"/>
      <c r="E53" s="16" t="s">
        <v>2611</v>
      </c>
      <c r="F53" s="16">
        <v>190</v>
      </c>
      <c r="G53" s="171">
        <v>0.36842105263157898</v>
      </c>
      <c r="H53" s="170">
        <v>120</v>
      </c>
      <c r="I53" s="170">
        <v>4.0968</v>
      </c>
      <c r="J53" s="172">
        <v>3.4967999999999999</v>
      </c>
      <c r="K53" s="172">
        <v>3.0395999999999996</v>
      </c>
      <c r="L53" s="135">
        <v>4.0968</v>
      </c>
      <c r="M53" s="135">
        <v>3.4967999999999999</v>
      </c>
      <c r="N53" s="135">
        <v>3.0395999999999996</v>
      </c>
      <c r="O53" s="135">
        <v>4.0968</v>
      </c>
      <c r="P53" s="135">
        <v>3.4967999999999999</v>
      </c>
      <c r="Q53" s="135">
        <v>3.0395999999999996</v>
      </c>
      <c r="R53" s="277" t="s">
        <v>3708</v>
      </c>
      <c r="S53" s="330">
        <v>0.02</v>
      </c>
      <c r="T53" s="330">
        <v>0.05</v>
      </c>
    </row>
    <row r="54" spans="3:20" ht="20.100000000000001" customHeight="1">
      <c r="C54" s="285" t="s">
        <v>3846</v>
      </c>
      <c r="D54" s="286"/>
      <c r="E54" s="16" t="s">
        <v>3853</v>
      </c>
      <c r="F54" s="16">
        <v>37</v>
      </c>
      <c r="G54" s="171">
        <v>5.4054054054054057E-2</v>
      </c>
      <c r="H54" s="170">
        <v>35</v>
      </c>
      <c r="I54" s="170">
        <v>1.1948999999999999</v>
      </c>
      <c r="J54" s="172">
        <v>1.0199</v>
      </c>
      <c r="K54" s="172">
        <v>0.88654999999999995</v>
      </c>
      <c r="L54" s="135">
        <v>1.1948999999999999</v>
      </c>
      <c r="M54" s="135">
        <v>1.0199</v>
      </c>
      <c r="N54" s="135">
        <v>0.88654999999999995</v>
      </c>
      <c r="O54" s="135">
        <v>1.1948999999999999</v>
      </c>
      <c r="P54" s="135">
        <v>1.0199</v>
      </c>
      <c r="Q54" s="135">
        <v>0.88654999999999995</v>
      </c>
      <c r="R54" s="277" t="s">
        <v>3708</v>
      </c>
      <c r="S54" s="330">
        <v>0.02</v>
      </c>
      <c r="T54" s="330">
        <v>0.05</v>
      </c>
    </row>
    <row r="55" spans="3:20" ht="20.100000000000001" customHeight="1">
      <c r="C55" s="281" t="s">
        <v>2490</v>
      </c>
      <c r="D55" s="282"/>
      <c r="E55" s="16" t="s">
        <v>2600</v>
      </c>
      <c r="F55" s="16">
        <v>840</v>
      </c>
      <c r="G55" s="171">
        <v>0.26984126984126977</v>
      </c>
      <c r="H55" s="170">
        <v>613.33333333333337</v>
      </c>
      <c r="I55" s="170">
        <v>20.9392</v>
      </c>
      <c r="J55" s="172">
        <v>17.872533333333333</v>
      </c>
      <c r="K55" s="172">
        <v>15.535733333333333</v>
      </c>
      <c r="L55" s="135">
        <v>20.9392</v>
      </c>
      <c r="M55" s="135">
        <v>17.872533333333333</v>
      </c>
      <c r="N55" s="135">
        <v>15.535733333333333</v>
      </c>
      <c r="O55" s="135">
        <v>20.9392</v>
      </c>
      <c r="P55" s="135">
        <v>17.872533333333333</v>
      </c>
      <c r="Q55" s="135">
        <v>15.535733333333333</v>
      </c>
      <c r="R55" s="277" t="s">
        <v>3708</v>
      </c>
      <c r="S55" s="330">
        <v>0.02</v>
      </c>
      <c r="T55" s="330">
        <v>0.05</v>
      </c>
    </row>
    <row r="56" spans="3:20" ht="20.100000000000001" customHeight="1">
      <c r="C56" s="285" t="s">
        <v>3782</v>
      </c>
      <c r="D56" s="286"/>
      <c r="E56" s="16" t="s">
        <v>2601</v>
      </c>
      <c r="F56" s="16">
        <v>125</v>
      </c>
      <c r="G56" s="171">
        <v>0.36</v>
      </c>
      <c r="H56" s="170">
        <v>80</v>
      </c>
      <c r="I56" s="170">
        <v>2.7311999999999999</v>
      </c>
      <c r="J56" s="172">
        <v>2.3311999999999999</v>
      </c>
      <c r="K56" s="172">
        <v>2.0263999999999998</v>
      </c>
      <c r="L56" s="135">
        <v>2.7311999999999999</v>
      </c>
      <c r="M56" s="135">
        <v>2.3311999999999999</v>
      </c>
      <c r="N56" s="135">
        <v>2.0263999999999998</v>
      </c>
      <c r="O56" s="135">
        <v>2.7311999999999999</v>
      </c>
      <c r="P56" s="135">
        <v>2.3311999999999999</v>
      </c>
      <c r="Q56" s="135">
        <v>2.0263999999999998</v>
      </c>
      <c r="R56" s="277" t="s">
        <v>3708</v>
      </c>
      <c r="S56" s="330">
        <v>0.02</v>
      </c>
      <c r="T56" s="330">
        <v>0.05</v>
      </c>
    </row>
    <row r="57" spans="3:20" ht="20.100000000000001" customHeight="1">
      <c r="C57" s="281" t="s">
        <v>3783</v>
      </c>
      <c r="D57" s="282"/>
      <c r="E57" s="16" t="s">
        <v>2630</v>
      </c>
      <c r="F57" s="16">
        <v>1490</v>
      </c>
      <c r="G57" s="171">
        <v>0.3378076062639821</v>
      </c>
      <c r="H57" s="170">
        <v>986.66666666666663</v>
      </c>
      <c r="I57" s="170">
        <v>33.684799999999996</v>
      </c>
      <c r="J57" s="172">
        <v>28.751466666666666</v>
      </c>
      <c r="K57" s="172">
        <v>24.992266666666666</v>
      </c>
      <c r="L57" s="135">
        <v>33.684799999999996</v>
      </c>
      <c r="M57" s="135">
        <v>28.751466666666666</v>
      </c>
      <c r="N57" s="135">
        <v>24.992266666666666</v>
      </c>
      <c r="O57" s="135">
        <v>33.684799999999996</v>
      </c>
      <c r="P57" s="135">
        <v>28.751466666666666</v>
      </c>
      <c r="Q57" s="135">
        <v>24.992266666666666</v>
      </c>
      <c r="R57" s="277" t="s">
        <v>3708</v>
      </c>
      <c r="S57" s="330">
        <v>0.02</v>
      </c>
      <c r="T57" s="330">
        <v>0.05</v>
      </c>
    </row>
    <row r="58" spans="3:20" ht="20.100000000000001" customHeight="1">
      <c r="C58" s="285" t="s">
        <v>2560</v>
      </c>
      <c r="D58" s="286"/>
      <c r="E58" s="16" t="s">
        <v>2603</v>
      </c>
      <c r="F58" s="16">
        <v>414</v>
      </c>
      <c r="G58" s="171">
        <v>0.38808373590982281</v>
      </c>
      <c r="H58" s="170">
        <v>253.33333333333334</v>
      </c>
      <c r="I58" s="170">
        <v>8.6487999999999996</v>
      </c>
      <c r="J58" s="172">
        <v>7.382133333333333</v>
      </c>
      <c r="K58" s="172">
        <v>6.4169333333333327</v>
      </c>
      <c r="L58" s="135">
        <v>8.6487999999999996</v>
      </c>
      <c r="M58" s="135">
        <v>7.382133333333333</v>
      </c>
      <c r="N58" s="135">
        <v>6.4169333333333327</v>
      </c>
      <c r="O58" s="135">
        <v>8.6487999999999996</v>
      </c>
      <c r="P58" s="135">
        <v>7.382133333333333</v>
      </c>
      <c r="Q58" s="135">
        <v>6.4169333333333327</v>
      </c>
      <c r="R58" s="277" t="s">
        <v>3708</v>
      </c>
      <c r="S58" s="330">
        <v>0.02</v>
      </c>
      <c r="T58" s="330">
        <v>0.05</v>
      </c>
    </row>
    <row r="59" spans="3:20" ht="20.100000000000001" customHeight="1">
      <c r="C59" s="281" t="s">
        <v>3784</v>
      </c>
      <c r="D59" s="282"/>
      <c r="E59" s="16" t="s">
        <v>3809</v>
      </c>
      <c r="F59" s="16">
        <v>352</v>
      </c>
      <c r="G59" s="171">
        <v>0.39393939393939392</v>
      </c>
      <c r="H59" s="170">
        <v>213.33333333333334</v>
      </c>
      <c r="I59" s="170">
        <v>7.2831999999999999</v>
      </c>
      <c r="J59" s="172">
        <v>6.2165333333333335</v>
      </c>
      <c r="K59" s="172">
        <v>5.4037333333333333</v>
      </c>
      <c r="L59" s="135">
        <v>7.2831999999999999</v>
      </c>
      <c r="M59" s="135">
        <v>6.2165333333333335</v>
      </c>
      <c r="N59" s="135">
        <v>5.4037333333333333</v>
      </c>
      <c r="O59" s="135">
        <v>7.2831999999999999</v>
      </c>
      <c r="P59" s="135">
        <v>6.2165333333333335</v>
      </c>
      <c r="Q59" s="135">
        <v>5.4037333333333333</v>
      </c>
      <c r="R59" s="277" t="s">
        <v>3708</v>
      </c>
      <c r="S59" s="330">
        <v>0.02</v>
      </c>
      <c r="T59" s="330">
        <v>0.05</v>
      </c>
    </row>
    <row r="60" spans="3:20" ht="20.100000000000001" customHeight="1">
      <c r="C60" s="285" t="s">
        <v>3829</v>
      </c>
      <c r="D60" s="286"/>
      <c r="E60" s="16" t="s">
        <v>1653</v>
      </c>
      <c r="F60" s="16">
        <v>291</v>
      </c>
      <c r="G60" s="171">
        <v>0.14089347079037806</v>
      </c>
      <c r="H60" s="170">
        <v>250</v>
      </c>
      <c r="I60" s="170">
        <v>8.5349999999999984</v>
      </c>
      <c r="J60" s="172">
        <v>7.2850000000000001</v>
      </c>
      <c r="K60" s="172">
        <v>6.3324999999999996</v>
      </c>
      <c r="L60" s="135">
        <v>8.5349999999999984</v>
      </c>
      <c r="M60" s="135">
        <v>7.2850000000000001</v>
      </c>
      <c r="N60" s="135">
        <v>6.3324999999999996</v>
      </c>
      <c r="O60" s="135">
        <v>8.5349999999999984</v>
      </c>
      <c r="P60" s="135">
        <v>7.2850000000000001</v>
      </c>
      <c r="Q60" s="135">
        <v>6.3324999999999996</v>
      </c>
      <c r="R60" s="277" t="s">
        <v>3708</v>
      </c>
      <c r="S60" s="330">
        <v>0.02</v>
      </c>
      <c r="T60" s="330">
        <v>0.05</v>
      </c>
    </row>
    <row r="61" spans="3:20" ht="20.100000000000001" customHeight="1">
      <c r="C61" s="281" t="s">
        <v>3847</v>
      </c>
      <c r="D61" s="282"/>
      <c r="E61" s="16" t="s">
        <v>3854</v>
      </c>
      <c r="F61" s="16">
        <v>0</v>
      </c>
      <c r="G61" s="171"/>
      <c r="H61" s="170">
        <v>0</v>
      </c>
      <c r="I61" s="170">
        <v>0</v>
      </c>
      <c r="J61" s="172">
        <v>0</v>
      </c>
      <c r="K61" s="172">
        <v>0</v>
      </c>
      <c r="L61" s="135">
        <v>0</v>
      </c>
      <c r="M61" s="135">
        <v>0</v>
      </c>
      <c r="N61" s="135">
        <v>0</v>
      </c>
      <c r="O61" s="135">
        <v>0</v>
      </c>
      <c r="P61" s="135">
        <v>0</v>
      </c>
      <c r="Q61" s="135">
        <v>0</v>
      </c>
      <c r="R61" s="277" t="s">
        <v>3708</v>
      </c>
      <c r="S61" s="330">
        <v>0.02</v>
      </c>
      <c r="T61" s="330">
        <v>0.05</v>
      </c>
    </row>
    <row r="62" spans="3:20" ht="20.100000000000001" customHeight="1">
      <c r="C62" s="285" t="s">
        <v>3848</v>
      </c>
      <c r="D62" s="286"/>
      <c r="E62" s="16" t="s">
        <v>3855</v>
      </c>
      <c r="F62" s="16">
        <v>0</v>
      </c>
      <c r="G62" s="171"/>
      <c r="H62" s="170">
        <v>0</v>
      </c>
      <c r="I62" s="170">
        <v>0</v>
      </c>
      <c r="J62" s="172">
        <v>0</v>
      </c>
      <c r="K62" s="172">
        <v>0</v>
      </c>
      <c r="L62" s="135">
        <v>0</v>
      </c>
      <c r="M62" s="135">
        <v>0</v>
      </c>
      <c r="N62" s="135">
        <v>0</v>
      </c>
      <c r="O62" s="135">
        <v>0</v>
      </c>
      <c r="P62" s="135">
        <v>0</v>
      </c>
      <c r="Q62" s="135">
        <v>0</v>
      </c>
      <c r="R62" s="277" t="s">
        <v>3708</v>
      </c>
      <c r="S62" s="330">
        <v>0.02</v>
      </c>
      <c r="T62" s="330">
        <v>0.05</v>
      </c>
    </row>
    <row r="63" spans="3:20" ht="20.100000000000001" customHeight="1">
      <c r="C63" s="281" t="s">
        <v>3849</v>
      </c>
      <c r="D63" s="282"/>
      <c r="E63" s="16" t="s">
        <v>3856</v>
      </c>
      <c r="F63" s="16">
        <v>0</v>
      </c>
      <c r="G63" s="171"/>
      <c r="H63" s="170">
        <v>0</v>
      </c>
      <c r="I63" s="170">
        <v>0</v>
      </c>
      <c r="J63" s="172">
        <v>0</v>
      </c>
      <c r="K63" s="172">
        <v>0</v>
      </c>
      <c r="L63" s="135">
        <v>0</v>
      </c>
      <c r="M63" s="135">
        <v>0</v>
      </c>
      <c r="N63" s="135">
        <v>0</v>
      </c>
      <c r="O63" s="135">
        <v>0</v>
      </c>
      <c r="P63" s="135">
        <v>0</v>
      </c>
      <c r="Q63" s="135">
        <v>0</v>
      </c>
      <c r="R63" s="277" t="s">
        <v>3708</v>
      </c>
      <c r="S63" s="330">
        <v>0.02</v>
      </c>
      <c r="T63" s="330">
        <v>0.05</v>
      </c>
    </row>
    <row r="64" spans="3:20" ht="20.100000000000001" customHeight="1">
      <c r="C64" s="285" t="s">
        <v>3785</v>
      </c>
      <c r="D64" s="286"/>
      <c r="E64" s="16" t="s">
        <v>2660</v>
      </c>
      <c r="F64" s="16">
        <v>622</v>
      </c>
      <c r="G64" s="171">
        <v>0.2711682743837085</v>
      </c>
      <c r="H64" s="170">
        <v>453.33333333333331</v>
      </c>
      <c r="I64" s="170">
        <v>15.476799999999997</v>
      </c>
      <c r="J64" s="172">
        <v>13.210133333333333</v>
      </c>
      <c r="K64" s="172">
        <v>11.482933333333332</v>
      </c>
      <c r="L64" s="135">
        <v>15.476799999999997</v>
      </c>
      <c r="M64" s="135">
        <v>13.210133333333333</v>
      </c>
      <c r="N64" s="135">
        <v>11.482933333333332</v>
      </c>
      <c r="O64" s="135">
        <v>15.476799999999997</v>
      </c>
      <c r="P64" s="135">
        <v>13.210133333333333</v>
      </c>
      <c r="Q64" s="135">
        <v>11.482933333333332</v>
      </c>
      <c r="R64" s="277" t="s">
        <v>3708</v>
      </c>
      <c r="S64" s="330">
        <v>0.02</v>
      </c>
      <c r="T64" s="330">
        <v>0.05</v>
      </c>
    </row>
    <row r="65" spans="3:20" ht="20.100000000000001" customHeight="1">
      <c r="C65" s="281" t="s">
        <v>3786</v>
      </c>
      <c r="D65" s="282"/>
      <c r="E65" s="16" t="s">
        <v>3810</v>
      </c>
      <c r="F65" s="16">
        <v>500</v>
      </c>
      <c r="G65" s="171">
        <v>0.25333333333333341</v>
      </c>
      <c r="H65" s="170">
        <v>373.33333333333331</v>
      </c>
      <c r="I65" s="170">
        <v>12.745599999999998</v>
      </c>
      <c r="J65" s="172">
        <v>10.878933333333332</v>
      </c>
      <c r="K65" s="172">
        <v>9.4565333333333328</v>
      </c>
      <c r="L65" s="135">
        <v>12.745599999999998</v>
      </c>
      <c r="M65" s="135">
        <v>10.878933333333332</v>
      </c>
      <c r="N65" s="135">
        <v>9.4565333333333328</v>
      </c>
      <c r="O65" s="135">
        <v>12.745599999999998</v>
      </c>
      <c r="P65" s="135">
        <v>10.878933333333332</v>
      </c>
      <c r="Q65" s="135">
        <v>9.4565333333333328</v>
      </c>
      <c r="R65" s="277" t="s">
        <v>3708</v>
      </c>
      <c r="S65" s="330">
        <v>0.02</v>
      </c>
      <c r="T65" s="330">
        <v>0.05</v>
      </c>
    </row>
    <row r="66" spans="3:20" ht="20.100000000000001" customHeight="1">
      <c r="C66" s="285" t="s">
        <v>3850</v>
      </c>
      <c r="D66" s="286"/>
      <c r="E66" s="16" t="s">
        <v>1655</v>
      </c>
      <c r="F66" s="16">
        <v>226</v>
      </c>
      <c r="G66" s="171">
        <v>0.11504424778761058</v>
      </c>
      <c r="H66" s="170">
        <v>200</v>
      </c>
      <c r="I66" s="170">
        <v>6.8279999999999994</v>
      </c>
      <c r="J66" s="172">
        <v>5.8279999999999994</v>
      </c>
      <c r="K66" s="172">
        <v>5.0659999999999998</v>
      </c>
      <c r="L66" s="135">
        <v>6.8279999999999994</v>
      </c>
      <c r="M66" s="135">
        <v>5.8279999999999994</v>
      </c>
      <c r="N66" s="135">
        <v>5.0659999999999998</v>
      </c>
      <c r="O66" s="135">
        <v>6.8279999999999994</v>
      </c>
      <c r="P66" s="135">
        <v>5.8279999999999994</v>
      </c>
      <c r="Q66" s="135">
        <v>5.0659999999999998</v>
      </c>
      <c r="R66" s="277" t="s">
        <v>3708</v>
      </c>
      <c r="S66" s="330">
        <v>0.02</v>
      </c>
      <c r="T66" s="330">
        <v>0.05</v>
      </c>
    </row>
    <row r="67" spans="3:20" ht="20.100000000000001" customHeight="1">
      <c r="C67" s="281" t="s">
        <v>2563</v>
      </c>
      <c r="D67" s="282"/>
      <c r="E67" s="16" t="s">
        <v>2612</v>
      </c>
      <c r="F67" s="16">
        <v>213</v>
      </c>
      <c r="G67" s="171">
        <v>0.3740219092331768</v>
      </c>
      <c r="H67" s="170">
        <v>133.33333333333334</v>
      </c>
      <c r="I67" s="170">
        <v>4.5519999999999996</v>
      </c>
      <c r="J67" s="172">
        <v>3.8853333333333335</v>
      </c>
      <c r="K67" s="172">
        <v>3.3773333333333335</v>
      </c>
      <c r="L67" s="135">
        <v>4.5519999999999996</v>
      </c>
      <c r="M67" s="135">
        <v>3.8853333333333335</v>
      </c>
      <c r="N67" s="135">
        <v>3.3773333333333335</v>
      </c>
      <c r="O67" s="135">
        <v>4.5519999999999996</v>
      </c>
      <c r="P67" s="135">
        <v>3.8853333333333335</v>
      </c>
      <c r="Q67" s="135">
        <v>3.3773333333333335</v>
      </c>
      <c r="R67" s="277" t="s">
        <v>3708</v>
      </c>
      <c r="S67" s="330">
        <v>0.02</v>
      </c>
      <c r="T67" s="330">
        <v>0.05</v>
      </c>
    </row>
    <row r="68" spans="3:20" ht="20.100000000000001" customHeight="1">
      <c r="C68" s="285" t="s">
        <v>3787</v>
      </c>
      <c r="D68" s="286"/>
      <c r="E68" s="16" t="s">
        <v>3811</v>
      </c>
      <c r="F68" s="16">
        <v>24</v>
      </c>
      <c r="G68" s="171">
        <v>8.333333333333337E-2</v>
      </c>
      <c r="H68" s="170">
        <v>22</v>
      </c>
      <c r="I68" s="170">
        <v>0.75107999999999997</v>
      </c>
      <c r="J68" s="172">
        <v>0.64107999999999998</v>
      </c>
      <c r="K68" s="172">
        <v>0.55725999999999998</v>
      </c>
      <c r="L68" s="135">
        <v>0.75107999999999997</v>
      </c>
      <c r="M68" s="135">
        <v>0.64107999999999998</v>
      </c>
      <c r="N68" s="135">
        <v>0.55725999999999998</v>
      </c>
      <c r="O68" s="135">
        <v>0.75107999999999997</v>
      </c>
      <c r="P68" s="135">
        <v>0.64107999999999998</v>
      </c>
      <c r="Q68" s="135">
        <v>0.55725999999999998</v>
      </c>
      <c r="R68" s="277" t="s">
        <v>3708</v>
      </c>
      <c r="S68" s="330">
        <v>0.02</v>
      </c>
      <c r="T68" s="330">
        <v>0.05</v>
      </c>
    </row>
    <row r="69" spans="3:20" ht="20.100000000000001" customHeight="1">
      <c r="C69" s="281" t="s">
        <v>3788</v>
      </c>
      <c r="D69" s="282"/>
      <c r="E69" s="16" t="s">
        <v>3812</v>
      </c>
      <c r="F69" s="16">
        <v>75</v>
      </c>
      <c r="G69" s="171">
        <v>6.6666666666666652E-2</v>
      </c>
      <c r="H69" s="170">
        <v>70</v>
      </c>
      <c r="I69" s="170">
        <v>2.3897999999999997</v>
      </c>
      <c r="J69" s="172">
        <v>2.0398000000000001</v>
      </c>
      <c r="K69" s="172">
        <v>1.7730999999999999</v>
      </c>
      <c r="L69" s="135">
        <v>2.3897999999999997</v>
      </c>
      <c r="M69" s="135">
        <v>2.0398000000000001</v>
      </c>
      <c r="N69" s="135">
        <v>1.7730999999999999</v>
      </c>
      <c r="O69" s="135">
        <v>2.3897999999999997</v>
      </c>
      <c r="P69" s="135">
        <v>2.0398000000000001</v>
      </c>
      <c r="Q69" s="135">
        <v>1.7730999999999999</v>
      </c>
      <c r="R69" s="277" t="s">
        <v>3708</v>
      </c>
      <c r="S69" s="330">
        <v>0.02</v>
      </c>
      <c r="T69" s="330">
        <v>0.05</v>
      </c>
    </row>
    <row r="70" spans="3:20" ht="20.100000000000001" customHeight="1">
      <c r="C70" s="285" t="s">
        <v>2565</v>
      </c>
      <c r="D70" s="286"/>
      <c r="E70" s="16" t="s">
        <v>2613</v>
      </c>
      <c r="F70" s="16">
        <v>561</v>
      </c>
      <c r="G70" s="171">
        <v>0.31075460487225193</v>
      </c>
      <c r="H70" s="170">
        <v>386.66666666666669</v>
      </c>
      <c r="I70" s="170">
        <v>13.200799999999999</v>
      </c>
      <c r="J70" s="172">
        <v>11.267466666666667</v>
      </c>
      <c r="K70" s="172">
        <v>9.7942666666666671</v>
      </c>
      <c r="L70" s="135">
        <v>13.200799999999999</v>
      </c>
      <c r="M70" s="135">
        <v>11.267466666666667</v>
      </c>
      <c r="N70" s="135">
        <v>9.7942666666666671</v>
      </c>
      <c r="O70" s="135">
        <v>13.200799999999999</v>
      </c>
      <c r="P70" s="135">
        <v>11.267466666666667</v>
      </c>
      <c r="Q70" s="135">
        <v>9.7942666666666671</v>
      </c>
      <c r="R70" s="277" t="s">
        <v>3708</v>
      </c>
      <c r="S70" s="330">
        <v>0.02</v>
      </c>
      <c r="T70" s="330">
        <v>0.05</v>
      </c>
    </row>
    <row r="71" spans="3:20" ht="20.100000000000001" customHeight="1">
      <c r="C71" s="281" t="s">
        <v>3789</v>
      </c>
      <c r="D71" s="282"/>
      <c r="E71" s="16" t="s">
        <v>2614</v>
      </c>
      <c r="F71" s="16">
        <v>125</v>
      </c>
      <c r="G71" s="171">
        <v>0.25333333333333341</v>
      </c>
      <c r="H71" s="170">
        <v>93.333333333333329</v>
      </c>
      <c r="I71" s="170">
        <v>3.1863999999999995</v>
      </c>
      <c r="J71" s="172">
        <v>2.7197333333333331</v>
      </c>
      <c r="K71" s="172">
        <v>2.3641333333333332</v>
      </c>
      <c r="L71" s="135">
        <v>3.1863999999999995</v>
      </c>
      <c r="M71" s="135">
        <v>2.7197333333333331</v>
      </c>
      <c r="N71" s="135">
        <v>2.3641333333333332</v>
      </c>
      <c r="O71" s="135">
        <v>3.1863999999999995</v>
      </c>
      <c r="P71" s="135">
        <v>2.7197333333333331</v>
      </c>
      <c r="Q71" s="135">
        <v>2.3641333333333332</v>
      </c>
      <c r="R71" s="277" t="s">
        <v>3708</v>
      </c>
      <c r="S71" s="330">
        <v>0.02</v>
      </c>
      <c r="T71" s="330">
        <v>0.05</v>
      </c>
    </row>
    <row r="72" spans="3:20" ht="20.100000000000001" customHeight="1">
      <c r="C72" s="285" t="s">
        <v>2577</v>
      </c>
      <c r="D72" s="286"/>
      <c r="E72" s="16" t="s">
        <v>2604</v>
      </c>
      <c r="F72" s="16">
        <v>497</v>
      </c>
      <c r="G72" s="171">
        <v>0.38296445338698859</v>
      </c>
      <c r="H72" s="170">
        <v>306.66666666666669</v>
      </c>
      <c r="I72" s="170">
        <v>10.4696</v>
      </c>
      <c r="J72" s="172">
        <v>8.9362666666666666</v>
      </c>
      <c r="K72" s="172">
        <v>7.7678666666666665</v>
      </c>
      <c r="L72" s="135">
        <v>10.4696</v>
      </c>
      <c r="M72" s="135">
        <v>8.9362666666666666</v>
      </c>
      <c r="N72" s="135">
        <v>7.7678666666666665</v>
      </c>
      <c r="O72" s="135">
        <v>10.4696</v>
      </c>
      <c r="P72" s="135">
        <v>8.9362666666666666</v>
      </c>
      <c r="Q72" s="135">
        <v>7.7678666666666665</v>
      </c>
      <c r="R72" s="277" t="s">
        <v>3708</v>
      </c>
      <c r="S72" s="330">
        <v>0.02</v>
      </c>
      <c r="T72" s="330">
        <v>0.05</v>
      </c>
    </row>
    <row r="73" spans="3:20" ht="20.100000000000001" customHeight="1">
      <c r="C73" s="281" t="s">
        <v>3791</v>
      </c>
      <c r="D73" s="282"/>
      <c r="E73" s="16" t="s">
        <v>2605</v>
      </c>
      <c r="F73" s="16">
        <v>3353</v>
      </c>
      <c r="G73" s="171">
        <v>0.28024654538224469</v>
      </c>
      <c r="H73" s="170">
        <v>2413.3333333333335</v>
      </c>
      <c r="I73" s="170">
        <v>82.391199999999998</v>
      </c>
      <c r="J73" s="172">
        <v>70.324533333333335</v>
      </c>
      <c r="K73" s="172">
        <v>61.129733333333334</v>
      </c>
      <c r="L73" s="135">
        <v>82.391199999999998</v>
      </c>
      <c r="M73" s="135">
        <v>70.324533333333335</v>
      </c>
      <c r="N73" s="135">
        <v>61.129733333333334</v>
      </c>
      <c r="O73" s="135">
        <v>82.391199999999998</v>
      </c>
      <c r="P73" s="135">
        <v>70.324533333333335</v>
      </c>
      <c r="Q73" s="135">
        <v>61.129733333333334</v>
      </c>
      <c r="R73" s="277" t="s">
        <v>3708</v>
      </c>
      <c r="S73" s="330">
        <v>0.02</v>
      </c>
      <c r="T73" s="330">
        <v>0.05</v>
      </c>
    </row>
    <row r="74" spans="3:20" ht="20.100000000000001" customHeight="1">
      <c r="C74" s="285" t="s">
        <v>3792</v>
      </c>
      <c r="D74" s="286"/>
      <c r="E74" s="16" t="s">
        <v>3813</v>
      </c>
      <c r="F74" s="16">
        <v>749</v>
      </c>
      <c r="G74" s="171">
        <v>2.0916777926123675E-2</v>
      </c>
      <c r="H74" s="170">
        <v>733.33333333333337</v>
      </c>
      <c r="I74" s="170">
        <v>25.035999999999998</v>
      </c>
      <c r="J74" s="172">
        <v>21.369333333333334</v>
      </c>
      <c r="K74" s="172">
        <v>18.575333333333333</v>
      </c>
      <c r="L74" s="135">
        <v>25.035999999999998</v>
      </c>
      <c r="M74" s="135">
        <v>21.369333333333334</v>
      </c>
      <c r="N74" s="135">
        <v>18.575333333333333</v>
      </c>
      <c r="O74" s="135">
        <v>25.035999999999998</v>
      </c>
      <c r="P74" s="135">
        <v>21.369333333333334</v>
      </c>
      <c r="Q74" s="135">
        <v>18.575333333333333</v>
      </c>
      <c r="R74" s="277" t="s">
        <v>3708</v>
      </c>
      <c r="S74" s="330">
        <v>0.02</v>
      </c>
      <c r="T74" s="330">
        <v>0.05</v>
      </c>
    </row>
    <row r="75" spans="3:20" ht="20.100000000000001" customHeight="1">
      <c r="C75" s="281" t="s">
        <v>3793</v>
      </c>
      <c r="D75" s="282"/>
      <c r="E75" s="16" t="s">
        <v>2606</v>
      </c>
      <c r="F75" s="16">
        <v>994</v>
      </c>
      <c r="G75" s="171">
        <v>0.26224010731052982</v>
      </c>
      <c r="H75" s="170">
        <v>733.33333333333337</v>
      </c>
      <c r="I75" s="170">
        <v>25.035999999999998</v>
      </c>
      <c r="J75" s="172">
        <v>21.369333333333334</v>
      </c>
      <c r="K75" s="172">
        <v>18.575333333333333</v>
      </c>
      <c r="L75" s="135">
        <v>25.035999999999998</v>
      </c>
      <c r="M75" s="135">
        <v>21.369333333333334</v>
      </c>
      <c r="N75" s="135">
        <v>18.575333333333333</v>
      </c>
      <c r="O75" s="135">
        <v>25.035999999999998</v>
      </c>
      <c r="P75" s="135">
        <v>21.369333333333334</v>
      </c>
      <c r="Q75" s="135">
        <v>18.575333333333333</v>
      </c>
      <c r="R75" s="277" t="s">
        <v>3708</v>
      </c>
      <c r="S75" s="330">
        <v>0.02</v>
      </c>
      <c r="T75" s="330">
        <v>0.05</v>
      </c>
    </row>
    <row r="76" spans="3:20" ht="20.100000000000001" customHeight="1">
      <c r="C76" s="285" t="s">
        <v>3851</v>
      </c>
      <c r="D76" s="286"/>
      <c r="E76" s="16" t="s">
        <v>1533</v>
      </c>
      <c r="F76" s="16">
        <v>17.5</v>
      </c>
      <c r="G76" s="171">
        <v>0</v>
      </c>
      <c r="H76" s="170">
        <v>17.5</v>
      </c>
      <c r="I76" s="170">
        <v>0.59744999999999993</v>
      </c>
      <c r="J76" s="172">
        <v>0.50995000000000001</v>
      </c>
      <c r="K76" s="172">
        <v>0.44327499999999997</v>
      </c>
      <c r="L76" s="135">
        <v>0.59744999999999993</v>
      </c>
      <c r="M76" s="135">
        <v>0.50995000000000001</v>
      </c>
      <c r="N76" s="135">
        <v>0.44327499999999997</v>
      </c>
      <c r="O76" s="135">
        <v>0.59744999999999993</v>
      </c>
      <c r="P76" s="135">
        <v>0.50995000000000001</v>
      </c>
      <c r="Q76" s="135">
        <v>0.44327499999999997</v>
      </c>
      <c r="R76" s="277" t="s">
        <v>3708</v>
      </c>
      <c r="S76" s="330">
        <v>0.02</v>
      </c>
      <c r="T76" s="330">
        <v>0.05</v>
      </c>
    </row>
    <row r="77" spans="3:20" ht="20.100000000000001" customHeight="1">
      <c r="C77" s="281" t="s">
        <v>2581</v>
      </c>
      <c r="D77" s="282"/>
      <c r="E77" s="16" t="s">
        <v>2607</v>
      </c>
      <c r="F77" s="16">
        <v>110</v>
      </c>
      <c r="G77" s="171">
        <v>9.0909090909090939E-2</v>
      </c>
      <c r="H77" s="170">
        <v>100</v>
      </c>
      <c r="I77" s="170">
        <v>3.4139999999999997</v>
      </c>
      <c r="J77" s="172">
        <v>2.9139999999999997</v>
      </c>
      <c r="K77" s="172">
        <v>2.5329999999999999</v>
      </c>
      <c r="L77" s="135">
        <v>3.4139999999999997</v>
      </c>
      <c r="M77" s="135">
        <v>2.9139999999999997</v>
      </c>
      <c r="N77" s="135">
        <v>2.5329999999999999</v>
      </c>
      <c r="O77" s="135">
        <v>3.4139999999999997</v>
      </c>
      <c r="P77" s="135">
        <v>2.9139999999999997</v>
      </c>
      <c r="Q77" s="135">
        <v>2.5329999999999999</v>
      </c>
      <c r="R77" s="277" t="s">
        <v>3708</v>
      </c>
      <c r="S77" s="330">
        <v>0.02</v>
      </c>
      <c r="T77" s="330">
        <v>0.05</v>
      </c>
    </row>
    <row r="78" spans="3:20" ht="20.100000000000001" customHeight="1">
      <c r="C78" s="285" t="s">
        <v>2582</v>
      </c>
      <c r="D78" s="286"/>
      <c r="E78" s="16" t="s">
        <v>2625</v>
      </c>
      <c r="F78" s="16">
        <v>296</v>
      </c>
      <c r="G78" s="171">
        <v>0.23423423423423428</v>
      </c>
      <c r="H78" s="170">
        <v>226.66666666666666</v>
      </c>
      <c r="I78" s="170">
        <v>7.7383999999999986</v>
      </c>
      <c r="J78" s="172">
        <v>6.6050666666666666</v>
      </c>
      <c r="K78" s="172">
        <v>5.7414666666666658</v>
      </c>
      <c r="L78" s="135">
        <v>7.7383999999999986</v>
      </c>
      <c r="M78" s="135">
        <v>6.6050666666666666</v>
      </c>
      <c r="N78" s="135">
        <v>5.7414666666666658</v>
      </c>
      <c r="O78" s="135">
        <v>7.7383999999999986</v>
      </c>
      <c r="P78" s="135">
        <v>6.6050666666666666</v>
      </c>
      <c r="Q78" s="135">
        <v>5.7414666666666658</v>
      </c>
      <c r="R78" s="277" t="s">
        <v>3708</v>
      </c>
      <c r="S78" s="330">
        <v>0.02</v>
      </c>
      <c r="T78" s="330">
        <v>0.05</v>
      </c>
    </row>
    <row r="79" spans="3:20" ht="20.100000000000001" customHeight="1">
      <c r="C79" s="281" t="s">
        <v>2583</v>
      </c>
      <c r="D79" s="282"/>
      <c r="E79" s="16" t="s">
        <v>2608</v>
      </c>
      <c r="F79" s="16">
        <v>76</v>
      </c>
      <c r="G79" s="171">
        <v>0.29824561403508765</v>
      </c>
      <c r="H79" s="170">
        <v>53.333333333333336</v>
      </c>
      <c r="I79" s="170">
        <v>1.8208</v>
      </c>
      <c r="J79" s="172">
        <v>1.5541333333333334</v>
      </c>
      <c r="K79" s="172">
        <v>1.3509333333333333</v>
      </c>
      <c r="L79" s="135">
        <v>1.8208</v>
      </c>
      <c r="M79" s="135">
        <v>1.5541333333333334</v>
      </c>
      <c r="N79" s="135">
        <v>1.3509333333333333</v>
      </c>
      <c r="O79" s="135">
        <v>1.8208</v>
      </c>
      <c r="P79" s="135">
        <v>1.5541333333333334</v>
      </c>
      <c r="Q79" s="135">
        <v>1.3509333333333333</v>
      </c>
      <c r="R79" s="277" t="s">
        <v>3708</v>
      </c>
      <c r="S79" s="330">
        <v>0.02</v>
      </c>
      <c r="T79" s="330">
        <v>0.05</v>
      </c>
    </row>
    <row r="80" spans="3:20" ht="20.100000000000001" customHeight="1">
      <c r="C80" s="285" t="s">
        <v>2584</v>
      </c>
      <c r="D80" s="286"/>
      <c r="E80" s="16" t="s">
        <v>2609</v>
      </c>
      <c r="F80" s="16">
        <v>994</v>
      </c>
      <c r="G80" s="171">
        <v>0.38296445338698859</v>
      </c>
      <c r="H80" s="170">
        <v>613.33333333333337</v>
      </c>
      <c r="I80" s="170">
        <v>20.9392</v>
      </c>
      <c r="J80" s="172">
        <v>17.872533333333333</v>
      </c>
      <c r="K80" s="172">
        <v>15.535733333333333</v>
      </c>
      <c r="L80" s="135">
        <v>20.9392</v>
      </c>
      <c r="M80" s="135">
        <v>17.872533333333333</v>
      </c>
      <c r="N80" s="135">
        <v>15.535733333333333</v>
      </c>
      <c r="O80" s="135">
        <v>20.9392</v>
      </c>
      <c r="P80" s="135">
        <v>17.872533333333333</v>
      </c>
      <c r="Q80" s="135">
        <v>15.535733333333333</v>
      </c>
      <c r="R80" s="277" t="s">
        <v>3708</v>
      </c>
      <c r="S80" s="330">
        <v>0.02</v>
      </c>
      <c r="T80" s="330">
        <v>0.05</v>
      </c>
    </row>
    <row r="81" spans="3:20" ht="20.100000000000001" customHeight="1">
      <c r="C81" s="281" t="s">
        <v>2585</v>
      </c>
      <c r="D81" s="282"/>
      <c r="E81" s="16" t="s">
        <v>2610</v>
      </c>
      <c r="F81" s="16">
        <v>2235</v>
      </c>
      <c r="G81" s="171">
        <v>0.39149888143176736</v>
      </c>
      <c r="H81" s="170">
        <v>1360</v>
      </c>
      <c r="I81" s="170">
        <v>46.430399999999999</v>
      </c>
      <c r="J81" s="172">
        <v>39.630400000000002</v>
      </c>
      <c r="K81" s="172">
        <v>34.448799999999999</v>
      </c>
      <c r="L81" s="16">
        <v>46.430399999999999</v>
      </c>
      <c r="M81" s="16">
        <v>39.630400000000002</v>
      </c>
      <c r="N81" s="135">
        <v>34.448799999999999</v>
      </c>
      <c r="O81" s="16">
        <v>46.430399999999999</v>
      </c>
      <c r="P81" s="16">
        <v>39.630400000000002</v>
      </c>
      <c r="Q81" s="16">
        <v>34.448799999999999</v>
      </c>
      <c r="R81" s="277" t="s">
        <v>3708</v>
      </c>
      <c r="S81" s="330">
        <v>0.02</v>
      </c>
      <c r="T81" s="330">
        <v>0.05</v>
      </c>
    </row>
    <row r="82" spans="3:20">
      <c r="C82" s="287" t="s">
        <v>3794</v>
      </c>
      <c r="D82" s="288"/>
      <c r="E82" s="16" t="s">
        <v>3814</v>
      </c>
      <c r="F82" s="16">
        <v>60</v>
      </c>
      <c r="G82" s="171">
        <v>0.11111111111111105</v>
      </c>
      <c r="H82" s="170">
        <v>53.333333333333336</v>
      </c>
      <c r="I82" s="170">
        <v>1.8208</v>
      </c>
      <c r="J82" s="172">
        <v>1.5541333333333334</v>
      </c>
      <c r="K82" s="172">
        <v>1.3509333333333333</v>
      </c>
      <c r="L82" s="172">
        <v>1.8208</v>
      </c>
      <c r="M82" s="172">
        <v>1.5541333333333334</v>
      </c>
      <c r="N82" s="172">
        <v>1.3509333333333333</v>
      </c>
      <c r="O82" s="172">
        <v>1.8208</v>
      </c>
      <c r="P82" s="172">
        <v>1.5541333333333334</v>
      </c>
      <c r="Q82" s="172">
        <v>1.3509333333333333</v>
      </c>
      <c r="R82" s="277" t="s">
        <v>3708</v>
      </c>
      <c r="S82" s="330">
        <v>0.02</v>
      </c>
      <c r="T82" s="330">
        <v>0.05</v>
      </c>
    </row>
    <row r="83" spans="3:20" ht="20.100000000000001" customHeight="1">
      <c r="C83" s="67"/>
      <c r="D83" s="66"/>
      <c r="E83" s="13"/>
      <c r="F83" s="16"/>
      <c r="G83" s="16"/>
      <c r="H83" s="16"/>
      <c r="I83" s="16"/>
      <c r="J83" s="16"/>
      <c r="K83" s="16"/>
      <c r="L83" s="16"/>
      <c r="M83" s="16"/>
      <c r="N83" s="135"/>
      <c r="O83" s="16"/>
      <c r="P83" s="16"/>
      <c r="Q83" s="16"/>
    </row>
    <row r="84" spans="3:20" ht="20.100000000000001" customHeight="1">
      <c r="C84" s="263" t="s">
        <v>41</v>
      </c>
      <c r="D84" s="263"/>
      <c r="E84" s="263"/>
      <c r="F84" s="263"/>
      <c r="G84" s="263"/>
      <c r="H84" s="16"/>
      <c r="I84" s="263"/>
      <c r="J84" s="263"/>
      <c r="K84" s="264"/>
    </row>
    <row r="85" spans="3:20" ht="20.100000000000001" customHeight="1">
      <c r="C85" s="67"/>
      <c r="D85" s="66"/>
      <c r="E85" s="13"/>
      <c r="F85" s="16"/>
      <c r="G85" s="16"/>
      <c r="H85" s="16"/>
      <c r="I85" s="16"/>
      <c r="J85" s="16"/>
      <c r="K85" s="16"/>
      <c r="L85" s="16"/>
      <c r="M85" s="16"/>
      <c r="N85" s="16"/>
      <c r="O85" s="16"/>
      <c r="P85" s="16"/>
      <c r="Q85" s="16"/>
    </row>
    <row r="86" spans="3:20" ht="20.100000000000001" customHeight="1">
      <c r="C86" s="67"/>
      <c r="D86" s="66"/>
      <c r="E86" s="13"/>
      <c r="F86" s="16"/>
      <c r="G86" s="16"/>
      <c r="H86" s="16"/>
      <c r="I86" s="16"/>
      <c r="J86" s="16"/>
      <c r="K86" s="16"/>
      <c r="L86" s="16"/>
      <c r="M86" s="16"/>
      <c r="N86" s="16"/>
      <c r="O86" s="16"/>
      <c r="P86" s="16"/>
      <c r="Q86" s="16"/>
    </row>
    <row r="87" spans="3:20" ht="20.100000000000001" customHeight="1">
      <c r="C87" s="67"/>
      <c r="D87" s="66"/>
      <c r="E87" s="13"/>
      <c r="F87" s="16"/>
      <c r="G87" s="16"/>
      <c r="H87" s="16"/>
      <c r="I87" s="16"/>
      <c r="J87" s="16"/>
      <c r="K87" s="16"/>
      <c r="L87" s="16"/>
      <c r="M87" s="16"/>
      <c r="N87" s="16"/>
      <c r="O87" s="16"/>
      <c r="P87" s="16"/>
      <c r="Q87" s="16"/>
    </row>
    <row r="88" spans="3:20" ht="20.100000000000001" customHeight="1">
      <c r="C88" s="67"/>
      <c r="D88" s="66"/>
      <c r="E88" s="13"/>
      <c r="F88" s="16"/>
      <c r="G88" s="16"/>
      <c r="H88" s="16"/>
      <c r="I88" s="16"/>
      <c r="J88" s="16"/>
      <c r="K88" s="16"/>
      <c r="L88" s="16"/>
      <c r="M88" s="16"/>
      <c r="N88" s="16"/>
      <c r="O88" s="16"/>
      <c r="P88" s="16"/>
      <c r="Q88" s="16"/>
    </row>
    <row r="89" spans="3:20" ht="20.100000000000001" customHeight="1">
      <c r="C89" s="67"/>
      <c r="D89" s="66"/>
      <c r="E89" s="13"/>
      <c r="F89" s="16"/>
      <c r="G89" s="16"/>
      <c r="H89" s="16"/>
      <c r="I89" s="16"/>
      <c r="J89" s="16"/>
      <c r="K89" s="16"/>
      <c r="L89" s="16"/>
      <c r="M89" s="16"/>
      <c r="N89" s="16"/>
      <c r="O89" s="16"/>
      <c r="P89" s="16"/>
      <c r="Q89" s="16"/>
    </row>
    <row r="90" spans="3:20" ht="20.100000000000001" customHeight="1">
      <c r="C90" s="67"/>
      <c r="D90" s="66"/>
      <c r="E90" s="13"/>
      <c r="F90" s="16"/>
      <c r="G90" s="16"/>
      <c r="H90" s="16"/>
      <c r="I90" s="16"/>
      <c r="J90" s="16"/>
      <c r="K90" s="16"/>
      <c r="L90" s="16"/>
      <c r="M90" s="16"/>
      <c r="N90" s="16"/>
      <c r="O90" s="16"/>
      <c r="P90" s="16"/>
      <c r="Q90" s="16"/>
    </row>
    <row r="91" spans="3:20" ht="20.100000000000001" customHeight="1">
      <c r="C91" s="67"/>
      <c r="D91" s="66"/>
      <c r="E91" s="13"/>
      <c r="F91" s="16"/>
      <c r="G91" s="16"/>
      <c r="H91" s="17"/>
      <c r="I91" s="16"/>
      <c r="J91" s="16"/>
      <c r="K91" s="16"/>
      <c r="L91" s="16"/>
      <c r="M91" s="16"/>
      <c r="N91" s="16"/>
      <c r="O91" s="16"/>
      <c r="P91" s="16"/>
      <c r="Q91" s="16"/>
    </row>
    <row r="92" spans="3:20" ht="20.100000000000001" customHeight="1">
      <c r="C92" s="67"/>
      <c r="D92" s="66"/>
      <c r="E92" s="13"/>
      <c r="F92" s="16"/>
      <c r="G92" s="16"/>
      <c r="H92" s="19" t="s">
        <v>2317</v>
      </c>
      <c r="I92" s="16"/>
      <c r="J92" s="16"/>
      <c r="K92" s="16"/>
      <c r="L92" s="16"/>
      <c r="M92" s="16"/>
      <c r="N92" s="16"/>
      <c r="O92" s="16"/>
      <c r="P92" s="16"/>
      <c r="Q92" s="16"/>
    </row>
    <row r="93" spans="3:20" ht="20.100000000000001" customHeight="1">
      <c r="C93" s="67"/>
      <c r="D93" s="66"/>
      <c r="E93" s="13"/>
      <c r="F93" s="16"/>
      <c r="G93" s="16"/>
      <c r="H93" s="19">
        <v>150</v>
      </c>
      <c r="I93" s="16"/>
      <c r="J93" s="16"/>
      <c r="K93" s="16"/>
      <c r="L93" s="16"/>
      <c r="M93" s="16"/>
      <c r="N93" s="16"/>
      <c r="O93" s="16"/>
      <c r="P93" s="16"/>
      <c r="Q93" s="16"/>
    </row>
    <row r="94" spans="3:20" ht="20.100000000000001" customHeight="1">
      <c r="C94" s="2" t="s">
        <v>16</v>
      </c>
      <c r="F94" s="17"/>
      <c r="G94" s="17"/>
      <c r="H94" s="19"/>
      <c r="I94" s="17"/>
      <c r="J94" s="17"/>
      <c r="K94" s="17"/>
    </row>
    <row r="95" spans="3:20" ht="20.100000000000001" customHeight="1">
      <c r="C95" s="240" t="s">
        <v>29</v>
      </c>
      <c r="D95" s="241"/>
      <c r="E95" s="4"/>
      <c r="F95" s="18"/>
      <c r="G95" s="19"/>
      <c r="H95" s="19"/>
      <c r="I95" s="16"/>
      <c r="J95" s="16"/>
      <c r="K95" s="16"/>
      <c r="L95" s="16"/>
      <c r="M95" s="16"/>
      <c r="N95" s="16"/>
      <c r="O95" s="16"/>
      <c r="P95" s="16"/>
      <c r="Q95" s="16"/>
    </row>
    <row r="96" spans="3:20" ht="20.100000000000001" customHeight="1">
      <c r="C96" s="240" t="s">
        <v>36</v>
      </c>
      <c r="D96" s="241"/>
      <c r="E96" s="4"/>
      <c r="F96" s="18"/>
      <c r="G96" s="19"/>
      <c r="H96" s="19"/>
      <c r="I96" s="170">
        <v>5.1209999999999996</v>
      </c>
      <c r="J96" s="172">
        <v>4.3709999999999996</v>
      </c>
      <c r="K96" s="172">
        <v>3.7994999999999997</v>
      </c>
      <c r="L96" s="16"/>
      <c r="M96" s="16"/>
      <c r="N96" s="16"/>
      <c r="O96" s="16"/>
      <c r="P96" s="16"/>
      <c r="Q96" s="16"/>
    </row>
    <row r="97" spans="3:17" ht="20.100000000000001" customHeight="1">
      <c r="C97" s="180"/>
      <c r="D97" s="181"/>
      <c r="E97" s="4"/>
      <c r="F97" s="18"/>
      <c r="G97" s="19"/>
      <c r="H97" s="19"/>
      <c r="I97" s="16"/>
      <c r="J97" s="16"/>
      <c r="K97" s="16"/>
      <c r="L97" s="16"/>
      <c r="M97" s="16"/>
      <c r="N97" s="16"/>
      <c r="O97" s="16"/>
      <c r="P97" s="16"/>
      <c r="Q97" s="16"/>
    </row>
    <row r="98" spans="3:17" ht="20.100000000000001" customHeight="1">
      <c r="C98" s="180"/>
      <c r="D98" s="181"/>
      <c r="E98" s="4"/>
      <c r="F98" s="18"/>
      <c r="G98" s="19"/>
      <c r="H98" s="20"/>
      <c r="I98" s="16"/>
      <c r="J98" s="16"/>
      <c r="K98" s="16"/>
      <c r="L98" s="16"/>
      <c r="M98" s="16"/>
      <c r="N98" s="16"/>
      <c r="O98" s="16"/>
      <c r="P98" s="16"/>
      <c r="Q98" s="16"/>
    </row>
    <row r="99" spans="3:17" ht="20.100000000000001" customHeight="1">
      <c r="C99" s="180"/>
      <c r="D99" s="181"/>
      <c r="E99" s="4"/>
      <c r="F99" s="18"/>
      <c r="G99" s="19"/>
      <c r="H99" s="20" t="s">
        <v>2317</v>
      </c>
      <c r="I99" s="16"/>
      <c r="J99" s="16"/>
      <c r="K99" s="16"/>
      <c r="L99" s="16"/>
      <c r="M99" s="16"/>
      <c r="N99" s="16"/>
      <c r="O99" s="16"/>
      <c r="P99" s="16"/>
      <c r="Q99" s="16"/>
    </row>
    <row r="100" spans="3:17" ht="20.100000000000001" customHeight="1">
      <c r="C100" s="180"/>
      <c r="D100" s="181"/>
      <c r="E100" s="4"/>
      <c r="F100" s="18"/>
      <c r="G100" s="19"/>
      <c r="H100" s="20" t="s">
        <v>2317</v>
      </c>
      <c r="I100" s="16"/>
      <c r="J100" s="16"/>
      <c r="K100" s="16"/>
      <c r="L100" s="16"/>
      <c r="M100" s="16"/>
      <c r="N100" s="16"/>
      <c r="O100" s="16"/>
      <c r="P100" s="16"/>
      <c r="Q100" s="16"/>
    </row>
    <row r="101" spans="3:17" ht="20.100000000000001" customHeight="1">
      <c r="C101" s="25" t="s">
        <v>49</v>
      </c>
      <c r="D101" s="26"/>
      <c r="E101" s="20"/>
      <c r="F101" s="20"/>
      <c r="G101" s="20"/>
      <c r="H101" s="20" t="s">
        <v>2318</v>
      </c>
      <c r="I101" s="20"/>
      <c r="J101" s="20"/>
      <c r="K101" s="20"/>
      <c r="L101" s="20"/>
      <c r="M101" s="20"/>
      <c r="N101" s="20"/>
      <c r="O101" s="20"/>
      <c r="P101" s="20"/>
      <c r="Q101" s="20"/>
    </row>
    <row r="102" spans="3:17" ht="20.100000000000001" customHeight="1">
      <c r="C102" s="25" t="s">
        <v>24</v>
      </c>
      <c r="D102" s="26"/>
      <c r="E102" s="20"/>
      <c r="F102" s="20"/>
      <c r="G102" s="20"/>
      <c r="H102" s="20" t="s">
        <v>2318</v>
      </c>
      <c r="I102" s="20"/>
      <c r="J102" s="20"/>
      <c r="K102" s="20"/>
      <c r="L102" s="20"/>
      <c r="M102" s="20"/>
      <c r="N102" s="20"/>
      <c r="O102" s="20"/>
      <c r="P102" s="20"/>
      <c r="Q102" s="20"/>
    </row>
    <row r="103" spans="3:17" ht="20.100000000000001" customHeight="1">
      <c r="C103" s="25" t="s">
        <v>26</v>
      </c>
      <c r="D103" s="26"/>
      <c r="E103" s="20"/>
      <c r="F103" s="20"/>
      <c r="G103" s="20"/>
      <c r="I103" s="20"/>
      <c r="J103" s="20"/>
      <c r="K103" s="20"/>
      <c r="L103" s="20"/>
      <c r="M103" s="20"/>
      <c r="N103" s="20"/>
      <c r="O103" s="20"/>
      <c r="P103" s="20"/>
      <c r="Q103" s="20"/>
    </row>
    <row r="104" spans="3:17" ht="20.100000000000001" customHeight="1">
      <c r="C104" s="244" t="s">
        <v>55</v>
      </c>
      <c r="D104" s="244"/>
      <c r="E104" s="20"/>
      <c r="F104" s="20"/>
      <c r="G104" s="20"/>
      <c r="I104" s="20"/>
      <c r="J104" s="20"/>
      <c r="K104" s="20"/>
      <c r="L104" s="20"/>
      <c r="M104" s="20"/>
      <c r="N104" s="20"/>
      <c r="O104" s="20"/>
      <c r="P104" s="20"/>
      <c r="Q104" s="20"/>
    </row>
    <row r="105" spans="3:17" ht="20.100000000000001" customHeight="1">
      <c r="C105" s="244" t="s">
        <v>37</v>
      </c>
      <c r="D105" s="244"/>
      <c r="E105" s="20"/>
      <c r="F105" s="20"/>
      <c r="G105" s="20"/>
      <c r="I105" s="20"/>
      <c r="J105" s="20"/>
      <c r="K105" s="20"/>
      <c r="L105" s="20"/>
      <c r="M105" s="20"/>
      <c r="N105" s="20"/>
      <c r="O105" s="20"/>
      <c r="P105" s="20"/>
      <c r="Q105" s="20"/>
    </row>
  </sheetData>
  <mergeCells count="8">
    <mergeCell ref="F14:H14"/>
    <mergeCell ref="F15:H15"/>
    <mergeCell ref="R14:T14"/>
    <mergeCell ref="R15:T15"/>
    <mergeCell ref="L14:N14"/>
    <mergeCell ref="O14:Q14"/>
    <mergeCell ref="L15:N15"/>
    <mergeCell ref="O15:Q1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44AAD2-A0F5-42F7-9784-C44ED0D5CB5C}">
  <sheetPr>
    <tabColor rgb="FF00B050"/>
  </sheetPr>
  <dimension ref="A1:T105"/>
  <sheetViews>
    <sheetView zoomScale="80" zoomScaleNormal="80" workbookViewId="0">
      <selection activeCell="I9" sqref="I9:L13"/>
    </sheetView>
  </sheetViews>
  <sheetFormatPr defaultRowHeight="15"/>
  <cols>
    <col min="1" max="1" width="4.5703125" customWidth="1"/>
    <col min="2" max="2" width="3.5703125" style="2" customWidth="1"/>
    <col min="3" max="3" width="44" customWidth="1"/>
    <col min="4" max="4" width="21" customWidth="1"/>
    <col min="5" max="5" width="20.7109375" customWidth="1"/>
    <col min="6" max="6" width="25.85546875" customWidth="1"/>
    <col min="7" max="7" width="25.7109375" customWidth="1"/>
    <col min="8" max="14" width="20.7109375" customWidth="1"/>
    <col min="15" max="17" width="15.5703125" bestFit="1" customWidth="1"/>
    <col min="18" max="18" width="8.85546875" bestFit="1" customWidth="1"/>
    <col min="19" max="19" width="11" bestFit="1" customWidth="1"/>
    <col min="20" max="20" width="10.140625" bestFit="1" customWidth="1"/>
  </cols>
  <sheetData>
    <row r="1" spans="1:20" ht="20.100000000000001" customHeight="1">
      <c r="A1" s="23" t="s">
        <v>0</v>
      </c>
    </row>
    <row r="2" spans="1:20" ht="20.100000000000001" customHeight="1">
      <c r="C2" s="21" t="s">
        <v>3862</v>
      </c>
    </row>
    <row r="4" spans="1:20" ht="20.100000000000001" customHeight="1">
      <c r="C4" s="3" t="s">
        <v>1</v>
      </c>
      <c r="D4" s="123" t="s">
        <v>2255</v>
      </c>
    </row>
    <row r="6" spans="1:20" ht="20.100000000000001" customHeight="1">
      <c r="C6" s="3" t="s">
        <v>2</v>
      </c>
      <c r="D6" s="4" t="s">
        <v>2468</v>
      </c>
    </row>
    <row r="7" spans="1:20" ht="20.100000000000001" customHeight="1">
      <c r="C7" s="3" t="s">
        <v>5</v>
      </c>
      <c r="D7" s="166" t="s">
        <v>3713</v>
      </c>
    </row>
    <row r="8" spans="1:20" ht="20.100000000000001" customHeight="1">
      <c r="C8" s="3" t="s">
        <v>7</v>
      </c>
      <c r="D8" s="4">
        <v>30</v>
      </c>
    </row>
    <row r="9" spans="1:20" ht="20.100000000000001" customHeight="1">
      <c r="C9" s="3" t="s">
        <v>12</v>
      </c>
      <c r="D9" s="4">
        <v>30</v>
      </c>
    </row>
    <row r="10" spans="1:20" ht="20.100000000000001" customHeight="1">
      <c r="C10" s="3" t="s">
        <v>13</v>
      </c>
      <c r="D10" s="6" t="s">
        <v>2469</v>
      </c>
    </row>
    <row r="11" spans="1:20" ht="20.100000000000001" customHeight="1">
      <c r="C11" s="7" t="s">
        <v>61</v>
      </c>
      <c r="D11" s="214">
        <v>1.0500000000000001E-2</v>
      </c>
    </row>
    <row r="12" spans="1:20" ht="20.100000000000001" customHeight="1">
      <c r="C12" s="7" t="s">
        <v>60</v>
      </c>
      <c r="D12" s="215">
        <v>6.7000000000000004E-2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67" t="s">
        <v>3713</v>
      </c>
      <c r="D18" s="66"/>
      <c r="E18" s="258" t="s">
        <v>3861</v>
      </c>
      <c r="F18" s="259">
        <v>13000</v>
      </c>
      <c r="G18" s="171">
        <v>0.73413461538461533</v>
      </c>
      <c r="H18" s="16">
        <v>3456.25</v>
      </c>
      <c r="I18" s="172">
        <v>117.99637499999999</v>
      </c>
      <c r="J18" s="172">
        <v>100.715125</v>
      </c>
      <c r="K18" s="172">
        <v>87.546812499999987</v>
      </c>
      <c r="L18" s="16">
        <v>147.996375</v>
      </c>
      <c r="M18" s="16">
        <v>130.72</v>
      </c>
      <c r="N18" s="16">
        <v>117.54681249999999</v>
      </c>
      <c r="O18" s="16">
        <v>128</v>
      </c>
      <c r="P18" s="16">
        <v>110.72</v>
      </c>
      <c r="Q18" s="16">
        <v>97.55</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2487</v>
      </c>
      <c r="D20" s="245"/>
      <c r="E20" s="250" t="s">
        <v>2586</v>
      </c>
      <c r="F20" s="252">
        <v>1615</v>
      </c>
      <c r="G20" s="169">
        <v>0.38906088751289991</v>
      </c>
      <c r="H20" s="170">
        <v>986.66666666666663</v>
      </c>
      <c r="I20" s="172">
        <v>33.684799999999996</v>
      </c>
      <c r="J20" s="172">
        <v>28.751466666666666</v>
      </c>
      <c r="K20" s="172">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51" t="s">
        <v>2544</v>
      </c>
      <c r="D21" s="245"/>
      <c r="E21" s="251" t="s">
        <v>2587</v>
      </c>
      <c r="F21" s="253">
        <v>1057</v>
      </c>
      <c r="G21" s="169">
        <v>0.35666982024597915</v>
      </c>
      <c r="H21" s="170">
        <v>680</v>
      </c>
      <c r="I21" s="172">
        <v>23.215199999999999</v>
      </c>
      <c r="J21" s="172">
        <v>19.815200000000001</v>
      </c>
      <c r="K21" s="172">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row>
    <row r="22" spans="3:20">
      <c r="C22" s="250" t="s">
        <v>2488</v>
      </c>
      <c r="D22" s="245"/>
      <c r="E22" s="250" t="s">
        <v>2588</v>
      </c>
      <c r="F22" s="252">
        <v>436</v>
      </c>
      <c r="G22" s="169">
        <v>0.29663608562691124</v>
      </c>
      <c r="H22" s="170">
        <v>306.66666666666669</v>
      </c>
      <c r="I22" s="172">
        <v>10.4696</v>
      </c>
      <c r="J22" s="172">
        <v>8.9362666666666666</v>
      </c>
      <c r="K22" s="172">
        <v>7.7678666666666665</v>
      </c>
      <c r="L22" s="135">
        <v>10.4696</v>
      </c>
      <c r="M22" s="135">
        <v>8.9362666666666666</v>
      </c>
      <c r="N22" s="135">
        <v>7.7678666666666665</v>
      </c>
      <c r="O22" s="135">
        <v>10.4696</v>
      </c>
      <c r="P22" s="135">
        <v>8.9362666666666666</v>
      </c>
      <c r="Q22" s="135">
        <v>7.7678666666666665</v>
      </c>
      <c r="R22" s="277" t="s">
        <v>3708</v>
      </c>
      <c r="S22" s="330">
        <v>0.02</v>
      </c>
      <c r="T22" s="330">
        <v>0.05</v>
      </c>
    </row>
    <row r="23" spans="3:20">
      <c r="C23" s="251" t="s">
        <v>3754</v>
      </c>
      <c r="D23" s="245"/>
      <c r="E23" s="251" t="s">
        <v>3795</v>
      </c>
      <c r="F23" s="253">
        <v>220</v>
      </c>
      <c r="G23" s="169">
        <v>3.0303030303030276E-2</v>
      </c>
      <c r="H23" s="170">
        <v>213.33333333333334</v>
      </c>
      <c r="I23" s="172">
        <v>7.2831999999999999</v>
      </c>
      <c r="J23" s="172">
        <v>6.2165333333333335</v>
      </c>
      <c r="K23" s="172">
        <v>5.4037333333333333</v>
      </c>
      <c r="L23" s="135">
        <v>7.2831999999999999</v>
      </c>
      <c r="M23" s="135">
        <v>6.2165333333333335</v>
      </c>
      <c r="N23" s="135">
        <v>5.4037333333333333</v>
      </c>
      <c r="O23" s="135">
        <v>7.2831999999999999</v>
      </c>
      <c r="P23" s="135">
        <v>6.2165333333333335</v>
      </c>
      <c r="Q23" s="135">
        <v>5.4037333333333333</v>
      </c>
      <c r="R23" s="277" t="s">
        <v>3708</v>
      </c>
      <c r="S23" s="330">
        <v>0.02</v>
      </c>
      <c r="T23" s="330">
        <v>0.05</v>
      </c>
    </row>
    <row r="24" spans="3:20">
      <c r="C24" s="250" t="s">
        <v>3755</v>
      </c>
      <c r="D24" s="245"/>
      <c r="E24" s="250" t="s">
        <v>3796</v>
      </c>
      <c r="F24" s="252">
        <v>220</v>
      </c>
      <c r="G24" s="169">
        <v>3.0303030303030276E-2</v>
      </c>
      <c r="H24" s="170">
        <v>213.33333333333334</v>
      </c>
      <c r="I24" s="172">
        <v>7.2831999999999999</v>
      </c>
      <c r="J24" s="172">
        <v>6.2165333333333335</v>
      </c>
      <c r="K24" s="172">
        <v>5.4037333333333333</v>
      </c>
      <c r="L24" s="135">
        <v>7.2831999999999999</v>
      </c>
      <c r="M24" s="135">
        <v>6.2165333333333335</v>
      </c>
      <c r="N24" s="135">
        <v>5.4037333333333333</v>
      </c>
      <c r="O24" s="135">
        <v>7.2831999999999999</v>
      </c>
      <c r="P24" s="135">
        <v>6.2165333333333335</v>
      </c>
      <c r="Q24" s="135">
        <v>5.4037333333333333</v>
      </c>
      <c r="R24" s="277" t="s">
        <v>3708</v>
      </c>
      <c r="S24" s="330">
        <v>0.02</v>
      </c>
      <c r="T24" s="330">
        <v>0.05</v>
      </c>
    </row>
    <row r="25" spans="3:20">
      <c r="C25" s="251" t="s">
        <v>3756</v>
      </c>
      <c r="D25" s="245"/>
      <c r="E25" s="251" t="s">
        <v>3797</v>
      </c>
      <c r="F25" s="253">
        <v>390</v>
      </c>
      <c r="G25" s="169">
        <v>4.2735042735042805E-2</v>
      </c>
      <c r="H25" s="170">
        <v>373.33333333333331</v>
      </c>
      <c r="I25" s="172">
        <v>12.745599999999998</v>
      </c>
      <c r="J25" s="172">
        <v>10.878933333333332</v>
      </c>
      <c r="K25" s="172">
        <v>9.4565333333333328</v>
      </c>
      <c r="L25" s="135">
        <v>12.745599999999998</v>
      </c>
      <c r="M25" s="135">
        <v>10.878933333333332</v>
      </c>
      <c r="N25" s="135">
        <v>9.4565333333333328</v>
      </c>
      <c r="O25" s="135">
        <v>12.745599999999998</v>
      </c>
      <c r="P25" s="135">
        <v>10.878933333333332</v>
      </c>
      <c r="Q25" s="135">
        <v>9.4565333333333328</v>
      </c>
      <c r="R25" s="277" t="s">
        <v>3708</v>
      </c>
      <c r="S25" s="330">
        <v>0.02</v>
      </c>
      <c r="T25" s="330">
        <v>0.05</v>
      </c>
    </row>
    <row r="26" spans="3:20">
      <c r="C26" s="250" t="s">
        <v>3757</v>
      </c>
      <c r="D26" s="245"/>
      <c r="E26" s="250" t="s">
        <v>3798</v>
      </c>
      <c r="F26" s="252">
        <v>930</v>
      </c>
      <c r="G26" s="169">
        <v>0.26881720430107525</v>
      </c>
      <c r="H26" s="170">
        <v>680</v>
      </c>
      <c r="I26" s="172">
        <v>23.215199999999999</v>
      </c>
      <c r="J26" s="172">
        <v>19.815200000000001</v>
      </c>
      <c r="K26" s="172">
        <v>17.224399999999999</v>
      </c>
      <c r="L26" s="135">
        <v>23.215199999999999</v>
      </c>
      <c r="M26" s="135">
        <v>19.815200000000001</v>
      </c>
      <c r="N26" s="135">
        <v>17.224399999999999</v>
      </c>
      <c r="O26" s="135">
        <v>23.215199999999999</v>
      </c>
      <c r="P26" s="135">
        <v>19.815200000000001</v>
      </c>
      <c r="Q26" s="135">
        <v>17.224399999999999</v>
      </c>
      <c r="R26" s="277" t="s">
        <v>3708</v>
      </c>
      <c r="S26" s="330">
        <v>0.02</v>
      </c>
      <c r="T26" s="330">
        <v>0.05</v>
      </c>
    </row>
    <row r="27" spans="3:20">
      <c r="C27" s="251" t="s">
        <v>3759</v>
      </c>
      <c r="D27" s="245"/>
      <c r="E27" s="251" t="s">
        <v>3800</v>
      </c>
      <c r="F27" s="253">
        <v>220</v>
      </c>
      <c r="G27" s="169">
        <v>3.0303030303030276E-2</v>
      </c>
      <c r="H27" s="170">
        <v>213.33333333333334</v>
      </c>
      <c r="I27" s="172">
        <v>7.2831999999999999</v>
      </c>
      <c r="J27" s="172">
        <v>6.2165333333333335</v>
      </c>
      <c r="K27" s="172">
        <v>5.4037333333333333</v>
      </c>
      <c r="L27" s="135">
        <v>7.2831999999999999</v>
      </c>
      <c r="M27" s="135">
        <v>6.2165333333333335</v>
      </c>
      <c r="N27" s="135">
        <v>5.4037333333333333</v>
      </c>
      <c r="O27" s="135">
        <v>7.2831999999999999</v>
      </c>
      <c r="P27" s="135">
        <v>6.2165333333333335</v>
      </c>
      <c r="Q27" s="135">
        <v>5.4037333333333333</v>
      </c>
      <c r="R27" s="277" t="s">
        <v>3708</v>
      </c>
      <c r="S27" s="330">
        <v>0.02</v>
      </c>
      <c r="T27" s="330">
        <v>0.05</v>
      </c>
    </row>
    <row r="28" spans="3:20">
      <c r="C28" s="250" t="s">
        <v>3760</v>
      </c>
      <c r="D28" s="245"/>
      <c r="E28" s="250" t="s">
        <v>3801</v>
      </c>
      <c r="F28" s="252">
        <v>105000</v>
      </c>
      <c r="G28" s="169">
        <v>0.24723809523809526</v>
      </c>
      <c r="H28" s="170">
        <v>79040</v>
      </c>
      <c r="I28" s="172">
        <v>2698.4255999999996</v>
      </c>
      <c r="J28" s="172">
        <v>2303.2255999999998</v>
      </c>
      <c r="K28" s="172">
        <v>2002.0831999999998</v>
      </c>
      <c r="L28" s="135">
        <v>2698.4255999999996</v>
      </c>
      <c r="M28" s="135">
        <v>2303.2255999999998</v>
      </c>
      <c r="N28" s="135">
        <v>2002.0831999999998</v>
      </c>
      <c r="O28" s="135">
        <v>2698.4255999999996</v>
      </c>
      <c r="P28" s="135">
        <v>2303.2255999999998</v>
      </c>
      <c r="Q28" s="135">
        <v>2002.0831999999998</v>
      </c>
      <c r="R28" s="277" t="s">
        <v>3708</v>
      </c>
      <c r="S28" s="330">
        <v>0.02</v>
      </c>
      <c r="T28" s="330">
        <v>0.05</v>
      </c>
    </row>
    <row r="29" spans="3:20">
      <c r="C29" s="251" t="s">
        <v>3761</v>
      </c>
      <c r="D29" s="245"/>
      <c r="E29" s="251" t="s">
        <v>3802</v>
      </c>
      <c r="F29" s="253">
        <v>10500</v>
      </c>
      <c r="G29" s="169">
        <v>0.24698412698412697</v>
      </c>
      <c r="H29" s="170">
        <v>7906.666666666667</v>
      </c>
      <c r="I29" s="172">
        <v>269.93360000000001</v>
      </c>
      <c r="J29" s="172">
        <v>230.40026666666668</v>
      </c>
      <c r="K29" s="172">
        <v>200.27586666666667</v>
      </c>
      <c r="L29" s="135">
        <v>269.93360000000001</v>
      </c>
      <c r="M29" s="135">
        <v>230.40026666666668</v>
      </c>
      <c r="N29" s="135">
        <v>200.27586666666667</v>
      </c>
      <c r="O29" s="135">
        <v>269.93360000000001</v>
      </c>
      <c r="P29" s="135">
        <v>230.40026666666668</v>
      </c>
      <c r="Q29" s="135">
        <v>200.27586666666667</v>
      </c>
      <c r="R29" s="277" t="s">
        <v>3708</v>
      </c>
      <c r="S29" s="330">
        <v>0.02</v>
      </c>
      <c r="T29" s="330">
        <v>0.05</v>
      </c>
    </row>
    <row r="30" spans="3:20">
      <c r="C30" s="250" t="s">
        <v>3762</v>
      </c>
      <c r="D30" s="245"/>
      <c r="E30" s="250" t="s">
        <v>3803</v>
      </c>
      <c r="F30" s="252">
        <v>1100</v>
      </c>
      <c r="G30" s="169">
        <v>0.23636363636363633</v>
      </c>
      <c r="H30" s="170">
        <v>840</v>
      </c>
      <c r="I30" s="172">
        <v>28.677599999999998</v>
      </c>
      <c r="J30" s="172">
        <v>24.477599999999999</v>
      </c>
      <c r="K30" s="172">
        <v>21.277199999999997</v>
      </c>
      <c r="L30" s="135">
        <v>28.677599999999998</v>
      </c>
      <c r="M30" s="135">
        <v>24.477599999999999</v>
      </c>
      <c r="N30" s="135">
        <v>21.277199999999997</v>
      </c>
      <c r="O30" s="135">
        <v>28.677599999999998</v>
      </c>
      <c r="P30" s="135">
        <v>24.477599999999999</v>
      </c>
      <c r="Q30" s="135">
        <v>21.277199999999997</v>
      </c>
      <c r="R30" s="277" t="s">
        <v>3708</v>
      </c>
      <c r="S30" s="330">
        <v>0.02</v>
      </c>
      <c r="T30" s="330">
        <v>0.05</v>
      </c>
    </row>
    <row r="31" spans="3:20">
      <c r="C31" s="251" t="s">
        <v>3763</v>
      </c>
      <c r="D31" s="245"/>
      <c r="E31" s="251" t="s">
        <v>3804</v>
      </c>
      <c r="F31" s="253">
        <v>720</v>
      </c>
      <c r="G31" s="169">
        <v>0.37037037037037035</v>
      </c>
      <c r="H31" s="170">
        <v>453.33333333333331</v>
      </c>
      <c r="I31" s="172">
        <v>15.476799999999997</v>
      </c>
      <c r="J31" s="172">
        <v>13.210133333333333</v>
      </c>
      <c r="K31" s="172">
        <v>11.482933333333332</v>
      </c>
      <c r="L31" s="135">
        <v>15.476799999999997</v>
      </c>
      <c r="M31" s="135">
        <v>13.210133333333333</v>
      </c>
      <c r="N31" s="135">
        <v>11.482933333333332</v>
      </c>
      <c r="O31" s="135">
        <v>15.476799999999997</v>
      </c>
      <c r="P31" s="135">
        <v>13.210133333333333</v>
      </c>
      <c r="Q31" s="135">
        <v>11.482933333333332</v>
      </c>
      <c r="R31" s="277" t="s">
        <v>3708</v>
      </c>
      <c r="S31" s="330">
        <v>0.02</v>
      </c>
      <c r="T31" s="330">
        <v>0.05</v>
      </c>
    </row>
    <row r="32" spans="3:20">
      <c r="C32" s="250" t="s">
        <v>2545</v>
      </c>
      <c r="D32" s="245"/>
      <c r="E32" s="250" t="s">
        <v>2589</v>
      </c>
      <c r="F32" s="252">
        <v>174</v>
      </c>
      <c r="G32" s="169">
        <v>0.15708812260536409</v>
      </c>
      <c r="H32" s="170">
        <v>146.66666666666666</v>
      </c>
      <c r="I32" s="172">
        <v>5.0071999999999992</v>
      </c>
      <c r="J32" s="172">
        <v>4.2738666666666667</v>
      </c>
      <c r="K32" s="172">
        <v>3.7150666666666661</v>
      </c>
      <c r="L32" s="135">
        <v>5.0071999999999992</v>
      </c>
      <c r="M32" s="135">
        <v>4.2738666666666667</v>
      </c>
      <c r="N32" s="135">
        <v>3.7150666666666661</v>
      </c>
      <c r="O32" s="135">
        <v>5.0071999999999992</v>
      </c>
      <c r="P32" s="135">
        <v>4.2738666666666667</v>
      </c>
      <c r="Q32" s="135">
        <v>3.7150666666666661</v>
      </c>
      <c r="R32" s="277" t="s">
        <v>3708</v>
      </c>
      <c r="S32" s="330">
        <v>0.02</v>
      </c>
      <c r="T32" s="330">
        <v>0.05</v>
      </c>
    </row>
    <row r="33" spans="3:20">
      <c r="C33" s="251" t="s">
        <v>2546</v>
      </c>
      <c r="D33" s="245"/>
      <c r="E33" s="251" t="s">
        <v>2590</v>
      </c>
      <c r="F33" s="253">
        <v>994</v>
      </c>
      <c r="G33" s="169">
        <v>0.38296445338698859</v>
      </c>
      <c r="H33" s="170">
        <v>613.33333333333337</v>
      </c>
      <c r="I33" s="172">
        <v>20.9392</v>
      </c>
      <c r="J33" s="172">
        <v>17.872533333333333</v>
      </c>
      <c r="K33" s="172">
        <v>15.535733333333333</v>
      </c>
      <c r="L33" s="135">
        <v>20.9392</v>
      </c>
      <c r="M33" s="135">
        <v>17.872533333333333</v>
      </c>
      <c r="N33" s="135">
        <v>15.535733333333333</v>
      </c>
      <c r="O33" s="135">
        <v>20.9392</v>
      </c>
      <c r="P33" s="135">
        <v>17.872533333333333</v>
      </c>
      <c r="Q33" s="135">
        <v>15.535733333333333</v>
      </c>
      <c r="R33" s="277" t="s">
        <v>3708</v>
      </c>
      <c r="S33" s="330">
        <v>0.02</v>
      </c>
      <c r="T33" s="330">
        <v>0.05</v>
      </c>
    </row>
    <row r="34" spans="3:20">
      <c r="C34" s="250" t="s">
        <v>3764</v>
      </c>
      <c r="D34" s="245"/>
      <c r="E34" s="250" t="s">
        <v>2592</v>
      </c>
      <c r="F34" s="252">
        <v>4967</v>
      </c>
      <c r="G34" s="169">
        <v>0.27253204482920601</v>
      </c>
      <c r="H34" s="170">
        <v>3613.3333333333335</v>
      </c>
      <c r="I34" s="172">
        <v>123.35919999999999</v>
      </c>
      <c r="J34" s="172">
        <v>105.29253333333334</v>
      </c>
      <c r="K34" s="172">
        <v>91.525733333333335</v>
      </c>
      <c r="L34" s="135">
        <v>123.35919999999999</v>
      </c>
      <c r="M34" s="135">
        <v>105.29253333333334</v>
      </c>
      <c r="N34" s="135">
        <v>91.525733333333335</v>
      </c>
      <c r="O34" s="135">
        <v>123.35919999999999</v>
      </c>
      <c r="P34" s="135">
        <v>105.29253333333334</v>
      </c>
      <c r="Q34" s="135">
        <v>91.525733333333335</v>
      </c>
      <c r="R34" s="277" t="s">
        <v>3708</v>
      </c>
      <c r="S34" s="330">
        <v>0.02</v>
      </c>
      <c r="T34" s="330">
        <v>0.05</v>
      </c>
    </row>
    <row r="35" spans="3:20">
      <c r="C35" s="251" t="s">
        <v>2548</v>
      </c>
      <c r="D35" s="245"/>
      <c r="E35" s="251" t="s">
        <v>2593</v>
      </c>
      <c r="F35" s="253">
        <v>121</v>
      </c>
      <c r="G35" s="169">
        <v>0.11845730027548207</v>
      </c>
      <c r="H35" s="170">
        <v>106.66666666666667</v>
      </c>
      <c r="I35" s="172">
        <v>3.6415999999999999</v>
      </c>
      <c r="J35" s="172">
        <v>3.1082666666666667</v>
      </c>
      <c r="K35" s="172">
        <v>2.7018666666666666</v>
      </c>
      <c r="L35" s="135">
        <v>3.6415999999999999</v>
      </c>
      <c r="M35" s="135">
        <v>3.1082666666666667</v>
      </c>
      <c r="N35" s="135">
        <v>2.7018666666666666</v>
      </c>
      <c r="O35" s="135">
        <v>3.6415999999999999</v>
      </c>
      <c r="P35" s="135">
        <v>3.1082666666666667</v>
      </c>
      <c r="Q35" s="135">
        <v>2.7018666666666666</v>
      </c>
      <c r="R35" s="277" t="s">
        <v>3708</v>
      </c>
      <c r="S35" s="330">
        <v>0.02</v>
      </c>
      <c r="T35" s="330">
        <v>0.05</v>
      </c>
    </row>
    <row r="36" spans="3:20">
      <c r="C36" s="250" t="s">
        <v>3765</v>
      </c>
      <c r="D36" s="245"/>
      <c r="E36" s="250" t="s">
        <v>2594</v>
      </c>
      <c r="F36" s="252">
        <v>1802</v>
      </c>
      <c r="G36" s="169">
        <v>0.45246022937476882</v>
      </c>
      <c r="H36" s="170">
        <v>986.66666666666663</v>
      </c>
      <c r="I36" s="172">
        <v>33.684799999999996</v>
      </c>
      <c r="J36" s="172">
        <v>28.751466666666666</v>
      </c>
      <c r="K36" s="172">
        <v>24.992266666666666</v>
      </c>
      <c r="L36" s="135">
        <v>33.684799999999996</v>
      </c>
      <c r="M36" s="135">
        <v>28.751466666666666</v>
      </c>
      <c r="N36" s="135">
        <v>24.992266666666666</v>
      </c>
      <c r="O36" s="135">
        <v>33.684799999999996</v>
      </c>
      <c r="P36" s="135">
        <v>28.751466666666666</v>
      </c>
      <c r="Q36" s="135">
        <v>24.992266666666666</v>
      </c>
      <c r="R36" s="277" t="s">
        <v>3708</v>
      </c>
      <c r="S36" s="330">
        <v>0.02</v>
      </c>
      <c r="T36" s="330">
        <v>0.05</v>
      </c>
    </row>
    <row r="37" spans="3:20">
      <c r="C37" s="251" t="s">
        <v>3766</v>
      </c>
      <c r="D37" s="245"/>
      <c r="E37" s="251" t="s">
        <v>2595</v>
      </c>
      <c r="F37" s="253">
        <v>100</v>
      </c>
      <c r="G37" s="169">
        <v>0.33333333333333326</v>
      </c>
      <c r="H37" s="170">
        <v>66.666666666666671</v>
      </c>
      <c r="I37" s="172">
        <v>2.2759999999999998</v>
      </c>
      <c r="J37" s="172">
        <v>1.9426666666666668</v>
      </c>
      <c r="K37" s="172">
        <v>1.6886666666666668</v>
      </c>
      <c r="L37" s="135">
        <v>2.2759999999999998</v>
      </c>
      <c r="M37" s="135">
        <v>1.9426666666666668</v>
      </c>
      <c r="N37" s="135">
        <v>1.6886666666666668</v>
      </c>
      <c r="O37" s="135">
        <v>2.2759999999999998</v>
      </c>
      <c r="P37" s="135">
        <v>1.9426666666666668</v>
      </c>
      <c r="Q37" s="135">
        <v>1.6886666666666668</v>
      </c>
      <c r="R37" s="277" t="s">
        <v>3708</v>
      </c>
      <c r="S37" s="330">
        <v>0.02</v>
      </c>
      <c r="T37" s="330">
        <v>0.05</v>
      </c>
    </row>
    <row r="38" spans="3:20">
      <c r="C38" s="250" t="s">
        <v>3767</v>
      </c>
      <c r="D38" s="245"/>
      <c r="E38" s="250" t="s">
        <v>2596</v>
      </c>
      <c r="F38" s="252">
        <v>180</v>
      </c>
      <c r="G38" s="169">
        <v>0.25925925925925919</v>
      </c>
      <c r="H38" s="170">
        <v>133.33333333333334</v>
      </c>
      <c r="I38" s="172">
        <v>4.5519999999999996</v>
      </c>
      <c r="J38" s="172">
        <v>3.8853333333333335</v>
      </c>
      <c r="K38" s="172">
        <v>3.3773333333333335</v>
      </c>
      <c r="L38" s="135">
        <v>4.5519999999999996</v>
      </c>
      <c r="M38" s="135">
        <v>3.8853333333333335</v>
      </c>
      <c r="N38" s="135">
        <v>3.3773333333333335</v>
      </c>
      <c r="O38" s="135">
        <v>4.5519999999999996</v>
      </c>
      <c r="P38" s="135">
        <v>3.8853333333333335</v>
      </c>
      <c r="Q38" s="135">
        <v>3.3773333333333335</v>
      </c>
      <c r="R38" s="277" t="s">
        <v>3708</v>
      </c>
      <c r="S38" s="330">
        <v>0.02</v>
      </c>
      <c r="T38" s="330">
        <v>0.05</v>
      </c>
    </row>
    <row r="39" spans="3:20">
      <c r="C39" s="251" t="s">
        <v>3768</v>
      </c>
      <c r="D39" s="245"/>
      <c r="E39" s="251" t="s">
        <v>2618</v>
      </c>
      <c r="F39" s="253">
        <v>188</v>
      </c>
      <c r="G39" s="169">
        <v>0.21985815602836889</v>
      </c>
      <c r="H39" s="170">
        <v>146.66666666666666</v>
      </c>
      <c r="I39" s="172">
        <v>5.0071999999999992</v>
      </c>
      <c r="J39" s="172">
        <v>4.2738666666666667</v>
      </c>
      <c r="K39" s="172">
        <v>3.7150666666666661</v>
      </c>
      <c r="L39" s="135">
        <v>5.0071999999999992</v>
      </c>
      <c r="M39" s="135">
        <v>4.2738666666666667</v>
      </c>
      <c r="N39" s="135">
        <v>3.7150666666666661</v>
      </c>
      <c r="O39" s="135">
        <v>5.0071999999999992</v>
      </c>
      <c r="P39" s="135">
        <v>4.2738666666666667</v>
      </c>
      <c r="Q39" s="135">
        <v>3.7150666666666661</v>
      </c>
      <c r="R39" s="277" t="s">
        <v>3708</v>
      </c>
      <c r="S39" s="330">
        <v>0.02</v>
      </c>
      <c r="T39" s="330">
        <v>0.05</v>
      </c>
    </row>
    <row r="40" spans="3:20">
      <c r="C40" s="250" t="s">
        <v>3769</v>
      </c>
      <c r="D40" s="245"/>
      <c r="E40" s="250" t="s">
        <v>2619</v>
      </c>
      <c r="F40" s="252">
        <v>411</v>
      </c>
      <c r="G40" s="169">
        <v>0.25385239253852387</v>
      </c>
      <c r="H40" s="170">
        <v>306.66666666666669</v>
      </c>
      <c r="I40" s="172">
        <v>10.4696</v>
      </c>
      <c r="J40" s="172">
        <v>8.9362666666666666</v>
      </c>
      <c r="K40" s="172">
        <v>7.7678666666666665</v>
      </c>
      <c r="L40" s="135">
        <v>10.4696</v>
      </c>
      <c r="M40" s="135">
        <v>8.9362666666666666</v>
      </c>
      <c r="N40" s="135">
        <v>7.7678666666666665</v>
      </c>
      <c r="O40" s="135">
        <v>10.4696</v>
      </c>
      <c r="P40" s="135">
        <v>8.9362666666666666</v>
      </c>
      <c r="Q40" s="135">
        <v>7.7678666666666665</v>
      </c>
      <c r="R40" s="277" t="s">
        <v>3708</v>
      </c>
      <c r="S40" s="330">
        <v>0.02</v>
      </c>
      <c r="T40" s="330">
        <v>0.05</v>
      </c>
    </row>
    <row r="41" spans="3:20">
      <c r="C41" s="251" t="s">
        <v>3770</v>
      </c>
      <c r="D41" s="245"/>
      <c r="E41" s="251" t="s">
        <v>2620</v>
      </c>
      <c r="F41" s="253">
        <v>548</v>
      </c>
      <c r="G41" s="169">
        <v>0.24574209245742096</v>
      </c>
      <c r="H41" s="170">
        <v>413.33333333333331</v>
      </c>
      <c r="I41" s="172">
        <v>14.111199999999998</v>
      </c>
      <c r="J41" s="172">
        <v>12.044533333333332</v>
      </c>
      <c r="K41" s="172">
        <v>10.469733333333332</v>
      </c>
      <c r="L41" s="135">
        <v>14.111199999999998</v>
      </c>
      <c r="M41" s="135">
        <v>12.044533333333332</v>
      </c>
      <c r="N41" s="135">
        <v>10.469733333333332</v>
      </c>
      <c r="O41" s="135">
        <v>14.111199999999998</v>
      </c>
      <c r="P41" s="135">
        <v>12.044533333333332</v>
      </c>
      <c r="Q41" s="135">
        <v>10.469733333333332</v>
      </c>
      <c r="R41" s="277" t="s">
        <v>3708</v>
      </c>
      <c r="S41" s="330">
        <v>0.02</v>
      </c>
      <c r="T41" s="330">
        <v>0.05</v>
      </c>
    </row>
    <row r="42" spans="3:20">
      <c r="C42" s="250" t="s">
        <v>3771</v>
      </c>
      <c r="D42" s="245"/>
      <c r="E42" s="250" t="s">
        <v>2621</v>
      </c>
      <c r="F42" s="252">
        <v>548</v>
      </c>
      <c r="G42" s="169">
        <v>0.24574209245742096</v>
      </c>
      <c r="H42" s="170">
        <v>413.33333333333331</v>
      </c>
      <c r="I42" s="172">
        <v>14.111199999999998</v>
      </c>
      <c r="J42" s="172">
        <v>12.044533333333332</v>
      </c>
      <c r="K42" s="172">
        <v>10.469733333333332</v>
      </c>
      <c r="L42" s="135">
        <v>14.111199999999998</v>
      </c>
      <c r="M42" s="135">
        <v>12.044533333333332</v>
      </c>
      <c r="N42" s="135">
        <v>10.469733333333332</v>
      </c>
      <c r="O42" s="135">
        <v>14.111199999999998</v>
      </c>
      <c r="P42" s="135">
        <v>12.044533333333332</v>
      </c>
      <c r="Q42" s="135">
        <v>10.469733333333332</v>
      </c>
      <c r="R42" s="277" t="s">
        <v>3708</v>
      </c>
      <c r="S42" s="330">
        <v>0.02</v>
      </c>
      <c r="T42" s="330">
        <v>0.05</v>
      </c>
    </row>
    <row r="43" spans="3:20">
      <c r="C43" s="251" t="s">
        <v>3772</v>
      </c>
      <c r="D43" s="245"/>
      <c r="E43" s="251" t="s">
        <v>2622</v>
      </c>
      <c r="F43" s="253">
        <v>1107</v>
      </c>
      <c r="G43" s="169">
        <v>0.26528154170430585</v>
      </c>
      <c r="H43" s="170">
        <v>813.33333333333337</v>
      </c>
      <c r="I43" s="172">
        <v>27.767199999999999</v>
      </c>
      <c r="J43" s="172">
        <v>23.700533333333333</v>
      </c>
      <c r="K43" s="172">
        <v>20.601733333333332</v>
      </c>
      <c r="L43" s="135">
        <v>27.767199999999999</v>
      </c>
      <c r="M43" s="135">
        <v>23.700533333333333</v>
      </c>
      <c r="N43" s="135">
        <v>20.601733333333332</v>
      </c>
      <c r="O43" s="135">
        <v>27.767199999999999</v>
      </c>
      <c r="P43" s="135">
        <v>23.700533333333333</v>
      </c>
      <c r="Q43" s="135">
        <v>20.601733333333332</v>
      </c>
      <c r="R43" s="277" t="s">
        <v>3708</v>
      </c>
      <c r="S43" s="330">
        <v>0.02</v>
      </c>
      <c r="T43" s="330">
        <v>0.05</v>
      </c>
    </row>
    <row r="44" spans="3:20">
      <c r="C44" s="250" t="s">
        <v>3773</v>
      </c>
      <c r="D44" s="245"/>
      <c r="E44" s="250" t="s">
        <v>2623</v>
      </c>
      <c r="F44" s="252">
        <v>2783</v>
      </c>
      <c r="G44" s="169">
        <v>0.26697808120733024</v>
      </c>
      <c r="H44" s="170">
        <v>2040</v>
      </c>
      <c r="I44" s="172">
        <v>69.645599999999988</v>
      </c>
      <c r="J44" s="172">
        <v>59.445599999999999</v>
      </c>
      <c r="K44" s="172">
        <v>51.673199999999994</v>
      </c>
      <c r="L44" s="135">
        <v>69.645599999999988</v>
      </c>
      <c r="M44" s="135">
        <v>59.445599999999999</v>
      </c>
      <c r="N44" s="135">
        <v>51.673199999999994</v>
      </c>
      <c r="O44" s="135">
        <v>69.645599999999988</v>
      </c>
      <c r="P44" s="135">
        <v>59.445599999999999</v>
      </c>
      <c r="Q44" s="135">
        <v>51.673199999999994</v>
      </c>
      <c r="R44" s="277" t="s">
        <v>3708</v>
      </c>
      <c r="S44" s="330">
        <v>0.02</v>
      </c>
      <c r="T44" s="330">
        <v>0.05</v>
      </c>
    </row>
    <row r="45" spans="3:20">
      <c r="C45" s="251" t="s">
        <v>2549</v>
      </c>
      <c r="D45" s="245"/>
      <c r="E45" s="251" t="s">
        <v>2597</v>
      </c>
      <c r="F45" s="253">
        <v>64</v>
      </c>
      <c r="G45" s="169">
        <v>0.16666666666666663</v>
      </c>
      <c r="H45" s="170">
        <v>53.333333333333336</v>
      </c>
      <c r="I45" s="172">
        <v>1.8208</v>
      </c>
      <c r="J45" s="172">
        <v>1.5541333333333334</v>
      </c>
      <c r="K45" s="172">
        <v>1.3509333333333333</v>
      </c>
      <c r="L45" s="135">
        <v>1.8208</v>
      </c>
      <c r="M45" s="135">
        <v>1.5541333333333334</v>
      </c>
      <c r="N45" s="135">
        <v>1.3509333333333333</v>
      </c>
      <c r="O45" s="135">
        <v>1.8208</v>
      </c>
      <c r="P45" s="135">
        <v>1.5541333333333334</v>
      </c>
      <c r="Q45" s="135">
        <v>1.3509333333333333</v>
      </c>
      <c r="R45" s="277" t="s">
        <v>3708</v>
      </c>
      <c r="S45" s="330">
        <v>0.02</v>
      </c>
      <c r="T45" s="330">
        <v>0.05</v>
      </c>
    </row>
    <row r="46" spans="3:20">
      <c r="C46" s="250" t="s">
        <v>3774</v>
      </c>
      <c r="D46" s="245"/>
      <c r="E46" s="250" t="s">
        <v>2631</v>
      </c>
      <c r="F46" s="252">
        <v>426</v>
      </c>
      <c r="G46" s="169">
        <v>0.2801251956181533</v>
      </c>
      <c r="H46" s="170">
        <v>306.66666666666669</v>
      </c>
      <c r="I46" s="172">
        <v>10.4696</v>
      </c>
      <c r="J46" s="172">
        <v>8.9362666666666666</v>
      </c>
      <c r="K46" s="172">
        <v>7.7678666666666665</v>
      </c>
      <c r="L46" s="135">
        <v>10.4696</v>
      </c>
      <c r="M46" s="135">
        <v>8.9362666666666666</v>
      </c>
      <c r="N46" s="135">
        <v>7.7678666666666665</v>
      </c>
      <c r="O46" s="135">
        <v>10.4696</v>
      </c>
      <c r="P46" s="135">
        <v>8.9362666666666666</v>
      </c>
      <c r="Q46" s="135">
        <v>7.7678666666666665</v>
      </c>
      <c r="R46" s="277" t="s">
        <v>3708</v>
      </c>
      <c r="S46" s="330">
        <v>0.02</v>
      </c>
      <c r="T46" s="330">
        <v>0.05</v>
      </c>
    </row>
    <row r="47" spans="3:20">
      <c r="C47" s="251" t="s">
        <v>2494</v>
      </c>
      <c r="D47" s="245"/>
      <c r="E47" s="251" t="s">
        <v>2599</v>
      </c>
      <c r="F47" s="253">
        <v>374</v>
      </c>
      <c r="G47" s="169">
        <v>0.25133689839572193</v>
      </c>
      <c r="H47" s="170">
        <v>280</v>
      </c>
      <c r="I47" s="172">
        <v>9.5591999999999988</v>
      </c>
      <c r="J47" s="172">
        <v>8.1592000000000002</v>
      </c>
      <c r="K47" s="172">
        <v>7.0923999999999996</v>
      </c>
      <c r="L47" s="135">
        <v>9.5591999999999988</v>
      </c>
      <c r="M47" s="135">
        <v>8.1592000000000002</v>
      </c>
      <c r="N47" s="135">
        <v>7.0923999999999996</v>
      </c>
      <c r="O47" s="135">
        <v>9.5591999999999988</v>
      </c>
      <c r="P47" s="135">
        <v>8.1592000000000002</v>
      </c>
      <c r="Q47" s="135">
        <v>7.0923999999999996</v>
      </c>
      <c r="R47" s="277" t="s">
        <v>3708</v>
      </c>
      <c r="S47" s="330">
        <v>0.02</v>
      </c>
      <c r="T47" s="330">
        <v>0.05</v>
      </c>
    </row>
    <row r="48" spans="3:20">
      <c r="C48" s="250" t="s">
        <v>3775</v>
      </c>
      <c r="D48" s="245"/>
      <c r="E48" s="250" t="s">
        <v>3805</v>
      </c>
      <c r="F48" s="252">
        <v>56</v>
      </c>
      <c r="G48" s="169">
        <v>0.2857142857142857</v>
      </c>
      <c r="H48" s="170">
        <v>40</v>
      </c>
      <c r="I48" s="172">
        <v>1.3655999999999999</v>
      </c>
      <c r="J48" s="172">
        <v>1.1656</v>
      </c>
      <c r="K48" s="172">
        <v>1.0131999999999999</v>
      </c>
      <c r="L48" s="135">
        <v>1.3655999999999999</v>
      </c>
      <c r="M48" s="135">
        <v>1.1656</v>
      </c>
      <c r="N48" s="135">
        <v>1.0131999999999999</v>
      </c>
      <c r="O48" s="135">
        <v>1.3655999999999999</v>
      </c>
      <c r="P48" s="135">
        <v>1.1656</v>
      </c>
      <c r="Q48" s="135">
        <v>1.0131999999999999</v>
      </c>
      <c r="R48" s="277" t="s">
        <v>3708</v>
      </c>
      <c r="S48" s="330">
        <v>0.02</v>
      </c>
      <c r="T48" s="330">
        <v>0.05</v>
      </c>
    </row>
    <row r="49" spans="3:20">
      <c r="C49" s="251" t="s">
        <v>3776</v>
      </c>
      <c r="D49" s="245"/>
      <c r="E49" s="251" t="s">
        <v>3806</v>
      </c>
      <c r="F49" s="253">
        <v>83</v>
      </c>
      <c r="G49" s="169">
        <v>0.35742971887550201</v>
      </c>
      <c r="H49" s="170">
        <v>53.333333333333336</v>
      </c>
      <c r="I49" s="172">
        <v>1.8208</v>
      </c>
      <c r="J49" s="172">
        <v>1.5541333333333334</v>
      </c>
      <c r="K49" s="172">
        <v>1.3509333333333333</v>
      </c>
      <c r="L49" s="135">
        <v>1.8208</v>
      </c>
      <c r="M49" s="135">
        <v>1.5541333333333334</v>
      </c>
      <c r="N49" s="135">
        <v>1.3509333333333333</v>
      </c>
      <c r="O49" s="135">
        <v>1.8208</v>
      </c>
      <c r="P49" s="135">
        <v>1.5541333333333334</v>
      </c>
      <c r="Q49" s="135">
        <v>1.3509333333333333</v>
      </c>
      <c r="R49" s="277" t="s">
        <v>3708</v>
      </c>
      <c r="S49" s="330">
        <v>0.02</v>
      </c>
      <c r="T49" s="330">
        <v>0.05</v>
      </c>
    </row>
    <row r="50" spans="3:20">
      <c r="C50" s="250" t="s">
        <v>2553</v>
      </c>
      <c r="D50" s="245"/>
      <c r="E50" s="250" t="s">
        <v>3807</v>
      </c>
      <c r="F50" s="252">
        <v>118</v>
      </c>
      <c r="G50" s="169">
        <v>0.54802259887005644</v>
      </c>
      <c r="H50" s="170">
        <v>53.333333333333336</v>
      </c>
      <c r="I50" s="172">
        <v>1.8208</v>
      </c>
      <c r="J50" s="172">
        <v>1.5541333333333334</v>
      </c>
      <c r="K50" s="172">
        <v>1.3509333333333333</v>
      </c>
      <c r="L50" s="135">
        <v>1.8208</v>
      </c>
      <c r="M50" s="135">
        <v>1.5541333333333334</v>
      </c>
      <c r="N50" s="135">
        <v>1.3509333333333333</v>
      </c>
      <c r="O50" s="135">
        <v>1.8208</v>
      </c>
      <c r="P50" s="135">
        <v>1.5541333333333334</v>
      </c>
      <c r="Q50" s="135">
        <v>1.3509333333333333</v>
      </c>
      <c r="R50" s="277" t="s">
        <v>3708</v>
      </c>
      <c r="S50" s="330">
        <v>0.02</v>
      </c>
      <c r="T50" s="330">
        <v>0.05</v>
      </c>
    </row>
    <row r="51" spans="3:20" ht="20.100000000000001" customHeight="1">
      <c r="C51" s="251" t="s">
        <v>3778</v>
      </c>
      <c r="D51" s="245"/>
      <c r="E51" s="251" t="s">
        <v>3808</v>
      </c>
      <c r="F51" s="253">
        <v>622</v>
      </c>
      <c r="G51" s="169">
        <v>0.2711682743837085</v>
      </c>
      <c r="H51" s="170">
        <v>453.33333333333331</v>
      </c>
      <c r="I51" s="172">
        <v>15.476799999999997</v>
      </c>
      <c r="J51" s="172">
        <v>13.210133333333333</v>
      </c>
      <c r="K51" s="172">
        <v>11.482933333333332</v>
      </c>
      <c r="L51" s="135">
        <v>15.476799999999997</v>
      </c>
      <c r="M51" s="135">
        <v>13.210133333333333</v>
      </c>
      <c r="N51" s="135">
        <v>11.482933333333332</v>
      </c>
      <c r="O51" s="135">
        <v>15.476799999999997</v>
      </c>
      <c r="P51" s="135">
        <v>13.210133333333333</v>
      </c>
      <c r="Q51" s="135">
        <v>11.482933333333332</v>
      </c>
      <c r="R51" s="277" t="s">
        <v>3708</v>
      </c>
      <c r="S51" s="330">
        <v>0.02</v>
      </c>
      <c r="T51" s="330">
        <v>0.05</v>
      </c>
    </row>
    <row r="52" spans="3:20" ht="20.100000000000001" customHeight="1">
      <c r="C52" s="250" t="s">
        <v>3845</v>
      </c>
      <c r="D52" s="245"/>
      <c r="E52" s="250" t="s">
        <v>3852</v>
      </c>
      <c r="F52" s="252">
        <v>93.33</v>
      </c>
      <c r="G52" s="169">
        <v>0.14282652951891139</v>
      </c>
      <c r="H52" s="170">
        <v>80</v>
      </c>
      <c r="I52" s="172">
        <v>2.7311999999999999</v>
      </c>
      <c r="J52" s="172">
        <v>2.3311999999999999</v>
      </c>
      <c r="K52" s="172">
        <v>2.0263999999999998</v>
      </c>
      <c r="L52" s="135">
        <v>2.7311999999999999</v>
      </c>
      <c r="M52" s="135">
        <v>2.3311999999999999</v>
      </c>
      <c r="N52" s="135">
        <v>2.0263999999999998</v>
      </c>
      <c r="O52" s="135">
        <v>2.7311999999999999</v>
      </c>
      <c r="P52" s="135">
        <v>2.3311999999999999</v>
      </c>
      <c r="Q52" s="135">
        <v>2.0263999999999998</v>
      </c>
      <c r="R52" s="277" t="s">
        <v>3708</v>
      </c>
      <c r="S52" s="330">
        <v>0.02</v>
      </c>
      <c r="T52" s="330">
        <v>0.05</v>
      </c>
    </row>
    <row r="53" spans="3:20" ht="20.100000000000001" customHeight="1">
      <c r="C53" s="251" t="s">
        <v>3781</v>
      </c>
      <c r="D53" s="245"/>
      <c r="E53" s="251" t="s">
        <v>2611</v>
      </c>
      <c r="F53" s="253">
        <v>190</v>
      </c>
      <c r="G53" s="169">
        <v>0.36842105263157898</v>
      </c>
      <c r="H53" s="170">
        <v>120</v>
      </c>
      <c r="I53" s="172">
        <v>4.0968</v>
      </c>
      <c r="J53" s="172">
        <v>3.4967999999999999</v>
      </c>
      <c r="K53" s="172">
        <v>3.0395999999999996</v>
      </c>
      <c r="L53" s="135">
        <v>4.0968</v>
      </c>
      <c r="M53" s="135">
        <v>3.4967999999999999</v>
      </c>
      <c r="N53" s="135">
        <v>3.0395999999999996</v>
      </c>
      <c r="O53" s="135">
        <v>4.0968</v>
      </c>
      <c r="P53" s="135">
        <v>3.4967999999999999</v>
      </c>
      <c r="Q53" s="135">
        <v>3.0395999999999996</v>
      </c>
      <c r="R53" s="277" t="s">
        <v>3708</v>
      </c>
      <c r="S53" s="330">
        <v>0.02</v>
      </c>
      <c r="T53" s="330">
        <v>0.05</v>
      </c>
    </row>
    <row r="54" spans="3:20" ht="20.100000000000001" customHeight="1">
      <c r="C54" s="250" t="s">
        <v>3846</v>
      </c>
      <c r="D54" s="245"/>
      <c r="E54" s="250" t="s">
        <v>3853</v>
      </c>
      <c r="F54" s="252">
        <v>37</v>
      </c>
      <c r="G54" s="169">
        <v>5.4054054054054057E-2</v>
      </c>
      <c r="H54" s="170">
        <v>35</v>
      </c>
      <c r="I54" s="172">
        <v>1.1948999999999999</v>
      </c>
      <c r="J54" s="172">
        <v>1.0199</v>
      </c>
      <c r="K54" s="172">
        <v>0.88654999999999995</v>
      </c>
      <c r="L54" s="135">
        <v>1.1948999999999999</v>
      </c>
      <c r="M54" s="135">
        <v>1.0199</v>
      </c>
      <c r="N54" s="135">
        <v>0.88654999999999995</v>
      </c>
      <c r="O54" s="135">
        <v>1.1948999999999999</v>
      </c>
      <c r="P54" s="135">
        <v>1.0199</v>
      </c>
      <c r="Q54" s="135">
        <v>0.88654999999999995</v>
      </c>
      <c r="R54" s="277" t="s">
        <v>3708</v>
      </c>
      <c r="S54" s="330">
        <v>0.02</v>
      </c>
      <c r="T54" s="330">
        <v>0.05</v>
      </c>
    </row>
    <row r="55" spans="3:20" ht="20.100000000000001" customHeight="1">
      <c r="C55" s="251" t="s">
        <v>2490</v>
      </c>
      <c r="D55" s="245"/>
      <c r="E55" s="251" t="s">
        <v>2600</v>
      </c>
      <c r="F55" s="253">
        <v>840</v>
      </c>
      <c r="G55" s="169">
        <v>0.26984126984126977</v>
      </c>
      <c r="H55" s="170">
        <v>613.33333333333337</v>
      </c>
      <c r="I55" s="172">
        <v>20.9392</v>
      </c>
      <c r="J55" s="172">
        <v>17.872533333333333</v>
      </c>
      <c r="K55" s="172">
        <v>15.535733333333333</v>
      </c>
      <c r="L55" s="135">
        <v>20.9392</v>
      </c>
      <c r="M55" s="135">
        <v>17.872533333333333</v>
      </c>
      <c r="N55" s="135">
        <v>15.535733333333333</v>
      </c>
      <c r="O55" s="135">
        <v>20.9392</v>
      </c>
      <c r="P55" s="135">
        <v>17.872533333333333</v>
      </c>
      <c r="Q55" s="135">
        <v>15.535733333333333</v>
      </c>
      <c r="R55" s="277" t="s">
        <v>3708</v>
      </c>
      <c r="S55" s="330">
        <v>0.02</v>
      </c>
      <c r="T55" s="330">
        <v>0.05</v>
      </c>
    </row>
    <row r="56" spans="3:20" ht="20.100000000000001" customHeight="1">
      <c r="C56" s="250" t="s">
        <v>3782</v>
      </c>
      <c r="D56" s="245"/>
      <c r="E56" s="250" t="s">
        <v>2601</v>
      </c>
      <c r="F56" s="252">
        <v>125</v>
      </c>
      <c r="G56" s="169">
        <v>0.36</v>
      </c>
      <c r="H56" s="170">
        <v>80</v>
      </c>
      <c r="I56" s="172">
        <v>2.7311999999999999</v>
      </c>
      <c r="J56" s="172">
        <v>2.3311999999999999</v>
      </c>
      <c r="K56" s="172">
        <v>2.0263999999999998</v>
      </c>
      <c r="L56" s="135">
        <v>2.7311999999999999</v>
      </c>
      <c r="M56" s="135">
        <v>2.3311999999999999</v>
      </c>
      <c r="N56" s="135">
        <v>2.0263999999999998</v>
      </c>
      <c r="O56" s="135">
        <v>2.7311999999999999</v>
      </c>
      <c r="P56" s="135">
        <v>2.3311999999999999</v>
      </c>
      <c r="Q56" s="135">
        <v>2.0263999999999998</v>
      </c>
      <c r="R56" s="277" t="s">
        <v>3708</v>
      </c>
      <c r="S56" s="330">
        <v>0.02</v>
      </c>
      <c r="T56" s="330">
        <v>0.05</v>
      </c>
    </row>
    <row r="57" spans="3:20" ht="20.100000000000001" customHeight="1">
      <c r="C57" s="251" t="s">
        <v>3783</v>
      </c>
      <c r="D57" s="245"/>
      <c r="E57" s="251" t="s">
        <v>2630</v>
      </c>
      <c r="F57" s="253">
        <v>1490</v>
      </c>
      <c r="G57" s="169">
        <v>0.3378076062639821</v>
      </c>
      <c r="H57" s="170">
        <v>986.66666666666663</v>
      </c>
      <c r="I57" s="172">
        <v>33.684799999999996</v>
      </c>
      <c r="J57" s="172">
        <v>28.751466666666666</v>
      </c>
      <c r="K57" s="172">
        <v>24.992266666666666</v>
      </c>
      <c r="L57" s="135">
        <v>33.684799999999996</v>
      </c>
      <c r="M57" s="135">
        <v>28.751466666666666</v>
      </c>
      <c r="N57" s="135">
        <v>24.992266666666666</v>
      </c>
      <c r="O57" s="135">
        <v>33.684799999999996</v>
      </c>
      <c r="P57" s="135">
        <v>28.751466666666666</v>
      </c>
      <c r="Q57" s="135">
        <v>24.992266666666666</v>
      </c>
      <c r="R57" s="277" t="s">
        <v>3708</v>
      </c>
      <c r="S57" s="330">
        <v>0.02</v>
      </c>
      <c r="T57" s="330">
        <v>0.05</v>
      </c>
    </row>
    <row r="58" spans="3:20" ht="20.100000000000001" customHeight="1">
      <c r="C58" s="250" t="s">
        <v>2560</v>
      </c>
      <c r="D58" s="245"/>
      <c r="E58" s="250" t="s">
        <v>2603</v>
      </c>
      <c r="F58" s="252">
        <v>414</v>
      </c>
      <c r="G58" s="169">
        <v>0.38808373590982281</v>
      </c>
      <c r="H58" s="170">
        <v>253.33333333333334</v>
      </c>
      <c r="I58" s="172">
        <v>8.6487999999999996</v>
      </c>
      <c r="J58" s="172">
        <v>7.382133333333333</v>
      </c>
      <c r="K58" s="172">
        <v>6.4169333333333327</v>
      </c>
      <c r="L58" s="135">
        <v>8.6487999999999996</v>
      </c>
      <c r="M58" s="135">
        <v>7.382133333333333</v>
      </c>
      <c r="N58" s="135">
        <v>6.4169333333333327</v>
      </c>
      <c r="O58" s="135">
        <v>8.6487999999999996</v>
      </c>
      <c r="P58" s="135">
        <v>7.382133333333333</v>
      </c>
      <c r="Q58" s="135">
        <v>6.4169333333333327</v>
      </c>
      <c r="R58" s="277" t="s">
        <v>3708</v>
      </c>
      <c r="S58" s="330">
        <v>0.02</v>
      </c>
      <c r="T58" s="330">
        <v>0.05</v>
      </c>
    </row>
    <row r="59" spans="3:20" ht="20.100000000000001" customHeight="1">
      <c r="C59" s="251" t="s">
        <v>3784</v>
      </c>
      <c r="D59" s="245"/>
      <c r="E59" s="251" t="s">
        <v>3809</v>
      </c>
      <c r="F59" s="253">
        <v>352</v>
      </c>
      <c r="G59" s="169">
        <v>0.39393939393939392</v>
      </c>
      <c r="H59" s="170">
        <v>213.33333333333334</v>
      </c>
      <c r="I59" s="172">
        <v>7.2831999999999999</v>
      </c>
      <c r="J59" s="172">
        <v>6.2165333333333335</v>
      </c>
      <c r="K59" s="172">
        <v>5.4037333333333333</v>
      </c>
      <c r="L59" s="135">
        <v>7.2831999999999999</v>
      </c>
      <c r="M59" s="135">
        <v>6.2165333333333335</v>
      </c>
      <c r="N59" s="135">
        <v>5.4037333333333333</v>
      </c>
      <c r="O59" s="135">
        <v>7.2831999999999999</v>
      </c>
      <c r="P59" s="135">
        <v>6.2165333333333335</v>
      </c>
      <c r="Q59" s="135">
        <v>5.4037333333333333</v>
      </c>
      <c r="R59" s="277" t="s">
        <v>3708</v>
      </c>
      <c r="S59" s="330">
        <v>0.02</v>
      </c>
      <c r="T59" s="330">
        <v>0.05</v>
      </c>
    </row>
    <row r="60" spans="3:20" ht="20.100000000000001" customHeight="1">
      <c r="C60" s="250" t="s">
        <v>3829</v>
      </c>
      <c r="D60" s="245"/>
      <c r="E60" s="250" t="s">
        <v>1653</v>
      </c>
      <c r="F60" s="252">
        <v>291</v>
      </c>
      <c r="G60" s="169">
        <v>0.14089347079037806</v>
      </c>
      <c r="H60" s="170">
        <v>250</v>
      </c>
      <c r="I60" s="172">
        <v>8.5349999999999984</v>
      </c>
      <c r="J60" s="172">
        <v>7.2850000000000001</v>
      </c>
      <c r="K60" s="172">
        <v>6.3324999999999996</v>
      </c>
      <c r="L60" s="135">
        <v>8.5349999999999984</v>
      </c>
      <c r="M60" s="135">
        <v>7.2850000000000001</v>
      </c>
      <c r="N60" s="135">
        <v>6.3324999999999996</v>
      </c>
      <c r="O60" s="135">
        <v>8.5349999999999984</v>
      </c>
      <c r="P60" s="135">
        <v>7.2850000000000001</v>
      </c>
      <c r="Q60" s="135">
        <v>6.3324999999999996</v>
      </c>
      <c r="R60" s="277" t="s">
        <v>3708</v>
      </c>
      <c r="S60" s="330">
        <v>0.02</v>
      </c>
      <c r="T60" s="330">
        <v>0.05</v>
      </c>
    </row>
    <row r="61" spans="3:20" ht="20.100000000000001" customHeight="1">
      <c r="C61" s="251" t="s">
        <v>3847</v>
      </c>
      <c r="D61" s="245"/>
      <c r="E61" s="251" t="s">
        <v>3854</v>
      </c>
      <c r="F61" s="251">
        <v>0</v>
      </c>
      <c r="G61" s="169">
        <v>0</v>
      </c>
      <c r="H61" s="170">
        <v>0</v>
      </c>
      <c r="I61" s="172">
        <v>0</v>
      </c>
      <c r="J61" s="172">
        <v>0</v>
      </c>
      <c r="K61" s="172">
        <v>0</v>
      </c>
      <c r="L61" s="135">
        <v>0</v>
      </c>
      <c r="M61" s="135">
        <v>0</v>
      </c>
      <c r="N61" s="135">
        <v>0</v>
      </c>
      <c r="O61" s="135">
        <v>0</v>
      </c>
      <c r="P61" s="135">
        <v>0</v>
      </c>
      <c r="Q61" s="135">
        <v>0</v>
      </c>
      <c r="R61" s="277" t="s">
        <v>3708</v>
      </c>
      <c r="S61" s="330">
        <v>0.02</v>
      </c>
      <c r="T61" s="330">
        <v>0.05</v>
      </c>
    </row>
    <row r="62" spans="3:20" ht="20.100000000000001" customHeight="1">
      <c r="C62" s="250" t="s">
        <v>3848</v>
      </c>
      <c r="D62" s="245"/>
      <c r="E62" s="250" t="s">
        <v>3855</v>
      </c>
      <c r="F62" s="252">
        <v>0</v>
      </c>
      <c r="G62" s="169">
        <v>0</v>
      </c>
      <c r="H62" s="170">
        <v>0</v>
      </c>
      <c r="I62" s="172">
        <v>0</v>
      </c>
      <c r="J62" s="172">
        <v>0</v>
      </c>
      <c r="K62" s="172">
        <v>0</v>
      </c>
      <c r="L62" s="135">
        <v>0</v>
      </c>
      <c r="M62" s="135">
        <v>0</v>
      </c>
      <c r="N62" s="135">
        <v>0</v>
      </c>
      <c r="O62" s="135">
        <v>0</v>
      </c>
      <c r="P62" s="135">
        <v>0</v>
      </c>
      <c r="Q62" s="135">
        <v>0</v>
      </c>
      <c r="R62" s="277" t="s">
        <v>3708</v>
      </c>
      <c r="S62" s="330">
        <v>0.02</v>
      </c>
      <c r="T62" s="330">
        <v>0.05</v>
      </c>
    </row>
    <row r="63" spans="3:20" ht="20.100000000000001" customHeight="1">
      <c r="C63" s="251" t="s">
        <v>3849</v>
      </c>
      <c r="D63" s="245"/>
      <c r="E63" s="251" t="s">
        <v>3856</v>
      </c>
      <c r="F63" s="253">
        <v>0</v>
      </c>
      <c r="G63" s="169">
        <v>0</v>
      </c>
      <c r="H63" s="170">
        <v>0</v>
      </c>
      <c r="I63" s="172">
        <v>0</v>
      </c>
      <c r="J63" s="172">
        <v>0</v>
      </c>
      <c r="K63" s="172">
        <v>0</v>
      </c>
      <c r="L63" s="135">
        <v>0</v>
      </c>
      <c r="M63" s="135">
        <v>0</v>
      </c>
      <c r="N63" s="135">
        <v>0</v>
      </c>
      <c r="O63" s="135">
        <v>0</v>
      </c>
      <c r="P63" s="135">
        <v>0</v>
      </c>
      <c r="Q63" s="135">
        <v>0</v>
      </c>
      <c r="R63" s="277" t="s">
        <v>3708</v>
      </c>
      <c r="S63" s="330">
        <v>0.02</v>
      </c>
      <c r="T63" s="330">
        <v>0.05</v>
      </c>
    </row>
    <row r="64" spans="3:20" ht="20.100000000000001" customHeight="1">
      <c r="C64" s="250" t="s">
        <v>3785</v>
      </c>
      <c r="D64" s="245"/>
      <c r="E64" s="250" t="s">
        <v>2660</v>
      </c>
      <c r="F64" s="252">
        <v>622</v>
      </c>
      <c r="G64" s="169">
        <v>0.2711682743837085</v>
      </c>
      <c r="H64" s="170">
        <v>453.33333333333331</v>
      </c>
      <c r="I64" s="172">
        <v>15.476799999999997</v>
      </c>
      <c r="J64" s="172">
        <v>13.210133333333333</v>
      </c>
      <c r="K64" s="172">
        <v>11.482933333333332</v>
      </c>
      <c r="L64" s="135">
        <v>15.476799999999997</v>
      </c>
      <c r="M64" s="135">
        <v>13.210133333333333</v>
      </c>
      <c r="N64" s="135">
        <v>11.482933333333332</v>
      </c>
      <c r="O64" s="135">
        <v>15.476799999999997</v>
      </c>
      <c r="P64" s="135">
        <v>13.210133333333333</v>
      </c>
      <c r="Q64" s="135">
        <v>11.482933333333332</v>
      </c>
      <c r="R64" s="277" t="s">
        <v>3708</v>
      </c>
      <c r="S64" s="330">
        <v>0.02</v>
      </c>
      <c r="T64" s="330">
        <v>0.05</v>
      </c>
    </row>
    <row r="65" spans="3:20" ht="20.100000000000001" customHeight="1">
      <c r="C65" s="251" t="s">
        <v>3786</v>
      </c>
      <c r="D65" s="245"/>
      <c r="E65" s="251" t="s">
        <v>3810</v>
      </c>
      <c r="F65" s="253">
        <v>500</v>
      </c>
      <c r="G65" s="169">
        <v>0.25333333333333341</v>
      </c>
      <c r="H65" s="170">
        <v>373.33333333333331</v>
      </c>
      <c r="I65" s="172">
        <v>12.745599999999998</v>
      </c>
      <c r="J65" s="172">
        <v>10.878933333333332</v>
      </c>
      <c r="K65" s="172">
        <v>9.4565333333333328</v>
      </c>
      <c r="L65" s="135">
        <v>12.745599999999998</v>
      </c>
      <c r="M65" s="135">
        <v>10.878933333333332</v>
      </c>
      <c r="N65" s="135">
        <v>9.4565333333333328</v>
      </c>
      <c r="O65" s="135">
        <v>12.745599999999998</v>
      </c>
      <c r="P65" s="135">
        <v>10.878933333333332</v>
      </c>
      <c r="Q65" s="135">
        <v>9.4565333333333328</v>
      </c>
      <c r="R65" s="277" t="s">
        <v>3708</v>
      </c>
      <c r="S65" s="330">
        <v>0.02</v>
      </c>
      <c r="T65" s="330">
        <v>0.05</v>
      </c>
    </row>
    <row r="66" spans="3:20" ht="20.100000000000001" customHeight="1">
      <c r="C66" s="250" t="s">
        <v>3850</v>
      </c>
      <c r="D66" s="245"/>
      <c r="E66" s="250" t="s">
        <v>1655</v>
      </c>
      <c r="F66" s="252">
        <v>226</v>
      </c>
      <c r="G66" s="169">
        <v>0.11504424778761058</v>
      </c>
      <c r="H66" s="170">
        <v>200</v>
      </c>
      <c r="I66" s="172">
        <v>6.8279999999999994</v>
      </c>
      <c r="J66" s="172">
        <v>5.8279999999999994</v>
      </c>
      <c r="K66" s="172">
        <v>5.0659999999999998</v>
      </c>
      <c r="L66" s="135">
        <v>6.8279999999999994</v>
      </c>
      <c r="M66" s="135">
        <v>5.8279999999999994</v>
      </c>
      <c r="N66" s="135">
        <v>5.0659999999999998</v>
      </c>
      <c r="O66" s="135">
        <v>6.8279999999999994</v>
      </c>
      <c r="P66" s="135">
        <v>5.8279999999999994</v>
      </c>
      <c r="Q66" s="135">
        <v>5.0659999999999998</v>
      </c>
      <c r="R66" s="277" t="s">
        <v>3708</v>
      </c>
      <c r="S66" s="330">
        <v>0.02</v>
      </c>
      <c r="T66" s="330">
        <v>0.05</v>
      </c>
    </row>
    <row r="67" spans="3:20" ht="20.100000000000001" customHeight="1">
      <c r="C67" s="251" t="s">
        <v>2563</v>
      </c>
      <c r="D67" s="245"/>
      <c r="E67" s="251" t="s">
        <v>2612</v>
      </c>
      <c r="F67" s="253">
        <v>213</v>
      </c>
      <c r="G67" s="169">
        <v>0.3740219092331768</v>
      </c>
      <c r="H67" s="170">
        <v>133.33333333333334</v>
      </c>
      <c r="I67" s="172">
        <v>4.5519999999999996</v>
      </c>
      <c r="J67" s="172">
        <v>3.8853333333333335</v>
      </c>
      <c r="K67" s="172">
        <v>3.3773333333333335</v>
      </c>
      <c r="L67" s="135">
        <v>4.5519999999999996</v>
      </c>
      <c r="M67" s="135">
        <v>3.8853333333333335</v>
      </c>
      <c r="N67" s="135">
        <v>3.3773333333333335</v>
      </c>
      <c r="O67" s="135">
        <v>4.5519999999999996</v>
      </c>
      <c r="P67" s="135">
        <v>3.8853333333333335</v>
      </c>
      <c r="Q67" s="135">
        <v>3.3773333333333335</v>
      </c>
      <c r="R67" s="277" t="s">
        <v>3708</v>
      </c>
      <c r="S67" s="330">
        <v>0.02</v>
      </c>
      <c r="T67" s="330">
        <v>0.05</v>
      </c>
    </row>
    <row r="68" spans="3:20" ht="20.100000000000001" customHeight="1">
      <c r="C68" s="250" t="s">
        <v>3787</v>
      </c>
      <c r="D68" s="245"/>
      <c r="E68" s="250" t="s">
        <v>3811</v>
      </c>
      <c r="F68" s="252">
        <v>24</v>
      </c>
      <c r="G68" s="169">
        <v>8.333333333333337E-2</v>
      </c>
      <c r="H68" s="170">
        <v>22</v>
      </c>
      <c r="I68" s="172">
        <v>0.75107999999999997</v>
      </c>
      <c r="J68" s="172">
        <v>0.64107999999999998</v>
      </c>
      <c r="K68" s="172">
        <v>0.55725999999999998</v>
      </c>
      <c r="L68" s="135">
        <v>0.75107999999999997</v>
      </c>
      <c r="M68" s="135">
        <v>0.64107999999999998</v>
      </c>
      <c r="N68" s="135">
        <v>0.55725999999999998</v>
      </c>
      <c r="O68" s="135">
        <v>0.75107999999999997</v>
      </c>
      <c r="P68" s="135">
        <v>0.64107999999999998</v>
      </c>
      <c r="Q68" s="135">
        <v>0.55725999999999998</v>
      </c>
      <c r="R68" s="277" t="s">
        <v>3708</v>
      </c>
      <c r="S68" s="330">
        <v>0.02</v>
      </c>
      <c r="T68" s="330">
        <v>0.05</v>
      </c>
    </row>
    <row r="69" spans="3:20" ht="20.100000000000001" customHeight="1">
      <c r="C69" s="251" t="s">
        <v>3788</v>
      </c>
      <c r="D69" s="245"/>
      <c r="E69" s="251" t="s">
        <v>3812</v>
      </c>
      <c r="F69" s="253">
        <v>75</v>
      </c>
      <c r="G69" s="169">
        <v>6.6666666666666652E-2</v>
      </c>
      <c r="H69" s="170">
        <v>70</v>
      </c>
      <c r="I69" s="172">
        <v>2.3897999999999997</v>
      </c>
      <c r="J69" s="172">
        <v>2.0398000000000001</v>
      </c>
      <c r="K69" s="172">
        <v>1.7730999999999999</v>
      </c>
      <c r="L69" s="135">
        <v>2.3897999999999997</v>
      </c>
      <c r="M69" s="135">
        <v>2.0398000000000001</v>
      </c>
      <c r="N69" s="135">
        <v>1.7730999999999999</v>
      </c>
      <c r="O69" s="135">
        <v>2.3897999999999997</v>
      </c>
      <c r="P69" s="135">
        <v>2.0398000000000001</v>
      </c>
      <c r="Q69" s="135">
        <v>1.7730999999999999</v>
      </c>
      <c r="R69" s="277" t="s">
        <v>3708</v>
      </c>
      <c r="S69" s="330">
        <v>0.02</v>
      </c>
      <c r="T69" s="330">
        <v>0.05</v>
      </c>
    </row>
    <row r="70" spans="3:20" ht="20.100000000000001" customHeight="1">
      <c r="C70" s="250" t="s">
        <v>2565</v>
      </c>
      <c r="D70" s="245"/>
      <c r="E70" s="250" t="s">
        <v>2613</v>
      </c>
      <c r="F70" s="252">
        <v>561</v>
      </c>
      <c r="G70" s="169">
        <v>0.31075460487225193</v>
      </c>
      <c r="H70" s="170">
        <v>386.66666666666669</v>
      </c>
      <c r="I70" s="172">
        <v>13.200799999999999</v>
      </c>
      <c r="J70" s="172">
        <v>11.267466666666667</v>
      </c>
      <c r="K70" s="172">
        <v>9.7942666666666671</v>
      </c>
      <c r="L70" s="135">
        <v>13.200799999999999</v>
      </c>
      <c r="M70" s="135">
        <v>11.267466666666667</v>
      </c>
      <c r="N70" s="135">
        <v>9.7942666666666671</v>
      </c>
      <c r="O70" s="135">
        <v>13.200799999999999</v>
      </c>
      <c r="P70" s="135">
        <v>11.267466666666667</v>
      </c>
      <c r="Q70" s="135">
        <v>9.7942666666666671</v>
      </c>
      <c r="R70" s="277" t="s">
        <v>3708</v>
      </c>
      <c r="S70" s="330">
        <v>0.02</v>
      </c>
      <c r="T70" s="330">
        <v>0.05</v>
      </c>
    </row>
    <row r="71" spans="3:20" ht="20.100000000000001" customHeight="1">
      <c r="C71" s="251" t="s">
        <v>3789</v>
      </c>
      <c r="D71" s="245"/>
      <c r="E71" s="251" t="s">
        <v>2614</v>
      </c>
      <c r="F71" s="253">
        <v>125</v>
      </c>
      <c r="G71" s="169">
        <v>0.25333333333333341</v>
      </c>
      <c r="H71" s="170">
        <v>93.333333333333329</v>
      </c>
      <c r="I71" s="172">
        <v>3.1863999999999995</v>
      </c>
      <c r="J71" s="172">
        <v>2.7197333333333331</v>
      </c>
      <c r="K71" s="172">
        <v>2.3641333333333332</v>
      </c>
      <c r="L71" s="135">
        <v>3.1863999999999995</v>
      </c>
      <c r="M71" s="135">
        <v>2.7197333333333331</v>
      </c>
      <c r="N71" s="135">
        <v>2.3641333333333332</v>
      </c>
      <c r="O71" s="135">
        <v>3.1863999999999995</v>
      </c>
      <c r="P71" s="135">
        <v>2.7197333333333331</v>
      </c>
      <c r="Q71" s="135">
        <v>2.3641333333333332</v>
      </c>
      <c r="R71" s="277" t="s">
        <v>3708</v>
      </c>
      <c r="S71" s="330">
        <v>0.02</v>
      </c>
      <c r="T71" s="330">
        <v>0.05</v>
      </c>
    </row>
    <row r="72" spans="3:20" ht="20.100000000000001" customHeight="1">
      <c r="C72" s="250" t="s">
        <v>2577</v>
      </c>
      <c r="D72" s="245"/>
      <c r="E72" s="250" t="s">
        <v>2604</v>
      </c>
      <c r="F72" s="252">
        <v>497</v>
      </c>
      <c r="G72" s="169">
        <v>0.38296445338698859</v>
      </c>
      <c r="H72" s="170">
        <v>306.66666666666669</v>
      </c>
      <c r="I72" s="172">
        <v>10.4696</v>
      </c>
      <c r="J72" s="172">
        <v>8.9362666666666666</v>
      </c>
      <c r="K72" s="172">
        <v>7.7678666666666665</v>
      </c>
      <c r="L72" s="135">
        <v>10.4696</v>
      </c>
      <c r="M72" s="135">
        <v>8.9362666666666666</v>
      </c>
      <c r="N72" s="135">
        <v>7.7678666666666665</v>
      </c>
      <c r="O72" s="135">
        <v>10.4696</v>
      </c>
      <c r="P72" s="135">
        <v>8.9362666666666666</v>
      </c>
      <c r="Q72" s="135">
        <v>7.7678666666666665</v>
      </c>
      <c r="R72" s="277" t="s">
        <v>3708</v>
      </c>
      <c r="S72" s="330">
        <v>0.02</v>
      </c>
      <c r="T72" s="330">
        <v>0.05</v>
      </c>
    </row>
    <row r="73" spans="3:20" ht="20.100000000000001" customHeight="1">
      <c r="C73" s="251" t="s">
        <v>3791</v>
      </c>
      <c r="D73" s="245"/>
      <c r="E73" s="251" t="s">
        <v>2605</v>
      </c>
      <c r="F73" s="253">
        <v>3353</v>
      </c>
      <c r="G73" s="169">
        <v>0.28024654538224469</v>
      </c>
      <c r="H73" s="170">
        <v>2413.3333333333335</v>
      </c>
      <c r="I73" s="172">
        <v>82.391199999999998</v>
      </c>
      <c r="J73" s="172">
        <v>70.324533333333335</v>
      </c>
      <c r="K73" s="172">
        <v>61.129733333333334</v>
      </c>
      <c r="L73" s="135">
        <v>82.391199999999998</v>
      </c>
      <c r="M73" s="135">
        <v>70.324533333333335</v>
      </c>
      <c r="N73" s="135">
        <v>61.129733333333334</v>
      </c>
      <c r="O73" s="135">
        <v>82.391199999999998</v>
      </c>
      <c r="P73" s="135">
        <v>70.324533333333335</v>
      </c>
      <c r="Q73" s="135">
        <v>61.129733333333334</v>
      </c>
      <c r="R73" s="277" t="s">
        <v>3708</v>
      </c>
      <c r="S73" s="330">
        <v>0.02</v>
      </c>
      <c r="T73" s="330">
        <v>0.05</v>
      </c>
    </row>
    <row r="74" spans="3:20" ht="20.100000000000001" customHeight="1">
      <c r="C74" s="250" t="s">
        <v>3792</v>
      </c>
      <c r="D74" s="245"/>
      <c r="E74" s="250" t="s">
        <v>3813</v>
      </c>
      <c r="F74" s="252">
        <v>749</v>
      </c>
      <c r="G74" s="169">
        <v>2.0916777926123675E-2</v>
      </c>
      <c r="H74" s="170">
        <v>733.33333333333337</v>
      </c>
      <c r="I74" s="172">
        <v>25.035999999999998</v>
      </c>
      <c r="J74" s="172">
        <v>21.369333333333334</v>
      </c>
      <c r="K74" s="172">
        <v>18.575333333333333</v>
      </c>
      <c r="L74" s="135">
        <v>25.035999999999998</v>
      </c>
      <c r="M74" s="135">
        <v>21.369333333333334</v>
      </c>
      <c r="N74" s="135">
        <v>18.575333333333333</v>
      </c>
      <c r="O74" s="135">
        <v>25.035999999999998</v>
      </c>
      <c r="P74" s="135">
        <v>21.369333333333334</v>
      </c>
      <c r="Q74" s="135">
        <v>18.575333333333333</v>
      </c>
      <c r="R74" s="277" t="s">
        <v>3708</v>
      </c>
      <c r="S74" s="330">
        <v>0.02</v>
      </c>
      <c r="T74" s="330">
        <v>0.05</v>
      </c>
    </row>
    <row r="75" spans="3:20" ht="20.100000000000001" customHeight="1">
      <c r="C75" s="251" t="s">
        <v>3793</v>
      </c>
      <c r="D75" s="245"/>
      <c r="E75" s="251" t="s">
        <v>2606</v>
      </c>
      <c r="F75" s="253">
        <v>994</v>
      </c>
      <c r="G75" s="169">
        <v>0.26224010731052982</v>
      </c>
      <c r="H75" s="170">
        <v>733.33333333333337</v>
      </c>
      <c r="I75" s="172">
        <v>25.035999999999998</v>
      </c>
      <c r="J75" s="172">
        <v>21.369333333333334</v>
      </c>
      <c r="K75" s="172">
        <v>18.575333333333333</v>
      </c>
      <c r="L75" s="135">
        <v>25.035999999999998</v>
      </c>
      <c r="M75" s="135">
        <v>21.369333333333334</v>
      </c>
      <c r="N75" s="135">
        <v>18.575333333333333</v>
      </c>
      <c r="O75" s="135">
        <v>25.035999999999998</v>
      </c>
      <c r="P75" s="135">
        <v>21.369333333333334</v>
      </c>
      <c r="Q75" s="135">
        <v>18.575333333333333</v>
      </c>
      <c r="R75" s="277" t="s">
        <v>3708</v>
      </c>
      <c r="S75" s="330">
        <v>0.02</v>
      </c>
      <c r="T75" s="330">
        <v>0.05</v>
      </c>
    </row>
    <row r="76" spans="3:20" ht="20.100000000000001" customHeight="1">
      <c r="C76" s="250" t="s">
        <v>3851</v>
      </c>
      <c r="D76" s="245"/>
      <c r="E76" s="250" t="s">
        <v>1533</v>
      </c>
      <c r="F76" s="252">
        <v>17.5</v>
      </c>
      <c r="G76" s="169">
        <v>0</v>
      </c>
      <c r="H76" s="170">
        <v>17.5</v>
      </c>
      <c r="I76" s="172">
        <v>0.59744999999999993</v>
      </c>
      <c r="J76" s="172">
        <v>0.50995000000000001</v>
      </c>
      <c r="K76" s="172">
        <v>0.44327499999999997</v>
      </c>
      <c r="L76" s="135">
        <v>0.59744999999999993</v>
      </c>
      <c r="M76" s="135">
        <v>0.50995000000000001</v>
      </c>
      <c r="N76" s="135">
        <v>0.44327499999999997</v>
      </c>
      <c r="O76" s="135">
        <v>0.59744999999999993</v>
      </c>
      <c r="P76" s="135">
        <v>0.50995000000000001</v>
      </c>
      <c r="Q76" s="135">
        <v>0.44327499999999997</v>
      </c>
      <c r="R76" s="277" t="s">
        <v>3708</v>
      </c>
      <c r="S76" s="330">
        <v>0.02</v>
      </c>
      <c r="T76" s="330">
        <v>0.05</v>
      </c>
    </row>
    <row r="77" spans="3:20" ht="20.100000000000001" customHeight="1">
      <c r="C77" s="251" t="s">
        <v>2581</v>
      </c>
      <c r="D77" s="245"/>
      <c r="E77" s="251" t="s">
        <v>2607</v>
      </c>
      <c r="F77" s="253">
        <v>110</v>
      </c>
      <c r="G77" s="169">
        <v>9.0909090909090939E-2</v>
      </c>
      <c r="H77" s="170">
        <v>100</v>
      </c>
      <c r="I77" s="172">
        <v>3.4139999999999997</v>
      </c>
      <c r="J77" s="172">
        <v>2.9139999999999997</v>
      </c>
      <c r="K77" s="172">
        <v>2.5329999999999999</v>
      </c>
      <c r="L77" s="135">
        <v>3.4139999999999997</v>
      </c>
      <c r="M77" s="135">
        <v>2.9139999999999997</v>
      </c>
      <c r="N77" s="135">
        <v>2.5329999999999999</v>
      </c>
      <c r="O77" s="135">
        <v>3.4139999999999997</v>
      </c>
      <c r="P77" s="135">
        <v>2.9139999999999997</v>
      </c>
      <c r="Q77" s="135">
        <v>2.5329999999999999</v>
      </c>
      <c r="R77" s="277" t="s">
        <v>3708</v>
      </c>
      <c r="S77" s="330">
        <v>0.02</v>
      </c>
      <c r="T77" s="330">
        <v>0.05</v>
      </c>
    </row>
    <row r="78" spans="3:20" ht="20.100000000000001" customHeight="1">
      <c r="C78" s="250" t="s">
        <v>2582</v>
      </c>
      <c r="D78" s="245"/>
      <c r="E78" s="250" t="s">
        <v>2625</v>
      </c>
      <c r="F78" s="252">
        <v>296</v>
      </c>
      <c r="G78" s="169">
        <v>0.23423423423423428</v>
      </c>
      <c r="H78" s="170">
        <v>226.66666666666666</v>
      </c>
      <c r="I78" s="172">
        <v>7.7383999999999986</v>
      </c>
      <c r="J78" s="172">
        <v>6.6050666666666666</v>
      </c>
      <c r="K78" s="172">
        <v>5.7414666666666658</v>
      </c>
      <c r="L78" s="135">
        <v>7.7383999999999986</v>
      </c>
      <c r="M78" s="135">
        <v>6.6050666666666666</v>
      </c>
      <c r="N78" s="135">
        <v>5.7414666666666658</v>
      </c>
      <c r="O78" s="135">
        <v>7.7383999999999986</v>
      </c>
      <c r="P78" s="135">
        <v>6.6050666666666666</v>
      </c>
      <c r="Q78" s="135">
        <v>5.7414666666666658</v>
      </c>
      <c r="R78" s="277" t="s">
        <v>3708</v>
      </c>
      <c r="S78" s="330">
        <v>0.02</v>
      </c>
      <c r="T78" s="330">
        <v>0.05</v>
      </c>
    </row>
    <row r="79" spans="3:20" ht="20.100000000000001" customHeight="1">
      <c r="C79" s="251" t="s">
        <v>2583</v>
      </c>
      <c r="D79" s="245"/>
      <c r="E79" s="251" t="s">
        <v>2608</v>
      </c>
      <c r="F79" s="253">
        <v>76</v>
      </c>
      <c r="G79" s="169">
        <v>0.29824561403508765</v>
      </c>
      <c r="H79" s="170">
        <v>53.333333333333336</v>
      </c>
      <c r="I79" s="172">
        <v>1.8208</v>
      </c>
      <c r="J79" s="172">
        <v>1.5541333333333334</v>
      </c>
      <c r="K79" s="172">
        <v>1.3509333333333333</v>
      </c>
      <c r="L79" s="135">
        <v>1.8208</v>
      </c>
      <c r="M79" s="135">
        <v>1.5541333333333334</v>
      </c>
      <c r="N79" s="135">
        <v>1.3509333333333333</v>
      </c>
      <c r="O79" s="135">
        <v>1.8208</v>
      </c>
      <c r="P79" s="135">
        <v>1.5541333333333334</v>
      </c>
      <c r="Q79" s="135">
        <v>1.3509333333333333</v>
      </c>
      <c r="R79" s="277" t="s">
        <v>3708</v>
      </c>
      <c r="S79" s="330">
        <v>0.02</v>
      </c>
      <c r="T79" s="330">
        <v>0.05</v>
      </c>
    </row>
    <row r="80" spans="3:20" ht="20.100000000000001" customHeight="1">
      <c r="C80" s="250" t="s">
        <v>2584</v>
      </c>
      <c r="D80" s="245"/>
      <c r="E80" s="250" t="s">
        <v>2609</v>
      </c>
      <c r="F80" s="252">
        <v>994</v>
      </c>
      <c r="G80" s="169">
        <v>0.38296445338698859</v>
      </c>
      <c r="H80" s="170">
        <v>613.33333333333337</v>
      </c>
      <c r="I80" s="172">
        <v>20.9392</v>
      </c>
      <c r="J80" s="172">
        <v>17.872533333333333</v>
      </c>
      <c r="K80" s="172">
        <v>15.535733333333333</v>
      </c>
      <c r="L80" s="135">
        <v>20.9392</v>
      </c>
      <c r="M80" s="135">
        <v>17.872533333333333</v>
      </c>
      <c r="N80" s="135">
        <v>15.535733333333333</v>
      </c>
      <c r="O80" s="135">
        <v>20.9392</v>
      </c>
      <c r="P80" s="135">
        <v>17.872533333333333</v>
      </c>
      <c r="Q80" s="135">
        <v>15.535733333333333</v>
      </c>
      <c r="R80" s="277" t="s">
        <v>3708</v>
      </c>
      <c r="S80" s="330">
        <v>0.02</v>
      </c>
      <c r="T80" s="330">
        <v>0.05</v>
      </c>
    </row>
    <row r="81" spans="3:20" ht="20.100000000000001" customHeight="1">
      <c r="C81" s="251" t="s">
        <v>2585</v>
      </c>
      <c r="D81" s="66"/>
      <c r="E81" s="251" t="s">
        <v>2610</v>
      </c>
      <c r="F81" s="253">
        <v>2235</v>
      </c>
      <c r="G81" s="169">
        <v>0.39149888143176736</v>
      </c>
      <c r="H81" s="170">
        <v>1360</v>
      </c>
      <c r="I81" s="172">
        <v>46.430399999999999</v>
      </c>
      <c r="J81" s="172">
        <v>39.630400000000002</v>
      </c>
      <c r="K81" s="172">
        <v>34.448799999999999</v>
      </c>
      <c r="L81" s="16">
        <v>46.430399999999999</v>
      </c>
      <c r="M81" s="16">
        <v>39.630400000000002</v>
      </c>
      <c r="N81" s="135">
        <v>34.448799999999999</v>
      </c>
      <c r="O81" s="16">
        <v>46.430399999999999</v>
      </c>
      <c r="P81" s="16">
        <v>39.630400000000002</v>
      </c>
      <c r="Q81" s="16">
        <v>34.448799999999999</v>
      </c>
      <c r="R81" s="277" t="s">
        <v>3708</v>
      </c>
      <c r="S81" s="330">
        <v>0.02</v>
      </c>
      <c r="T81" s="330">
        <v>0.05</v>
      </c>
    </row>
    <row r="82" spans="3:20">
      <c r="C82" s="250" t="s">
        <v>3794</v>
      </c>
      <c r="E82" s="250" t="s">
        <v>3814</v>
      </c>
      <c r="F82" s="252">
        <v>60</v>
      </c>
      <c r="G82" s="169">
        <v>0.11111111111111105</v>
      </c>
      <c r="H82" s="170">
        <v>53.333333333333336</v>
      </c>
      <c r="I82" s="172">
        <v>1.8208</v>
      </c>
      <c r="J82" s="172">
        <v>1.5541333333333334</v>
      </c>
      <c r="K82" s="172">
        <v>1.3509333333333333</v>
      </c>
      <c r="L82" s="172">
        <v>1.8208</v>
      </c>
      <c r="M82" s="172">
        <v>1.5541333333333334</v>
      </c>
      <c r="N82" s="172">
        <v>1.3509333333333333</v>
      </c>
      <c r="O82" s="172">
        <v>1.8208</v>
      </c>
      <c r="P82" s="172">
        <v>1.5541333333333334</v>
      </c>
      <c r="Q82" s="172">
        <v>1.3509333333333333</v>
      </c>
      <c r="R82" s="277" t="s">
        <v>3708</v>
      </c>
      <c r="S82" s="330">
        <v>0.02</v>
      </c>
      <c r="T82" s="330">
        <v>0.05</v>
      </c>
    </row>
    <row r="83" spans="3:20" ht="20.100000000000001" customHeight="1">
      <c r="C83" s="67"/>
      <c r="D83" s="66"/>
      <c r="E83" s="13"/>
      <c r="F83" s="16"/>
      <c r="G83" s="16"/>
      <c r="H83" s="16"/>
      <c r="I83" s="16"/>
      <c r="J83" s="16"/>
      <c r="K83" s="16"/>
      <c r="L83" s="16"/>
      <c r="M83" s="16"/>
      <c r="N83" s="135"/>
      <c r="O83" s="16"/>
      <c r="P83" s="16"/>
      <c r="Q83" s="16"/>
    </row>
    <row r="84" spans="3:20" ht="20.100000000000001" customHeight="1">
      <c r="C84" s="263" t="s">
        <v>41</v>
      </c>
      <c r="D84" s="263"/>
      <c r="E84" s="263"/>
      <c r="F84" s="263"/>
      <c r="G84" s="263"/>
      <c r="H84" s="263"/>
      <c r="I84" s="263"/>
      <c r="J84" s="263"/>
      <c r="K84" s="264"/>
    </row>
    <row r="85" spans="3:20" ht="20.100000000000001" customHeight="1">
      <c r="C85" s="67"/>
      <c r="D85" s="66"/>
      <c r="E85" s="13"/>
      <c r="F85" s="16"/>
      <c r="G85" s="16"/>
      <c r="H85" s="16"/>
      <c r="I85" s="16"/>
      <c r="J85" s="16"/>
      <c r="K85" s="16"/>
      <c r="L85" s="16"/>
      <c r="M85" s="16"/>
      <c r="N85" s="16"/>
      <c r="O85" s="16"/>
      <c r="P85" s="16"/>
      <c r="Q85" s="16"/>
    </row>
    <row r="86" spans="3:20" ht="20.100000000000001" customHeight="1">
      <c r="C86" s="67"/>
      <c r="D86" s="66"/>
      <c r="E86" s="13"/>
      <c r="F86" s="16"/>
      <c r="G86" s="16"/>
      <c r="H86" s="16"/>
      <c r="I86" s="16"/>
      <c r="J86" s="16"/>
      <c r="K86" s="16"/>
      <c r="L86" s="16"/>
      <c r="M86" s="16"/>
      <c r="N86" s="16"/>
      <c r="O86" s="16"/>
      <c r="P86" s="16"/>
      <c r="Q86" s="16"/>
    </row>
    <row r="87" spans="3:20" ht="20.100000000000001" customHeight="1">
      <c r="C87" s="67"/>
      <c r="D87" s="66"/>
      <c r="E87" s="13"/>
      <c r="F87" s="16"/>
      <c r="G87" s="16"/>
      <c r="H87" s="16"/>
      <c r="I87" s="16"/>
      <c r="J87" s="16"/>
      <c r="K87" s="16"/>
      <c r="L87" s="16"/>
      <c r="M87" s="16"/>
      <c r="N87" s="16"/>
      <c r="O87" s="16"/>
      <c r="P87" s="16"/>
      <c r="Q87" s="16"/>
    </row>
    <row r="88" spans="3:20" ht="20.100000000000001" customHeight="1">
      <c r="C88" s="67"/>
      <c r="D88" s="66"/>
      <c r="E88" s="13"/>
      <c r="F88" s="16"/>
      <c r="G88" s="16"/>
      <c r="H88" s="16"/>
      <c r="I88" s="16"/>
      <c r="J88" s="16"/>
      <c r="K88" s="16"/>
      <c r="L88" s="16"/>
      <c r="M88" s="16"/>
      <c r="N88" s="16"/>
      <c r="O88" s="16"/>
      <c r="P88" s="16"/>
      <c r="Q88" s="16"/>
    </row>
    <row r="89" spans="3:20" ht="20.100000000000001" customHeight="1">
      <c r="C89" s="67"/>
      <c r="D89" s="66"/>
      <c r="E89" s="13"/>
      <c r="F89" s="16"/>
      <c r="G89" s="16"/>
      <c r="H89" s="16"/>
      <c r="I89" s="16"/>
      <c r="J89" s="16"/>
      <c r="K89" s="16"/>
      <c r="L89" s="16"/>
      <c r="M89" s="16"/>
      <c r="N89" s="16"/>
      <c r="O89" s="16"/>
      <c r="P89" s="16"/>
      <c r="Q89" s="16"/>
    </row>
    <row r="90" spans="3:20" ht="20.100000000000001" customHeight="1">
      <c r="C90" s="67"/>
      <c r="D90" s="66"/>
      <c r="E90" s="13"/>
      <c r="F90" s="16"/>
      <c r="G90" s="16"/>
      <c r="H90" s="16"/>
      <c r="I90" s="16"/>
      <c r="J90" s="16"/>
      <c r="K90" s="16"/>
      <c r="L90" s="16"/>
      <c r="M90" s="16"/>
      <c r="N90" s="16"/>
      <c r="O90" s="16"/>
      <c r="P90" s="16"/>
      <c r="Q90" s="16"/>
    </row>
    <row r="91" spans="3:20" ht="20.100000000000001" customHeight="1">
      <c r="C91" s="67"/>
      <c r="D91" s="66"/>
      <c r="E91" s="13"/>
      <c r="F91" s="16"/>
      <c r="G91" s="16"/>
      <c r="H91" s="16"/>
      <c r="I91" s="16"/>
      <c r="J91" s="16"/>
      <c r="K91" s="16"/>
      <c r="L91" s="16"/>
      <c r="M91" s="16"/>
      <c r="N91" s="16"/>
      <c r="O91" s="16"/>
      <c r="P91" s="16"/>
      <c r="Q91" s="16"/>
    </row>
    <row r="92" spans="3:20" ht="20.100000000000001" customHeight="1">
      <c r="C92" s="67"/>
      <c r="D92" s="66"/>
      <c r="E92" s="13"/>
      <c r="F92" s="16"/>
      <c r="G92" s="16"/>
      <c r="H92" s="16"/>
      <c r="I92" s="16"/>
      <c r="J92" s="16"/>
      <c r="K92" s="16"/>
      <c r="L92" s="16"/>
      <c r="M92" s="16"/>
      <c r="N92" s="16"/>
      <c r="O92" s="16"/>
      <c r="P92" s="16"/>
      <c r="Q92" s="16"/>
    </row>
    <row r="93" spans="3:20" ht="20.100000000000001" customHeight="1">
      <c r="C93" s="67"/>
      <c r="D93" s="66"/>
      <c r="E93" s="13"/>
      <c r="F93" s="16"/>
      <c r="G93" s="16"/>
      <c r="H93" s="16"/>
      <c r="I93" s="16"/>
      <c r="J93" s="16"/>
      <c r="K93" s="16"/>
      <c r="L93" s="16"/>
      <c r="M93" s="16"/>
      <c r="N93" s="16"/>
      <c r="O93" s="16"/>
      <c r="P93" s="16"/>
      <c r="Q93" s="16"/>
    </row>
    <row r="94" spans="3:20" ht="20.100000000000001" customHeight="1">
      <c r="C94" s="2" t="s">
        <v>16</v>
      </c>
      <c r="F94" s="17"/>
      <c r="G94" s="17"/>
      <c r="H94" s="17"/>
      <c r="I94" s="17"/>
      <c r="J94" s="17"/>
      <c r="K94" s="17"/>
    </row>
    <row r="95" spans="3:20" ht="20.100000000000001" customHeight="1">
      <c r="C95" s="356" t="s">
        <v>29</v>
      </c>
      <c r="D95" s="357"/>
      <c r="E95" s="4"/>
      <c r="F95" s="18"/>
      <c r="G95" s="19"/>
      <c r="H95" s="19" t="s">
        <v>2317</v>
      </c>
      <c r="I95" s="16"/>
      <c r="J95" s="16"/>
      <c r="K95" s="16"/>
      <c r="L95" s="16"/>
      <c r="M95" s="16"/>
      <c r="N95" s="16"/>
      <c r="O95" s="16"/>
      <c r="P95" s="16"/>
      <c r="Q95" s="16"/>
    </row>
    <row r="96" spans="3:20" ht="20.100000000000001" customHeight="1">
      <c r="C96" s="356" t="s">
        <v>36</v>
      </c>
      <c r="D96" s="357"/>
      <c r="E96" s="4"/>
      <c r="F96" s="18"/>
      <c r="G96" s="19"/>
      <c r="H96" s="19">
        <v>150</v>
      </c>
      <c r="I96" s="172">
        <v>5.1209999999999996</v>
      </c>
      <c r="J96" s="172">
        <v>4.3709999999999996</v>
      </c>
      <c r="K96" s="172">
        <v>3.7994999999999997</v>
      </c>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54"/>
      <c r="D99" s="355"/>
      <c r="E99" s="4"/>
      <c r="F99" s="18"/>
      <c r="G99" s="19"/>
      <c r="H99" s="19"/>
      <c r="I99" s="16"/>
      <c r="J99" s="16"/>
      <c r="K99" s="16"/>
      <c r="L99" s="16"/>
      <c r="M99" s="16"/>
      <c r="N99" s="16"/>
      <c r="O99" s="16"/>
      <c r="P99" s="16"/>
      <c r="Q99" s="16"/>
    </row>
    <row r="100" spans="3:17" ht="20.100000000000001" customHeight="1">
      <c r="C100" s="354"/>
      <c r="D100" s="355"/>
      <c r="E100" s="4"/>
      <c r="F100" s="18"/>
      <c r="G100" s="19"/>
      <c r="H100" s="19"/>
      <c r="I100" s="16"/>
      <c r="J100" s="16"/>
      <c r="K100" s="16"/>
      <c r="L100" s="16"/>
      <c r="M100" s="16"/>
      <c r="N100" s="16"/>
      <c r="O100" s="16"/>
      <c r="P100" s="16"/>
      <c r="Q100" s="16"/>
    </row>
    <row r="101" spans="3:17" ht="20.100000000000001" customHeight="1">
      <c r="C101" s="342" t="s">
        <v>49</v>
      </c>
      <c r="D101" s="343"/>
      <c r="E101" s="20"/>
      <c r="F101" s="20"/>
      <c r="G101" s="20"/>
      <c r="H101" s="20"/>
      <c r="I101" s="20"/>
      <c r="J101" s="20"/>
      <c r="K101" s="20"/>
      <c r="L101" s="20"/>
      <c r="M101" s="20"/>
      <c r="N101" s="20"/>
      <c r="O101" s="20"/>
      <c r="P101" s="20"/>
      <c r="Q101" s="20"/>
    </row>
    <row r="102" spans="3:17" ht="20.100000000000001" customHeight="1">
      <c r="C102" s="342" t="s">
        <v>24</v>
      </c>
      <c r="D102" s="343"/>
      <c r="E102" s="20"/>
      <c r="F102" s="20"/>
      <c r="G102" s="20"/>
      <c r="H102" s="20" t="s">
        <v>2317</v>
      </c>
      <c r="I102" s="20"/>
      <c r="J102" s="20"/>
      <c r="K102" s="20"/>
      <c r="L102" s="20"/>
      <c r="M102" s="20"/>
      <c r="N102" s="20"/>
      <c r="O102" s="20"/>
      <c r="P102" s="20"/>
      <c r="Q102" s="20"/>
    </row>
    <row r="103" spans="3:17" ht="20.100000000000001" customHeight="1">
      <c r="C103" s="342" t="s">
        <v>26</v>
      </c>
      <c r="D103" s="343"/>
      <c r="E103" s="20"/>
      <c r="F103" s="20"/>
      <c r="G103" s="20"/>
      <c r="H103" s="20" t="s">
        <v>2317</v>
      </c>
      <c r="I103" s="20"/>
      <c r="J103" s="20"/>
      <c r="K103" s="20"/>
      <c r="L103" s="20"/>
      <c r="M103" s="20"/>
      <c r="N103" s="20"/>
      <c r="O103" s="20"/>
      <c r="P103" s="20"/>
      <c r="Q103" s="20"/>
    </row>
    <row r="104" spans="3:17" ht="20.100000000000001" customHeight="1">
      <c r="C104" s="363" t="s">
        <v>55</v>
      </c>
      <c r="D104" s="363"/>
      <c r="E104" s="20"/>
      <c r="F104" s="20"/>
      <c r="G104" s="20"/>
      <c r="H104" s="20" t="s">
        <v>2318</v>
      </c>
      <c r="I104" s="20"/>
      <c r="J104" s="20"/>
      <c r="K104" s="20"/>
      <c r="L104" s="20"/>
      <c r="M104" s="20"/>
      <c r="N104" s="20"/>
      <c r="O104" s="20"/>
      <c r="P104" s="20"/>
      <c r="Q104" s="20"/>
    </row>
    <row r="105" spans="3:17" ht="20.100000000000001" customHeight="1">
      <c r="C105" s="363" t="s">
        <v>37</v>
      </c>
      <c r="D105" s="363"/>
      <c r="E105" s="20"/>
      <c r="F105" s="20"/>
      <c r="G105" s="20"/>
      <c r="H105" s="20" t="s">
        <v>2318</v>
      </c>
      <c r="I105" s="20"/>
      <c r="J105" s="20"/>
      <c r="K105" s="20"/>
      <c r="L105" s="20"/>
      <c r="M105" s="20"/>
      <c r="N105" s="20"/>
      <c r="O105" s="20"/>
      <c r="P105" s="20"/>
      <c r="Q105" s="20"/>
    </row>
  </sheetData>
  <mergeCells count="24">
    <mergeCell ref="R14:T14"/>
    <mergeCell ref="R15:T15"/>
    <mergeCell ref="L14:N14"/>
    <mergeCell ref="O14:Q14"/>
    <mergeCell ref="F15:H15"/>
    <mergeCell ref="I15:K15"/>
    <mergeCell ref="L15:N15"/>
    <mergeCell ref="O15:Q15"/>
    <mergeCell ref="C16:D16"/>
    <mergeCell ref="C17:D17"/>
    <mergeCell ref="C19:K19"/>
    <mergeCell ref="F14:H14"/>
    <mergeCell ref="I14:K14"/>
    <mergeCell ref="C95:D95"/>
    <mergeCell ref="C96:D96"/>
    <mergeCell ref="C97:D97"/>
    <mergeCell ref="C98:D98"/>
    <mergeCell ref="C99:D99"/>
    <mergeCell ref="C105:D105"/>
    <mergeCell ref="C100:D100"/>
    <mergeCell ref="C101:D101"/>
    <mergeCell ref="C102:D102"/>
    <mergeCell ref="C103:D103"/>
    <mergeCell ref="C104:D10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8A41D-D73B-4D93-AC2A-0064B4B4C1B5}">
  <sheetPr>
    <tabColor rgb="FF00B050"/>
  </sheetPr>
  <dimension ref="A1:T73"/>
  <sheetViews>
    <sheetView workbookViewId="0">
      <selection activeCell="H10" sqref="H10:M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 min="18" max="18" width="8.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2334</v>
      </c>
    </row>
    <row r="4" spans="1:20" ht="20.100000000000001" customHeight="1">
      <c r="C4" s="3" t="s">
        <v>1</v>
      </c>
      <c r="D4" s="123" t="s">
        <v>2255</v>
      </c>
    </row>
    <row r="6" spans="1:20" ht="20.100000000000001" customHeight="1">
      <c r="C6" s="3" t="s">
        <v>2</v>
      </c>
      <c r="D6" s="4" t="s">
        <v>243</v>
      </c>
    </row>
    <row r="7" spans="1:20" ht="20.100000000000001" customHeight="1">
      <c r="C7" s="3" t="s">
        <v>5</v>
      </c>
      <c r="D7" s="14" t="s">
        <v>3859</v>
      </c>
    </row>
    <row r="8" spans="1:20" ht="20.100000000000001" customHeight="1">
      <c r="C8" s="3" t="s">
        <v>7</v>
      </c>
      <c r="D8" s="4">
        <v>26</v>
      </c>
    </row>
    <row r="9" spans="1:20" ht="20.100000000000001" customHeight="1">
      <c r="C9" s="3" t="s">
        <v>12</v>
      </c>
      <c r="D9" s="4">
        <v>26</v>
      </c>
    </row>
    <row r="10" spans="1:20" ht="20.100000000000001" customHeight="1">
      <c r="C10" s="3" t="s">
        <v>13</v>
      </c>
      <c r="D10" s="6" t="s">
        <v>2469</v>
      </c>
    </row>
    <row r="11" spans="1:20" ht="20.100000000000001" customHeight="1">
      <c r="C11" s="7" t="s">
        <v>61</v>
      </c>
      <c r="D11" s="174">
        <v>1.4999999999999999E-2</v>
      </c>
    </row>
    <row r="12" spans="1:20" ht="20.100000000000001" customHeight="1">
      <c r="C12" s="7" t="s">
        <v>60</v>
      </c>
      <c r="D12" s="175">
        <v>8.1000000000000003E-2</v>
      </c>
    </row>
    <row r="13" spans="1:20" ht="20.100000000000001" customHeight="1">
      <c r="C13" s="1"/>
    </row>
    <row r="14" spans="1:20" s="9" customFormat="1" ht="20.100000000000001" customHeight="1">
      <c r="B14" s="8"/>
      <c r="F14" s="339" t="s">
        <v>3</v>
      </c>
      <c r="G14" s="340"/>
      <c r="H14" s="341"/>
      <c r="I14" s="339" t="s">
        <v>4</v>
      </c>
      <c r="J14" s="340"/>
      <c r="K14" s="341"/>
      <c r="L14" s="339" t="s">
        <v>2332</v>
      </c>
      <c r="M14" s="340"/>
      <c r="N14" s="341"/>
      <c r="O14" s="339" t="s">
        <v>2333</v>
      </c>
      <c r="P14" s="340"/>
      <c r="Q14" s="341"/>
      <c r="R14" s="353" t="s">
        <v>4514</v>
      </c>
      <c r="S14" s="353"/>
      <c r="T14" s="353"/>
    </row>
    <row r="15" spans="1:20" s="9" customFormat="1" ht="20.100000000000001" customHeight="1">
      <c r="B15" s="8"/>
      <c r="F15" s="339" t="s">
        <v>6</v>
      </c>
      <c r="G15" s="340"/>
      <c r="H15" s="341"/>
      <c r="I15" s="339" t="s">
        <v>27</v>
      </c>
      <c r="J15" s="340"/>
      <c r="K15" s="341"/>
      <c r="L15" s="339" t="s">
        <v>27</v>
      </c>
      <c r="M15" s="340"/>
      <c r="N15" s="341"/>
      <c r="O15" s="339" t="s">
        <v>27</v>
      </c>
      <c r="P15" s="340"/>
      <c r="Q15" s="341"/>
      <c r="R15" s="353" t="s">
        <v>4515</v>
      </c>
      <c r="S15" s="353"/>
      <c r="T15" s="353"/>
    </row>
    <row r="16" spans="1:20" s="12" customFormat="1" ht="20.100000000000001" customHeight="1">
      <c r="B16" s="10"/>
      <c r="C16" s="27" t="s">
        <v>14</v>
      </c>
      <c r="D16" s="28"/>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242" t="s">
        <v>15</v>
      </c>
      <c r="D17" s="243"/>
      <c r="E17" s="118"/>
      <c r="F17" s="16"/>
      <c r="G17" s="16"/>
      <c r="H17" s="16"/>
      <c r="I17" s="16"/>
      <c r="J17" s="16"/>
      <c r="K17" s="16"/>
      <c r="L17" s="16"/>
      <c r="M17" s="16"/>
      <c r="N17" s="16"/>
      <c r="O17" s="16"/>
      <c r="P17" s="16"/>
      <c r="Q17" s="16"/>
      <c r="R17" s="16"/>
      <c r="S17" s="16"/>
      <c r="T17" s="16"/>
    </row>
    <row r="18" spans="3:20" ht="20.100000000000001" customHeight="1">
      <c r="C18" s="180" t="s">
        <v>3746</v>
      </c>
      <c r="D18" s="181"/>
      <c r="E18" s="118" t="s">
        <v>3860</v>
      </c>
      <c r="F18" s="16">
        <v>4610</v>
      </c>
      <c r="G18" s="171">
        <v>0.46841431670281997</v>
      </c>
      <c r="H18" s="16">
        <v>2450.61</v>
      </c>
      <c r="I18" s="176">
        <v>83.663825399999993</v>
      </c>
      <c r="J18" s="176">
        <v>71.410775400000006</v>
      </c>
      <c r="K18" s="176">
        <v>62.073951299999997</v>
      </c>
      <c r="L18" s="16">
        <v>122.16382539999999</v>
      </c>
      <c r="M18" s="16">
        <v>109.91077540000001</v>
      </c>
      <c r="N18" s="16">
        <v>100.5739513</v>
      </c>
      <c r="O18" s="16">
        <v>96.663825399999993</v>
      </c>
      <c r="P18" s="16">
        <v>84.410775400000006</v>
      </c>
      <c r="Q18" s="16">
        <v>75.073951300000004</v>
      </c>
      <c r="R18" s="277" t="s">
        <v>3708</v>
      </c>
      <c r="S18" s="330">
        <v>0.02</v>
      </c>
      <c r="T18" s="330">
        <v>0.05</v>
      </c>
    </row>
    <row r="19" spans="3:20" ht="20.100000000000001" customHeight="1">
      <c r="C19" s="179" t="s">
        <v>20</v>
      </c>
      <c r="D19" s="179"/>
      <c r="E19" s="179"/>
      <c r="F19" s="179"/>
      <c r="G19" s="262"/>
      <c r="H19" s="179"/>
      <c r="I19" s="179"/>
      <c r="J19" s="179"/>
      <c r="K19" s="179"/>
    </row>
    <row r="20" spans="3:20" ht="20.100000000000001" customHeight="1">
      <c r="C20" s="251" t="s">
        <v>2487</v>
      </c>
      <c r="D20" s="181"/>
      <c r="E20" s="118" t="s">
        <v>2586</v>
      </c>
      <c r="F20" s="16">
        <v>1615</v>
      </c>
      <c r="G20" s="171">
        <v>0.38906088751289991</v>
      </c>
      <c r="H20" s="16">
        <v>986.66666666666663</v>
      </c>
      <c r="I20" s="176">
        <v>33.684799999999996</v>
      </c>
      <c r="J20" s="176">
        <v>28.751466666666666</v>
      </c>
      <c r="K20" s="176">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50" t="s">
        <v>2488</v>
      </c>
      <c r="D21" s="181"/>
      <c r="E21" s="118" t="s">
        <v>2588</v>
      </c>
      <c r="F21" s="16">
        <v>436</v>
      </c>
      <c r="G21" s="171">
        <v>0.29663608562691124</v>
      </c>
      <c r="H21" s="16">
        <v>306.66666666666669</v>
      </c>
      <c r="I21" s="176">
        <v>10.4696</v>
      </c>
      <c r="J21" s="176">
        <v>8.9362666666666666</v>
      </c>
      <c r="K21" s="176">
        <v>7.7678666666666665</v>
      </c>
      <c r="L21" s="135">
        <v>10.4696</v>
      </c>
      <c r="M21" s="135">
        <v>8.9362666666666666</v>
      </c>
      <c r="N21" s="135">
        <v>7.7678666666666665</v>
      </c>
      <c r="O21" s="135">
        <v>10.4696</v>
      </c>
      <c r="P21" s="135">
        <v>8.9362666666666666</v>
      </c>
      <c r="Q21" s="135">
        <v>7.7678666666666665</v>
      </c>
      <c r="R21" s="277" t="s">
        <v>3708</v>
      </c>
      <c r="S21" s="330">
        <v>0.02</v>
      </c>
      <c r="T21" s="330">
        <v>0.05</v>
      </c>
    </row>
    <row r="22" spans="3:20">
      <c r="C22" s="251" t="s">
        <v>2545</v>
      </c>
      <c r="D22" s="181"/>
      <c r="E22" s="118" t="s">
        <v>2589</v>
      </c>
      <c r="F22" s="16">
        <v>174</v>
      </c>
      <c r="G22" s="171">
        <v>0.15708812260536409</v>
      </c>
      <c r="H22" s="16">
        <v>146.66666666666666</v>
      </c>
      <c r="I22" s="176">
        <v>5.0071999999999992</v>
      </c>
      <c r="J22" s="176">
        <v>4.2738666666666667</v>
      </c>
      <c r="K22" s="176">
        <v>3.7150666666666661</v>
      </c>
      <c r="L22" s="135">
        <v>5.0071999999999992</v>
      </c>
      <c r="M22" s="135">
        <v>4.2738666666666667</v>
      </c>
      <c r="N22" s="135">
        <v>3.7150666666666661</v>
      </c>
      <c r="O22" s="135">
        <v>5.0071999999999992</v>
      </c>
      <c r="P22" s="135">
        <v>4.2738666666666667</v>
      </c>
      <c r="Q22" s="135">
        <v>3.7150666666666661</v>
      </c>
      <c r="R22" s="277" t="s">
        <v>3708</v>
      </c>
      <c r="S22" s="330">
        <v>0.02</v>
      </c>
      <c r="T22" s="330">
        <v>0.05</v>
      </c>
    </row>
    <row r="23" spans="3:20">
      <c r="C23" s="250" t="s">
        <v>3818</v>
      </c>
      <c r="D23" s="181"/>
      <c r="E23" s="118" t="s">
        <v>3834</v>
      </c>
      <c r="F23" s="16">
        <v>663</v>
      </c>
      <c r="G23" s="171">
        <v>7.4912016088486633E-2</v>
      </c>
      <c r="H23" s="16">
        <v>613.33333333333337</v>
      </c>
      <c r="I23" s="176">
        <v>20.9392</v>
      </c>
      <c r="J23" s="176">
        <v>17.872533333333333</v>
      </c>
      <c r="K23" s="176">
        <v>15.535733333333333</v>
      </c>
      <c r="L23" s="135">
        <v>20.9392</v>
      </c>
      <c r="M23" s="135">
        <v>17.872533333333333</v>
      </c>
      <c r="N23" s="135">
        <v>15.535733333333333</v>
      </c>
      <c r="O23" s="135">
        <v>20.9392</v>
      </c>
      <c r="P23" s="135">
        <v>17.872533333333333</v>
      </c>
      <c r="Q23" s="135">
        <v>15.535733333333333</v>
      </c>
      <c r="R23" s="277" t="s">
        <v>3708</v>
      </c>
      <c r="S23" s="330">
        <v>0.02</v>
      </c>
      <c r="T23" s="330">
        <v>0.05</v>
      </c>
    </row>
    <row r="24" spans="3:20">
      <c r="C24" s="251" t="s">
        <v>2546</v>
      </c>
      <c r="D24" s="246"/>
      <c r="E24" s="118" t="s">
        <v>2590</v>
      </c>
      <c r="F24" s="16">
        <v>994</v>
      </c>
      <c r="G24" s="171">
        <v>0.38296445338698859</v>
      </c>
      <c r="H24" s="16">
        <v>613.33333333333337</v>
      </c>
      <c r="I24" s="176">
        <v>20.9392</v>
      </c>
      <c r="J24" s="176">
        <v>17.872533333333333</v>
      </c>
      <c r="K24" s="176">
        <v>15.535733333333333</v>
      </c>
      <c r="L24" s="135">
        <v>20.9392</v>
      </c>
      <c r="M24" s="135">
        <v>17.872533333333333</v>
      </c>
      <c r="N24" s="135">
        <v>15.535733333333333</v>
      </c>
      <c r="O24" s="135">
        <v>20.9392</v>
      </c>
      <c r="P24" s="135">
        <v>17.872533333333333</v>
      </c>
      <c r="Q24" s="135">
        <v>15.535733333333333</v>
      </c>
      <c r="R24" s="277" t="s">
        <v>3708</v>
      </c>
      <c r="S24" s="330">
        <v>0.02</v>
      </c>
      <c r="T24" s="330">
        <v>0.05</v>
      </c>
    </row>
    <row r="25" spans="3:20">
      <c r="C25" s="250" t="s">
        <v>2548</v>
      </c>
      <c r="D25" s="181"/>
      <c r="E25" s="118" t="s">
        <v>2593</v>
      </c>
      <c r="F25" s="16">
        <v>121</v>
      </c>
      <c r="G25" s="171">
        <v>0.11845730027548207</v>
      </c>
      <c r="H25" s="16">
        <v>106.66666666666667</v>
      </c>
      <c r="I25" s="176">
        <v>3.6415999999999999</v>
      </c>
      <c r="J25" s="176">
        <v>3.1082666666666667</v>
      </c>
      <c r="K25" s="176">
        <v>2.7018666666666666</v>
      </c>
      <c r="L25" s="135">
        <v>3.6415999999999999</v>
      </c>
      <c r="M25" s="135">
        <v>3.1082666666666667</v>
      </c>
      <c r="N25" s="135">
        <v>2.7018666666666666</v>
      </c>
      <c r="O25" s="135">
        <v>3.6415999999999999</v>
      </c>
      <c r="P25" s="135">
        <v>3.1082666666666667</v>
      </c>
      <c r="Q25" s="135">
        <v>2.7018666666666666</v>
      </c>
      <c r="R25" s="277" t="s">
        <v>3708</v>
      </c>
      <c r="S25" s="330">
        <v>0.02</v>
      </c>
      <c r="T25" s="330">
        <v>0.05</v>
      </c>
    </row>
    <row r="26" spans="3:20">
      <c r="C26" s="251" t="s">
        <v>3819</v>
      </c>
      <c r="D26" s="181"/>
      <c r="E26" s="118" t="s">
        <v>2663</v>
      </c>
      <c r="F26" s="16">
        <v>100</v>
      </c>
      <c r="G26" s="171">
        <v>0.33333333333333326</v>
      </c>
      <c r="H26" s="16">
        <v>66.666666666666671</v>
      </c>
      <c r="I26" s="176">
        <v>2.2759999999999998</v>
      </c>
      <c r="J26" s="176">
        <v>1.9426666666666668</v>
      </c>
      <c r="K26" s="176">
        <v>1.6886666666666668</v>
      </c>
      <c r="L26" s="135">
        <v>2.2759999999999998</v>
      </c>
      <c r="M26" s="135">
        <v>1.9426666666666668</v>
      </c>
      <c r="N26" s="135">
        <v>1.6886666666666668</v>
      </c>
      <c r="O26" s="135">
        <v>2.2759999999999998</v>
      </c>
      <c r="P26" s="135">
        <v>1.9426666666666668</v>
      </c>
      <c r="Q26" s="135">
        <v>1.6886666666666668</v>
      </c>
      <c r="R26" s="277" t="s">
        <v>3708</v>
      </c>
      <c r="S26" s="330">
        <v>0.02</v>
      </c>
      <c r="T26" s="330">
        <v>0.05</v>
      </c>
    </row>
    <row r="27" spans="3:20">
      <c r="C27" s="250" t="s">
        <v>3820</v>
      </c>
      <c r="D27" s="181"/>
      <c r="E27" s="118" t="s">
        <v>3835</v>
      </c>
      <c r="F27" s="16">
        <v>100</v>
      </c>
      <c r="G27" s="171">
        <v>0.6</v>
      </c>
      <c r="H27" s="16">
        <v>40</v>
      </c>
      <c r="I27" s="176">
        <v>1.3655999999999999</v>
      </c>
      <c r="J27" s="176">
        <v>1.1656</v>
      </c>
      <c r="K27" s="176">
        <v>1.0131999999999999</v>
      </c>
      <c r="L27" s="135">
        <v>1.3655999999999999</v>
      </c>
      <c r="M27" s="135">
        <v>1.1656</v>
      </c>
      <c r="N27" s="135">
        <v>1.0131999999999999</v>
      </c>
      <c r="O27" s="135">
        <v>1.3655999999999999</v>
      </c>
      <c r="P27" s="135">
        <v>1.1656</v>
      </c>
      <c r="Q27" s="135">
        <v>1.0131999999999999</v>
      </c>
      <c r="R27" s="277" t="s">
        <v>3708</v>
      </c>
      <c r="S27" s="330">
        <v>0.02</v>
      </c>
      <c r="T27" s="330">
        <v>0.05</v>
      </c>
    </row>
    <row r="28" spans="3:20">
      <c r="C28" s="251" t="s">
        <v>2493</v>
      </c>
      <c r="D28" s="181"/>
      <c r="E28" s="118" t="s">
        <v>2615</v>
      </c>
      <c r="F28" s="16">
        <v>497</v>
      </c>
      <c r="G28" s="171">
        <v>0.38296445338698859</v>
      </c>
      <c r="H28" s="16">
        <v>306.66666666666669</v>
      </c>
      <c r="I28" s="176">
        <v>10.4696</v>
      </c>
      <c r="J28" s="176">
        <v>8.9362666666666666</v>
      </c>
      <c r="K28" s="176">
        <v>7.7678666666666665</v>
      </c>
      <c r="L28" s="135">
        <v>10.4696</v>
      </c>
      <c r="M28" s="135">
        <v>8.9362666666666666</v>
      </c>
      <c r="N28" s="135">
        <v>7.7678666666666665</v>
      </c>
      <c r="O28" s="135">
        <v>10.4696</v>
      </c>
      <c r="P28" s="135">
        <v>8.9362666666666666</v>
      </c>
      <c r="Q28" s="135">
        <v>7.7678666666666665</v>
      </c>
      <c r="R28" s="277" t="s">
        <v>3708</v>
      </c>
      <c r="S28" s="330">
        <v>0.02</v>
      </c>
      <c r="T28" s="330">
        <v>0.05</v>
      </c>
    </row>
    <row r="29" spans="3:20">
      <c r="C29" s="250" t="s">
        <v>2549</v>
      </c>
      <c r="D29" s="181"/>
      <c r="E29" s="118" t="s">
        <v>2597</v>
      </c>
      <c r="F29" s="16">
        <v>64</v>
      </c>
      <c r="G29" s="171">
        <v>0.16666666666666663</v>
      </c>
      <c r="H29" s="16">
        <v>53.333333333333336</v>
      </c>
      <c r="I29" s="176">
        <v>1.8208</v>
      </c>
      <c r="J29" s="176">
        <v>1.5541333333333334</v>
      </c>
      <c r="K29" s="176">
        <v>1.3509333333333333</v>
      </c>
      <c r="L29" s="135">
        <v>1.8208</v>
      </c>
      <c r="M29" s="135">
        <v>1.5541333333333334</v>
      </c>
      <c r="N29" s="135">
        <v>1.3509333333333333</v>
      </c>
      <c r="O29" s="135">
        <v>1.8208</v>
      </c>
      <c r="P29" s="135">
        <v>1.5541333333333334</v>
      </c>
      <c r="Q29" s="135">
        <v>1.3509333333333333</v>
      </c>
      <c r="R29" s="277" t="s">
        <v>3708</v>
      </c>
      <c r="S29" s="330">
        <v>0.02</v>
      </c>
      <c r="T29" s="330">
        <v>0.05</v>
      </c>
    </row>
    <row r="30" spans="3:20">
      <c r="C30" s="251" t="s">
        <v>3774</v>
      </c>
      <c r="D30" s="181"/>
      <c r="E30" s="118" t="s">
        <v>2631</v>
      </c>
      <c r="F30" s="16">
        <v>426</v>
      </c>
      <c r="G30" s="171">
        <v>0.2801251956181533</v>
      </c>
      <c r="H30" s="16">
        <v>306.66666666666669</v>
      </c>
      <c r="I30" s="176">
        <v>10.4696</v>
      </c>
      <c r="J30" s="176">
        <v>8.9362666666666666</v>
      </c>
      <c r="K30" s="176">
        <v>7.7678666666666665</v>
      </c>
      <c r="L30" s="135">
        <v>10.4696</v>
      </c>
      <c r="M30" s="135">
        <v>8.9362666666666666</v>
      </c>
      <c r="N30" s="135">
        <v>7.7678666666666665</v>
      </c>
      <c r="O30" s="135">
        <v>10.4696</v>
      </c>
      <c r="P30" s="135">
        <v>8.9362666666666666</v>
      </c>
      <c r="Q30" s="135">
        <v>7.7678666666666665</v>
      </c>
      <c r="R30" s="277" t="s">
        <v>3708</v>
      </c>
      <c r="S30" s="330">
        <v>0.02</v>
      </c>
      <c r="T30" s="330">
        <v>0.05</v>
      </c>
    </row>
    <row r="31" spans="3:20">
      <c r="C31" s="250" t="s">
        <v>2494</v>
      </c>
      <c r="D31" s="181"/>
      <c r="E31" s="118" t="s">
        <v>2599</v>
      </c>
      <c r="F31" s="16">
        <v>374</v>
      </c>
      <c r="G31" s="171">
        <v>0.25133689839572193</v>
      </c>
      <c r="H31" s="16">
        <v>280</v>
      </c>
      <c r="I31" s="176">
        <v>9.5591999999999988</v>
      </c>
      <c r="J31" s="176">
        <v>8.1592000000000002</v>
      </c>
      <c r="K31" s="176">
        <v>7.0923999999999996</v>
      </c>
      <c r="L31" s="135">
        <v>9.5591999999999988</v>
      </c>
      <c r="M31" s="135">
        <v>8.1592000000000002</v>
      </c>
      <c r="N31" s="135">
        <v>7.0923999999999996</v>
      </c>
      <c r="O31" s="135">
        <v>9.5591999999999988</v>
      </c>
      <c r="P31" s="135">
        <v>8.1592000000000002</v>
      </c>
      <c r="Q31" s="135">
        <v>7.0923999999999996</v>
      </c>
      <c r="R31" s="277" t="s">
        <v>3708</v>
      </c>
      <c r="S31" s="330">
        <v>0.02</v>
      </c>
      <c r="T31" s="330">
        <v>0.05</v>
      </c>
    </row>
    <row r="32" spans="3:20">
      <c r="C32" s="251" t="s">
        <v>3821</v>
      </c>
      <c r="D32" s="181"/>
      <c r="E32" s="118" t="s">
        <v>3836</v>
      </c>
      <c r="F32" s="16">
        <v>41</v>
      </c>
      <c r="G32" s="171">
        <v>0.34959349593495936</v>
      </c>
      <c r="H32" s="16">
        <v>26.666666666666668</v>
      </c>
      <c r="I32" s="176">
        <v>0.91039999999999999</v>
      </c>
      <c r="J32" s="176">
        <v>0.77706666666666668</v>
      </c>
      <c r="K32" s="176">
        <v>0.67546666666666666</v>
      </c>
      <c r="L32" s="135">
        <v>0.91039999999999999</v>
      </c>
      <c r="M32" s="135">
        <v>0.77706666666666668</v>
      </c>
      <c r="N32" s="135">
        <v>0.67546666666666666</v>
      </c>
      <c r="O32" s="135">
        <v>0.91039999999999999</v>
      </c>
      <c r="P32" s="135">
        <v>0.77706666666666668</v>
      </c>
      <c r="Q32" s="135">
        <v>0.67546666666666666</v>
      </c>
      <c r="R32" s="277" t="s">
        <v>3708</v>
      </c>
      <c r="S32" s="330">
        <v>0.02</v>
      </c>
      <c r="T32" s="330">
        <v>0.05</v>
      </c>
    </row>
    <row r="33" spans="3:20">
      <c r="C33" s="250" t="s">
        <v>3822</v>
      </c>
      <c r="D33" s="181"/>
      <c r="E33" s="118" t="s">
        <v>2616</v>
      </c>
      <c r="F33" s="16">
        <v>623</v>
      </c>
      <c r="G33" s="171">
        <v>0.37934724451578383</v>
      </c>
      <c r="H33" s="16">
        <v>386.66666666666669</v>
      </c>
      <c r="I33" s="176">
        <v>13.200799999999999</v>
      </c>
      <c r="J33" s="176">
        <v>11.267466666666667</v>
      </c>
      <c r="K33" s="176">
        <v>9.7942666666666671</v>
      </c>
      <c r="L33" s="135">
        <v>13.200799999999999</v>
      </c>
      <c r="M33" s="135">
        <v>11.267466666666667</v>
      </c>
      <c r="N33" s="135">
        <v>9.7942666666666671</v>
      </c>
      <c r="O33" s="135">
        <v>13.200799999999999</v>
      </c>
      <c r="P33" s="135">
        <v>11.267466666666667</v>
      </c>
      <c r="Q33" s="135">
        <v>9.7942666666666671</v>
      </c>
      <c r="R33" s="277" t="s">
        <v>3708</v>
      </c>
      <c r="S33" s="330">
        <v>0.02</v>
      </c>
      <c r="T33" s="330">
        <v>0.05</v>
      </c>
    </row>
    <row r="34" spans="3:20">
      <c r="C34" s="251" t="s">
        <v>3823</v>
      </c>
      <c r="D34" s="181"/>
      <c r="E34" s="118" t="s">
        <v>2617</v>
      </c>
      <c r="F34" s="16">
        <v>1245</v>
      </c>
      <c r="G34" s="171">
        <v>0.38955823293172687</v>
      </c>
      <c r="H34" s="16">
        <v>760</v>
      </c>
      <c r="I34" s="176">
        <v>25.946399999999997</v>
      </c>
      <c r="J34" s="176">
        <v>22.1464</v>
      </c>
      <c r="K34" s="176">
        <v>19.250799999999998</v>
      </c>
      <c r="L34" s="135">
        <v>25.946399999999997</v>
      </c>
      <c r="M34" s="135">
        <v>22.1464</v>
      </c>
      <c r="N34" s="135">
        <v>19.250799999999998</v>
      </c>
      <c r="O34" s="135">
        <v>25.946399999999997</v>
      </c>
      <c r="P34" s="135">
        <v>22.1464</v>
      </c>
      <c r="Q34" s="135">
        <v>19.250799999999998</v>
      </c>
      <c r="R34" s="277" t="s">
        <v>3708</v>
      </c>
      <c r="S34" s="330">
        <v>0.02</v>
      </c>
      <c r="T34" s="330">
        <v>0.05</v>
      </c>
    </row>
    <row r="35" spans="3:20">
      <c r="C35" s="250" t="s">
        <v>2553</v>
      </c>
      <c r="D35" s="181"/>
      <c r="E35" s="118" t="s">
        <v>3807</v>
      </c>
      <c r="F35" s="16">
        <v>118</v>
      </c>
      <c r="G35" s="171">
        <v>0.54802259887005644</v>
      </c>
      <c r="H35" s="16">
        <v>53.333333333333336</v>
      </c>
      <c r="I35" s="176">
        <v>1.8208</v>
      </c>
      <c r="J35" s="176">
        <v>1.5541333333333334</v>
      </c>
      <c r="K35" s="176">
        <v>1.3509333333333333</v>
      </c>
      <c r="L35" s="135">
        <v>1.8208</v>
      </c>
      <c r="M35" s="135">
        <v>1.5541333333333334</v>
      </c>
      <c r="N35" s="135">
        <v>1.3509333333333333</v>
      </c>
      <c r="O35" s="135">
        <v>1.8208</v>
      </c>
      <c r="P35" s="135">
        <v>1.5541333333333334</v>
      </c>
      <c r="Q35" s="135">
        <v>1.3509333333333333</v>
      </c>
      <c r="R35" s="277" t="s">
        <v>3708</v>
      </c>
      <c r="S35" s="330">
        <v>0.02</v>
      </c>
      <c r="T35" s="330">
        <v>0.05</v>
      </c>
    </row>
    <row r="36" spans="3:20">
      <c r="C36" s="251" t="s">
        <v>3824</v>
      </c>
      <c r="D36" s="181"/>
      <c r="E36" s="118" t="s">
        <v>3837</v>
      </c>
      <c r="F36" s="16">
        <v>0</v>
      </c>
      <c r="G36" s="171">
        <v>0</v>
      </c>
      <c r="H36" s="16">
        <v>0</v>
      </c>
      <c r="I36" s="176">
        <v>0</v>
      </c>
      <c r="J36" s="176">
        <v>0</v>
      </c>
      <c r="K36" s="176">
        <v>0</v>
      </c>
      <c r="L36" s="135">
        <v>0</v>
      </c>
      <c r="M36" s="135">
        <v>0</v>
      </c>
      <c r="N36" s="135">
        <v>0</v>
      </c>
      <c r="O36" s="135">
        <v>0</v>
      </c>
      <c r="P36" s="135">
        <v>0</v>
      </c>
      <c r="Q36" s="135">
        <v>0</v>
      </c>
      <c r="R36" s="277" t="s">
        <v>3708</v>
      </c>
      <c r="S36" s="330">
        <v>0.02</v>
      </c>
      <c r="T36" s="330">
        <v>0.05</v>
      </c>
    </row>
    <row r="37" spans="3:20">
      <c r="C37" s="250" t="s">
        <v>2560</v>
      </c>
      <c r="D37" s="181"/>
      <c r="E37" s="118" t="s">
        <v>2603</v>
      </c>
      <c r="F37" s="16">
        <v>414</v>
      </c>
      <c r="G37" s="171">
        <v>0.38808373590982281</v>
      </c>
      <c r="H37" s="16">
        <v>253.33333333333334</v>
      </c>
      <c r="I37" s="176">
        <v>8.6487999999999996</v>
      </c>
      <c r="J37" s="176">
        <v>7.382133333333333</v>
      </c>
      <c r="K37" s="176">
        <v>6.4169333333333327</v>
      </c>
      <c r="L37" s="135">
        <v>8.6487999999999996</v>
      </c>
      <c r="M37" s="135">
        <v>7.382133333333333</v>
      </c>
      <c r="N37" s="135">
        <v>6.4169333333333327</v>
      </c>
      <c r="O37" s="135">
        <v>8.6487999999999996</v>
      </c>
      <c r="P37" s="135">
        <v>7.382133333333333</v>
      </c>
      <c r="Q37" s="135">
        <v>6.4169333333333327</v>
      </c>
      <c r="R37" s="277" t="s">
        <v>3708</v>
      </c>
      <c r="S37" s="330">
        <v>0.02</v>
      </c>
      <c r="T37" s="330">
        <v>0.05</v>
      </c>
    </row>
    <row r="38" spans="3:20">
      <c r="C38" s="251" t="s">
        <v>3825</v>
      </c>
      <c r="D38" s="181"/>
      <c r="E38" s="118" t="s">
        <v>3838</v>
      </c>
      <c r="F38" s="16">
        <v>2079</v>
      </c>
      <c r="G38" s="171">
        <v>0.31377264710598041</v>
      </c>
      <c r="H38" s="16">
        <v>1426.6666666666667</v>
      </c>
      <c r="I38" s="176">
        <v>48.706399999999995</v>
      </c>
      <c r="J38" s="176">
        <v>41.573066666666669</v>
      </c>
      <c r="K38" s="176">
        <v>36.137466666666668</v>
      </c>
      <c r="L38" s="135">
        <v>48.706399999999995</v>
      </c>
      <c r="M38" s="135">
        <v>41.573066666666669</v>
      </c>
      <c r="N38" s="135">
        <v>36.137466666666668</v>
      </c>
      <c r="O38" s="135">
        <v>48.706399999999995</v>
      </c>
      <c r="P38" s="135">
        <v>41.573066666666669</v>
      </c>
      <c r="Q38" s="135">
        <v>36.137466666666668</v>
      </c>
      <c r="R38" s="277" t="s">
        <v>3708</v>
      </c>
      <c r="S38" s="330">
        <v>0.02</v>
      </c>
      <c r="T38" s="330">
        <v>0.05</v>
      </c>
    </row>
    <row r="39" spans="3:20">
      <c r="C39" s="250" t="s">
        <v>3826</v>
      </c>
      <c r="D39" s="246"/>
      <c r="E39" s="118" t="s">
        <v>3839</v>
      </c>
      <c r="F39" s="16">
        <v>400</v>
      </c>
      <c r="G39" s="171">
        <v>0.16666666666666674</v>
      </c>
      <c r="H39" s="16">
        <v>333.33333333333331</v>
      </c>
      <c r="I39" s="176">
        <v>11.379999999999999</v>
      </c>
      <c r="J39" s="176">
        <v>9.7133333333333329</v>
      </c>
      <c r="K39" s="176">
        <v>8.4433333333333316</v>
      </c>
      <c r="L39" s="135">
        <v>11.379999999999999</v>
      </c>
      <c r="M39" s="135">
        <v>9.7133333333333329</v>
      </c>
      <c r="N39" s="135">
        <v>8.4433333333333316</v>
      </c>
      <c r="O39" s="135">
        <v>11.379999999999999</v>
      </c>
      <c r="P39" s="135">
        <v>9.7133333333333329</v>
      </c>
      <c r="Q39" s="135">
        <v>8.4433333333333316</v>
      </c>
      <c r="R39" s="277" t="s">
        <v>3708</v>
      </c>
      <c r="S39" s="330">
        <v>0.02</v>
      </c>
      <c r="T39" s="330">
        <v>0.05</v>
      </c>
    </row>
    <row r="40" spans="3:20">
      <c r="C40" s="251" t="s">
        <v>3827</v>
      </c>
      <c r="D40" s="181"/>
      <c r="E40" s="118" t="s">
        <v>3840</v>
      </c>
      <c r="F40" s="16">
        <v>350</v>
      </c>
      <c r="G40" s="171">
        <v>0.161904761904762</v>
      </c>
      <c r="H40" s="16">
        <v>293.33333333333331</v>
      </c>
      <c r="I40" s="176">
        <v>10.014399999999998</v>
      </c>
      <c r="J40" s="176">
        <v>8.5477333333333334</v>
      </c>
      <c r="K40" s="176">
        <v>7.4301333333333321</v>
      </c>
      <c r="L40" s="135">
        <v>10.014399999999998</v>
      </c>
      <c r="M40" s="135">
        <v>8.5477333333333334</v>
      </c>
      <c r="N40" s="135">
        <v>7.4301333333333321</v>
      </c>
      <c r="O40" s="135">
        <v>10.014399999999998</v>
      </c>
      <c r="P40" s="135">
        <v>8.5477333333333334</v>
      </c>
      <c r="Q40" s="135">
        <v>7.4301333333333321</v>
      </c>
      <c r="R40" s="277" t="s">
        <v>3708</v>
      </c>
      <c r="S40" s="330">
        <v>0.02</v>
      </c>
      <c r="T40" s="330">
        <v>0.05</v>
      </c>
    </row>
    <row r="41" spans="3:20">
      <c r="C41" s="250" t="s">
        <v>3828</v>
      </c>
      <c r="D41" s="181"/>
      <c r="E41" s="118" t="s">
        <v>3841</v>
      </c>
      <c r="F41" s="16">
        <v>100</v>
      </c>
      <c r="G41" s="171">
        <v>0.8666666666666667</v>
      </c>
      <c r="H41" s="16">
        <v>13.333333333333334</v>
      </c>
      <c r="I41" s="176">
        <v>0.45519999999999999</v>
      </c>
      <c r="J41" s="176">
        <v>0.38853333333333334</v>
      </c>
      <c r="K41" s="176">
        <v>0.33773333333333333</v>
      </c>
      <c r="L41" s="135">
        <v>0.45519999999999999</v>
      </c>
      <c r="M41" s="135">
        <v>0.38853333333333334</v>
      </c>
      <c r="N41" s="135">
        <v>0.33773333333333333</v>
      </c>
      <c r="O41" s="135">
        <v>0.45519999999999999</v>
      </c>
      <c r="P41" s="135">
        <v>0.38853333333333334</v>
      </c>
      <c r="Q41" s="135">
        <v>0.33773333333333333</v>
      </c>
      <c r="R41" s="277" t="s">
        <v>3708</v>
      </c>
      <c r="S41" s="330">
        <v>0.02</v>
      </c>
      <c r="T41" s="330">
        <v>0.05</v>
      </c>
    </row>
    <row r="42" spans="3:20">
      <c r="C42" s="251" t="s">
        <v>3829</v>
      </c>
      <c r="D42" s="181"/>
      <c r="E42" s="118" t="s">
        <v>1653</v>
      </c>
      <c r="F42" s="16">
        <v>291</v>
      </c>
      <c r="G42" s="171">
        <v>3.7800687285223344E-2</v>
      </c>
      <c r="H42" s="16">
        <v>280</v>
      </c>
      <c r="I42" s="176">
        <v>9.5591999999999988</v>
      </c>
      <c r="J42" s="176">
        <v>8.1592000000000002</v>
      </c>
      <c r="K42" s="176">
        <v>7.0923999999999996</v>
      </c>
      <c r="L42" s="135">
        <v>9.5591999999999988</v>
      </c>
      <c r="M42" s="135">
        <v>8.1592000000000002</v>
      </c>
      <c r="N42" s="135">
        <v>7.0923999999999996</v>
      </c>
      <c r="O42" s="135">
        <v>9.5591999999999988</v>
      </c>
      <c r="P42" s="135">
        <v>8.1592000000000002</v>
      </c>
      <c r="Q42" s="135">
        <v>7.0923999999999996</v>
      </c>
      <c r="R42" s="277" t="s">
        <v>3708</v>
      </c>
      <c r="S42" s="330">
        <v>0.02</v>
      </c>
      <c r="T42" s="330">
        <v>0.05</v>
      </c>
    </row>
    <row r="43" spans="3:20">
      <c r="C43" s="250" t="s">
        <v>3830</v>
      </c>
      <c r="D43" s="181"/>
      <c r="E43" s="118" t="s">
        <v>3842</v>
      </c>
      <c r="F43" s="16">
        <v>75</v>
      </c>
      <c r="G43" s="171">
        <v>6.6666666666666652E-2</v>
      </c>
      <c r="H43" s="16">
        <v>70</v>
      </c>
      <c r="I43" s="176">
        <v>2.3897999999999997</v>
      </c>
      <c r="J43" s="176">
        <v>2.0398000000000001</v>
      </c>
      <c r="K43" s="176">
        <v>1.7730999999999999</v>
      </c>
      <c r="L43" s="135">
        <v>2.3897999999999997</v>
      </c>
      <c r="M43" s="135">
        <v>2.0398000000000001</v>
      </c>
      <c r="N43" s="135">
        <v>1.7730999999999999</v>
      </c>
      <c r="O43" s="135">
        <v>2.3897999999999997</v>
      </c>
      <c r="P43" s="135">
        <v>2.0398000000000001</v>
      </c>
      <c r="Q43" s="135">
        <v>1.7730999999999999</v>
      </c>
      <c r="R43" s="277" t="s">
        <v>3708</v>
      </c>
      <c r="S43" s="330">
        <v>0.02</v>
      </c>
      <c r="T43" s="330">
        <v>0.05</v>
      </c>
    </row>
    <row r="44" spans="3:20">
      <c r="C44" s="251" t="s">
        <v>3831</v>
      </c>
      <c r="D44" s="181"/>
      <c r="E44" s="118" t="s">
        <v>3843</v>
      </c>
      <c r="F44" s="16">
        <v>75</v>
      </c>
      <c r="G44" s="171">
        <v>6.6666666666666652E-2</v>
      </c>
      <c r="H44" s="16">
        <v>70</v>
      </c>
      <c r="I44" s="176">
        <v>2.3897999999999997</v>
      </c>
      <c r="J44" s="176">
        <v>2.0398000000000001</v>
      </c>
      <c r="K44" s="176">
        <v>1.7730999999999999</v>
      </c>
      <c r="L44" s="135">
        <v>2.3897999999999997</v>
      </c>
      <c r="M44" s="135">
        <v>2.0398000000000001</v>
      </c>
      <c r="N44" s="135">
        <v>1.7730999999999999</v>
      </c>
      <c r="O44" s="135">
        <v>2.3897999999999997</v>
      </c>
      <c r="P44" s="135">
        <v>2.0398000000000001</v>
      </c>
      <c r="Q44" s="135">
        <v>1.7730999999999999</v>
      </c>
      <c r="R44" s="277" t="s">
        <v>3708</v>
      </c>
      <c r="S44" s="330">
        <v>0.02</v>
      </c>
      <c r="T44" s="330">
        <v>0.05</v>
      </c>
    </row>
    <row r="45" spans="3:20">
      <c r="C45" s="250" t="s">
        <v>3832</v>
      </c>
      <c r="D45" s="181"/>
      <c r="E45" s="118" t="s">
        <v>1767</v>
      </c>
      <c r="F45" s="16">
        <v>1240</v>
      </c>
      <c r="G45" s="171">
        <v>0.11290322580645162</v>
      </c>
      <c r="H45" s="16">
        <v>1100</v>
      </c>
      <c r="I45" s="176">
        <v>37.553999999999995</v>
      </c>
      <c r="J45" s="176">
        <v>32.054000000000002</v>
      </c>
      <c r="K45" s="176">
        <v>27.863</v>
      </c>
      <c r="L45" s="135">
        <v>37.553999999999995</v>
      </c>
      <c r="M45" s="135">
        <v>32.054000000000002</v>
      </c>
      <c r="N45" s="135">
        <v>27.863</v>
      </c>
      <c r="O45" s="135">
        <v>37.553999999999995</v>
      </c>
      <c r="P45" s="135">
        <v>32.054000000000002</v>
      </c>
      <c r="Q45" s="135">
        <v>27.863</v>
      </c>
      <c r="R45" s="277" t="s">
        <v>3708</v>
      </c>
      <c r="S45" s="330">
        <v>0.02</v>
      </c>
      <c r="T45" s="330">
        <v>0.05</v>
      </c>
    </row>
    <row r="46" spans="3:20">
      <c r="C46" s="251" t="s">
        <v>3785</v>
      </c>
      <c r="D46" s="245"/>
      <c r="E46" s="118" t="s">
        <v>2660</v>
      </c>
      <c r="F46" s="16">
        <v>622</v>
      </c>
      <c r="G46" s="171">
        <v>0.2711682743837085</v>
      </c>
      <c r="H46" s="16">
        <v>453.33333333333331</v>
      </c>
      <c r="I46" s="176">
        <v>15.476799999999997</v>
      </c>
      <c r="J46" s="176">
        <v>13.210133333333333</v>
      </c>
      <c r="K46" s="176">
        <v>11.482933333333332</v>
      </c>
      <c r="L46" s="135">
        <v>15.476799999999997</v>
      </c>
      <c r="M46" s="135">
        <v>13.210133333333333</v>
      </c>
      <c r="N46" s="135">
        <v>11.482933333333332</v>
      </c>
      <c r="O46" s="135">
        <v>15.476799999999997</v>
      </c>
      <c r="P46" s="135">
        <v>13.210133333333333</v>
      </c>
      <c r="Q46" s="135">
        <v>11.482933333333332</v>
      </c>
      <c r="R46" s="277" t="s">
        <v>3708</v>
      </c>
      <c r="S46" s="330">
        <v>0.02</v>
      </c>
      <c r="T46" s="330">
        <v>0.05</v>
      </c>
    </row>
    <row r="47" spans="3:20">
      <c r="C47" s="250" t="s">
        <v>2565</v>
      </c>
      <c r="D47" s="245"/>
      <c r="E47" s="118" t="s">
        <v>2613</v>
      </c>
      <c r="F47" s="16">
        <v>561</v>
      </c>
      <c r="G47" s="171">
        <v>0.31075460487225193</v>
      </c>
      <c r="H47" s="16">
        <v>386.66666666666669</v>
      </c>
      <c r="I47" s="176">
        <v>13.200799999999999</v>
      </c>
      <c r="J47" s="176">
        <v>11.267466666666667</v>
      </c>
      <c r="K47" s="176">
        <v>9.7942666666666671</v>
      </c>
      <c r="L47" s="135">
        <v>13.200799999999999</v>
      </c>
      <c r="M47" s="135">
        <v>11.267466666666667</v>
      </c>
      <c r="N47" s="135">
        <v>9.7942666666666671</v>
      </c>
      <c r="O47" s="135">
        <v>13.200799999999999</v>
      </c>
      <c r="P47" s="135">
        <v>11.267466666666667</v>
      </c>
      <c r="Q47" s="135">
        <v>9.7942666666666671</v>
      </c>
      <c r="R47" s="277" t="s">
        <v>3708</v>
      </c>
      <c r="S47" s="330">
        <v>0.02</v>
      </c>
      <c r="T47" s="330">
        <v>0.05</v>
      </c>
    </row>
    <row r="48" spans="3:20">
      <c r="C48" s="251" t="s">
        <v>3833</v>
      </c>
      <c r="D48" s="245"/>
      <c r="E48" s="118" t="s">
        <v>2626</v>
      </c>
      <c r="F48" s="16">
        <v>1490</v>
      </c>
      <c r="G48" s="171">
        <v>0.37360178970917224</v>
      </c>
      <c r="H48" s="16">
        <v>933.33333333333337</v>
      </c>
      <c r="I48" s="176">
        <v>31.863999999999997</v>
      </c>
      <c r="J48" s="176">
        <v>27.197333333333333</v>
      </c>
      <c r="K48" s="176">
        <v>23.641333333333332</v>
      </c>
      <c r="L48" s="135">
        <v>31.863999999999997</v>
      </c>
      <c r="M48" s="135">
        <v>27.197333333333333</v>
      </c>
      <c r="N48" s="135">
        <v>23.641333333333332</v>
      </c>
      <c r="O48" s="135">
        <v>31.863999999999997</v>
      </c>
      <c r="P48" s="135">
        <v>27.197333333333333</v>
      </c>
      <c r="Q48" s="135">
        <v>23.641333333333332</v>
      </c>
      <c r="R48" s="277" t="s">
        <v>3708</v>
      </c>
      <c r="S48" s="330">
        <v>0.02</v>
      </c>
      <c r="T48" s="330">
        <v>0.05</v>
      </c>
    </row>
    <row r="49" spans="3:20">
      <c r="C49" s="250" t="s">
        <v>3792</v>
      </c>
      <c r="D49" s="245"/>
      <c r="E49" s="118" t="s">
        <v>3813</v>
      </c>
      <c r="F49" s="16">
        <v>749</v>
      </c>
      <c r="G49" s="171">
        <v>2.0916777926123675E-2</v>
      </c>
      <c r="H49" s="16">
        <v>733.33333333333337</v>
      </c>
      <c r="I49" s="176">
        <v>25.035999999999998</v>
      </c>
      <c r="J49" s="176">
        <v>21.369333333333334</v>
      </c>
      <c r="K49" s="176">
        <v>18.575333333333333</v>
      </c>
      <c r="L49" s="135">
        <v>25.035999999999998</v>
      </c>
      <c r="M49" s="135">
        <v>21.369333333333334</v>
      </c>
      <c r="N49" s="135">
        <v>18.575333333333333</v>
      </c>
      <c r="O49" s="135">
        <v>25.035999999999998</v>
      </c>
      <c r="P49" s="135">
        <v>21.369333333333334</v>
      </c>
      <c r="Q49" s="135">
        <v>18.575333333333333</v>
      </c>
      <c r="R49" s="277" t="s">
        <v>3708</v>
      </c>
      <c r="S49" s="330">
        <v>0.02</v>
      </c>
      <c r="T49" s="330">
        <v>0.05</v>
      </c>
    </row>
    <row r="50" spans="3:20">
      <c r="C50" s="251" t="s">
        <v>2581</v>
      </c>
      <c r="D50" s="245"/>
      <c r="E50" s="118" t="s">
        <v>2607</v>
      </c>
      <c r="F50" s="16">
        <v>110</v>
      </c>
      <c r="G50" s="171">
        <v>9.0909090909090939E-2</v>
      </c>
      <c r="H50" s="16">
        <v>100</v>
      </c>
      <c r="I50" s="176">
        <v>3.4139999999999997</v>
      </c>
      <c r="J50" s="176">
        <v>2.9139999999999997</v>
      </c>
      <c r="K50" s="176">
        <v>2.5329999999999999</v>
      </c>
      <c r="L50" s="135">
        <v>3.4139999999999997</v>
      </c>
      <c r="M50" s="135">
        <v>2.9139999999999997</v>
      </c>
      <c r="N50" s="135">
        <v>2.5329999999999999</v>
      </c>
      <c r="O50" s="135">
        <v>3.4139999999999997</v>
      </c>
      <c r="P50" s="135">
        <v>2.9139999999999997</v>
      </c>
      <c r="Q50" s="135">
        <v>2.5329999999999999</v>
      </c>
      <c r="R50" s="277" t="s">
        <v>3708</v>
      </c>
      <c r="S50" s="330">
        <v>0.02</v>
      </c>
      <c r="T50" s="330">
        <v>0.05</v>
      </c>
    </row>
    <row r="51" spans="3:20" ht="20.100000000000001" customHeight="1">
      <c r="C51" s="250" t="s">
        <v>2582</v>
      </c>
      <c r="D51" s="181"/>
      <c r="E51" s="118" t="s">
        <v>2625</v>
      </c>
      <c r="F51" s="16">
        <v>296</v>
      </c>
      <c r="G51" s="171">
        <v>0.23423423423423428</v>
      </c>
      <c r="H51" s="16">
        <v>226.66666666666666</v>
      </c>
      <c r="I51" s="176">
        <v>7.7383999999999986</v>
      </c>
      <c r="J51" s="176">
        <v>6.6050666666666666</v>
      </c>
      <c r="K51" s="176">
        <v>5.7414666666666658</v>
      </c>
      <c r="L51" s="16">
        <v>7.7383999999999986</v>
      </c>
      <c r="M51" s="16">
        <v>6.6050666666666666</v>
      </c>
      <c r="N51" s="135">
        <v>5.7414666666666658</v>
      </c>
      <c r="O51" s="16">
        <v>7.7383999999999986</v>
      </c>
      <c r="P51" s="16">
        <v>6.6050666666666666</v>
      </c>
      <c r="Q51" s="16">
        <v>5.7414666666666658</v>
      </c>
      <c r="R51" s="277" t="s">
        <v>3708</v>
      </c>
      <c r="S51" s="330">
        <v>0.02</v>
      </c>
      <c r="T51" s="330">
        <v>0.05</v>
      </c>
    </row>
    <row r="52" spans="3:20" ht="20.100000000000001" customHeight="1">
      <c r="C52" s="179" t="s">
        <v>41</v>
      </c>
      <c r="D52" s="179"/>
      <c r="E52" s="179"/>
      <c r="F52" s="179"/>
      <c r="G52" s="179"/>
      <c r="H52" s="179"/>
      <c r="I52" s="179"/>
      <c r="J52" s="179"/>
      <c r="K52" s="26"/>
    </row>
    <row r="53" spans="3:20" ht="20.100000000000001" customHeight="1">
      <c r="C53" s="180"/>
      <c r="D53" s="181"/>
      <c r="E53" s="13"/>
      <c r="F53" s="16"/>
      <c r="G53" s="16"/>
      <c r="H53" s="16"/>
      <c r="I53" s="16"/>
      <c r="J53" s="16"/>
      <c r="K53" s="16"/>
      <c r="L53" s="16"/>
      <c r="M53" s="16"/>
      <c r="N53" s="16"/>
      <c r="O53" s="16"/>
      <c r="P53" s="16"/>
      <c r="Q53" s="16"/>
    </row>
    <row r="54" spans="3:20" ht="20.100000000000001" customHeight="1">
      <c r="C54" s="180"/>
      <c r="D54" s="181"/>
      <c r="E54" s="13"/>
      <c r="F54" s="16"/>
      <c r="G54" s="16"/>
      <c r="H54" s="16"/>
      <c r="I54" s="16"/>
      <c r="J54" s="16"/>
      <c r="K54" s="16"/>
      <c r="L54" s="16"/>
      <c r="M54" s="16"/>
      <c r="N54" s="16"/>
      <c r="O54" s="16"/>
      <c r="P54" s="16"/>
      <c r="Q54" s="16"/>
    </row>
    <row r="55" spans="3:20" ht="20.100000000000001" customHeight="1">
      <c r="C55" s="180"/>
      <c r="D55" s="181"/>
      <c r="E55" s="13"/>
      <c r="F55" s="16"/>
      <c r="G55" s="16"/>
      <c r="H55" s="16"/>
      <c r="I55" s="16"/>
      <c r="J55" s="16"/>
      <c r="K55" s="16"/>
      <c r="L55" s="16"/>
      <c r="M55" s="16"/>
      <c r="N55" s="16"/>
      <c r="O55" s="16"/>
      <c r="P55" s="16"/>
      <c r="Q55" s="16"/>
    </row>
    <row r="56" spans="3:20" ht="20.100000000000001" customHeight="1">
      <c r="C56" s="180"/>
      <c r="D56" s="181"/>
      <c r="E56" s="13"/>
      <c r="F56" s="16"/>
      <c r="G56" s="16"/>
      <c r="H56" s="16"/>
      <c r="I56" s="16"/>
      <c r="J56" s="16"/>
      <c r="K56" s="16"/>
      <c r="L56" s="16"/>
      <c r="M56" s="16"/>
      <c r="N56" s="16"/>
      <c r="O56" s="16"/>
      <c r="P56" s="16"/>
      <c r="Q56" s="16"/>
    </row>
    <row r="57" spans="3:20" ht="20.100000000000001" customHeight="1">
      <c r="C57" s="180"/>
      <c r="D57" s="181"/>
      <c r="E57" s="13"/>
      <c r="F57" s="16"/>
      <c r="G57" s="16"/>
      <c r="H57" s="16"/>
      <c r="I57" s="16"/>
      <c r="J57" s="16"/>
      <c r="K57" s="16"/>
      <c r="L57" s="16"/>
      <c r="M57" s="16"/>
      <c r="N57" s="16"/>
      <c r="O57" s="16"/>
      <c r="P57" s="16"/>
      <c r="Q57" s="16"/>
    </row>
    <row r="58" spans="3:20" ht="20.100000000000001" customHeight="1">
      <c r="C58" s="180"/>
      <c r="D58" s="181"/>
      <c r="E58" s="13"/>
      <c r="F58" s="16"/>
      <c r="G58" s="16"/>
      <c r="H58" s="16"/>
      <c r="I58" s="16"/>
      <c r="J58" s="16"/>
      <c r="K58" s="16"/>
      <c r="L58" s="16"/>
      <c r="M58" s="16"/>
      <c r="N58" s="16"/>
      <c r="O58" s="16"/>
      <c r="P58" s="16"/>
      <c r="Q58" s="16"/>
    </row>
    <row r="59" spans="3:20" ht="20.100000000000001" customHeight="1">
      <c r="C59" s="180"/>
      <c r="D59" s="181"/>
      <c r="E59" s="13"/>
      <c r="F59" s="16"/>
      <c r="G59" s="16"/>
      <c r="H59" s="16"/>
      <c r="I59" s="16"/>
      <c r="J59" s="16"/>
      <c r="K59" s="16"/>
      <c r="L59" s="16"/>
      <c r="M59" s="16"/>
      <c r="N59" s="16"/>
      <c r="O59" s="16"/>
      <c r="P59" s="16"/>
      <c r="Q59" s="16"/>
    </row>
    <row r="60" spans="3:20" ht="20.100000000000001" customHeight="1">
      <c r="C60" s="180"/>
      <c r="D60" s="181"/>
      <c r="E60" s="13"/>
      <c r="F60" s="16"/>
      <c r="G60" s="16"/>
      <c r="H60" s="16"/>
      <c r="I60" s="16"/>
      <c r="J60" s="16"/>
      <c r="K60" s="16"/>
      <c r="L60" s="16"/>
      <c r="M60" s="16"/>
      <c r="N60" s="16"/>
      <c r="O60" s="16"/>
      <c r="P60" s="16"/>
      <c r="Q60" s="16"/>
    </row>
    <row r="61" spans="3:20" ht="20.100000000000001" customHeight="1">
      <c r="C61" s="180"/>
      <c r="D61" s="181"/>
      <c r="E61" s="13"/>
      <c r="F61" s="16"/>
      <c r="G61" s="16"/>
      <c r="H61" s="16"/>
      <c r="I61" s="16"/>
      <c r="J61" s="16"/>
      <c r="K61" s="16"/>
      <c r="L61" s="16"/>
      <c r="M61" s="16"/>
      <c r="N61" s="16"/>
      <c r="O61" s="16"/>
      <c r="P61" s="16"/>
      <c r="Q61" s="16"/>
    </row>
    <row r="62" spans="3:20" ht="20.100000000000001" customHeight="1">
      <c r="C62" s="2" t="s">
        <v>16</v>
      </c>
      <c r="F62" s="17"/>
      <c r="G62" s="17"/>
      <c r="H62" s="17"/>
      <c r="I62" s="17"/>
      <c r="J62" s="17"/>
      <c r="K62" s="17"/>
    </row>
    <row r="63" spans="3:20" ht="20.100000000000001" customHeight="1">
      <c r="C63" s="240" t="s">
        <v>29</v>
      </c>
      <c r="D63" s="241"/>
      <c r="E63" s="4"/>
      <c r="F63" s="18"/>
      <c r="G63" s="19"/>
      <c r="H63" s="19" t="s">
        <v>2317</v>
      </c>
      <c r="I63" s="16"/>
      <c r="J63" s="16"/>
      <c r="K63" s="16"/>
      <c r="L63" s="16"/>
      <c r="M63" s="16"/>
      <c r="N63" s="16"/>
      <c r="O63" s="16"/>
      <c r="P63" s="16"/>
      <c r="Q63" s="16"/>
    </row>
    <row r="64" spans="3:20" ht="20.100000000000001" customHeight="1">
      <c r="C64" s="240" t="s">
        <v>36</v>
      </c>
      <c r="D64" s="241"/>
      <c r="E64" s="4"/>
      <c r="F64" s="18"/>
      <c r="G64" s="19"/>
      <c r="H64" s="19">
        <v>150</v>
      </c>
      <c r="I64" s="176">
        <v>5.1209999999999996</v>
      </c>
      <c r="J64" s="176">
        <v>4.3709999999999996</v>
      </c>
      <c r="K64" s="176">
        <v>3.7994999999999997</v>
      </c>
      <c r="L64" s="16"/>
      <c r="M64" s="16"/>
      <c r="N64" s="16"/>
      <c r="O64" s="16"/>
      <c r="P64" s="16"/>
      <c r="Q64" s="16"/>
    </row>
    <row r="65" spans="3:17" ht="20.100000000000001" customHeight="1">
      <c r="C65" s="180"/>
      <c r="D65" s="181"/>
      <c r="E65" s="4"/>
      <c r="F65" s="18"/>
      <c r="G65" s="19"/>
      <c r="H65" s="19"/>
      <c r="I65" s="16"/>
      <c r="J65" s="16"/>
      <c r="K65" s="16"/>
      <c r="L65" s="16"/>
      <c r="M65" s="16"/>
      <c r="N65" s="16"/>
      <c r="O65" s="16"/>
      <c r="P65" s="16"/>
      <c r="Q65" s="16"/>
    </row>
    <row r="66" spans="3:17" ht="20.100000000000001" customHeight="1">
      <c r="C66" s="180"/>
      <c r="D66" s="181"/>
      <c r="E66" s="4"/>
      <c r="F66" s="18"/>
      <c r="G66" s="19"/>
      <c r="H66" s="19"/>
      <c r="I66" s="16"/>
      <c r="J66" s="16"/>
      <c r="K66" s="16"/>
      <c r="L66" s="16"/>
      <c r="M66" s="16"/>
      <c r="N66" s="16"/>
      <c r="O66" s="16"/>
      <c r="P66" s="16"/>
      <c r="Q66" s="16"/>
    </row>
    <row r="67" spans="3:17" ht="20.100000000000001" customHeight="1">
      <c r="C67" s="180"/>
      <c r="D67" s="181"/>
      <c r="E67" s="4"/>
      <c r="F67" s="18"/>
      <c r="G67" s="19"/>
      <c r="H67" s="19"/>
      <c r="I67" s="16"/>
      <c r="J67" s="16"/>
      <c r="K67" s="16"/>
      <c r="L67" s="16"/>
      <c r="M67" s="16"/>
      <c r="N67" s="16"/>
      <c r="O67" s="16"/>
      <c r="P67" s="16"/>
      <c r="Q67" s="16"/>
    </row>
    <row r="68" spans="3:17" ht="20.100000000000001" customHeight="1">
      <c r="C68" s="180"/>
      <c r="D68" s="181"/>
      <c r="E68" s="4"/>
      <c r="F68" s="18"/>
      <c r="G68" s="19"/>
      <c r="H68" s="19"/>
      <c r="I68" s="16"/>
      <c r="J68" s="16"/>
      <c r="K68" s="16"/>
      <c r="L68" s="16"/>
      <c r="M68" s="16"/>
      <c r="N68" s="16"/>
      <c r="O68" s="16"/>
      <c r="P68" s="16"/>
      <c r="Q68" s="16"/>
    </row>
    <row r="69" spans="3:17" ht="20.100000000000001" customHeight="1">
      <c r="C69" s="25" t="s">
        <v>49</v>
      </c>
      <c r="D69" s="26"/>
      <c r="E69" s="20"/>
      <c r="F69" s="20"/>
      <c r="G69" s="20"/>
      <c r="H69" s="20"/>
      <c r="I69" s="20"/>
      <c r="J69" s="20"/>
      <c r="K69" s="20"/>
      <c r="L69" s="20"/>
      <c r="M69" s="20"/>
      <c r="N69" s="20"/>
      <c r="O69" s="20"/>
      <c r="P69" s="20"/>
      <c r="Q69" s="20"/>
    </row>
    <row r="70" spans="3:17" ht="20.100000000000001" customHeight="1">
      <c r="C70" s="25" t="s">
        <v>24</v>
      </c>
      <c r="D70" s="26"/>
      <c r="E70" s="20"/>
      <c r="F70" s="20"/>
      <c r="G70" s="20"/>
      <c r="H70" s="20" t="s">
        <v>2317</v>
      </c>
      <c r="I70" s="20"/>
      <c r="J70" s="20"/>
      <c r="K70" s="20"/>
      <c r="L70" s="20"/>
      <c r="M70" s="20"/>
      <c r="N70" s="20"/>
      <c r="O70" s="20"/>
      <c r="P70" s="20"/>
      <c r="Q70" s="20"/>
    </row>
    <row r="71" spans="3:17" ht="20.100000000000001" customHeight="1">
      <c r="C71" s="25" t="s">
        <v>26</v>
      </c>
      <c r="D71" s="26"/>
      <c r="E71" s="20"/>
      <c r="F71" s="20"/>
      <c r="G71" s="20"/>
      <c r="H71" s="20" t="s">
        <v>2317</v>
      </c>
      <c r="I71" s="20"/>
      <c r="J71" s="20"/>
      <c r="K71" s="20"/>
      <c r="L71" s="20"/>
      <c r="M71" s="20"/>
      <c r="N71" s="20"/>
      <c r="O71" s="20"/>
      <c r="P71" s="20"/>
      <c r="Q71" s="20"/>
    </row>
    <row r="72" spans="3:17" ht="20.100000000000001" customHeight="1">
      <c r="C72" s="244" t="s">
        <v>55</v>
      </c>
      <c r="D72" s="244"/>
      <c r="E72" s="20"/>
      <c r="F72" s="20"/>
      <c r="G72" s="20"/>
      <c r="H72" s="20" t="s">
        <v>2318</v>
      </c>
      <c r="I72" s="20"/>
      <c r="J72" s="20"/>
      <c r="K72" s="20"/>
      <c r="L72" s="20"/>
      <c r="M72" s="20"/>
      <c r="N72" s="20"/>
      <c r="O72" s="20"/>
      <c r="P72" s="20"/>
      <c r="Q72" s="20"/>
    </row>
    <row r="73" spans="3:17" ht="20.100000000000001" customHeight="1">
      <c r="C73" s="244" t="s">
        <v>37</v>
      </c>
      <c r="D73" s="244"/>
      <c r="E73" s="20"/>
      <c r="F73" s="20"/>
      <c r="G73" s="20"/>
      <c r="H73" s="20" t="s">
        <v>2318</v>
      </c>
      <c r="I73" s="20"/>
      <c r="J73" s="20"/>
      <c r="K73" s="20"/>
      <c r="L73" s="20"/>
      <c r="M73" s="20"/>
      <c r="N73" s="20"/>
      <c r="O73" s="20"/>
      <c r="P73" s="20"/>
      <c r="Q73" s="20"/>
    </row>
  </sheetData>
  <mergeCells count="10">
    <mergeCell ref="R14:T14"/>
    <mergeCell ref="R15:T15"/>
    <mergeCell ref="F14:H14"/>
    <mergeCell ref="I14:K14"/>
    <mergeCell ref="L14:N14"/>
    <mergeCell ref="O14:Q14"/>
    <mergeCell ref="F15:H15"/>
    <mergeCell ref="I15:K15"/>
    <mergeCell ref="L15:N15"/>
    <mergeCell ref="O15:Q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40237-4DFE-4C95-84EF-ACC94A89F778}">
  <sheetPr>
    <tabColor rgb="FF00B050"/>
  </sheetPr>
  <dimension ref="A1:T91"/>
  <sheetViews>
    <sheetView topLeftCell="A4" workbookViewId="0">
      <selection activeCell="H11" sqref="H11:L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style="83" customWidth="1"/>
    <col min="7" max="7" width="25.7109375" customWidth="1"/>
    <col min="8" max="14" width="20.7109375" customWidth="1"/>
    <col min="15" max="17" width="15.5703125" bestFit="1" customWidth="1"/>
    <col min="18" max="18" width="8.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3857</v>
      </c>
    </row>
    <row r="4" spans="1:20" ht="20.100000000000001" customHeight="1">
      <c r="C4" s="3" t="s">
        <v>1</v>
      </c>
      <c r="D4" s="123" t="s">
        <v>2255</v>
      </c>
    </row>
    <row r="6" spans="1:20" ht="20.100000000000001" customHeight="1">
      <c r="C6" s="3" t="s">
        <v>2</v>
      </c>
      <c r="D6" s="4" t="s">
        <v>243</v>
      </c>
    </row>
    <row r="7" spans="1:20" ht="20.100000000000001" customHeight="1">
      <c r="C7" s="3" t="s">
        <v>5</v>
      </c>
      <c r="D7" s="14" t="s">
        <v>3715</v>
      </c>
    </row>
    <row r="8" spans="1:20" ht="20.100000000000001" customHeight="1">
      <c r="C8" s="3" t="s">
        <v>7</v>
      </c>
      <c r="D8" s="4">
        <v>25</v>
      </c>
    </row>
    <row r="9" spans="1:20" ht="20.100000000000001" customHeight="1">
      <c r="C9" s="3" t="s">
        <v>12</v>
      </c>
      <c r="D9" s="4"/>
    </row>
    <row r="10" spans="1:20" ht="20.100000000000001" customHeight="1">
      <c r="C10" s="3" t="s">
        <v>13</v>
      </c>
      <c r="D10" s="6" t="s">
        <v>2535</v>
      </c>
    </row>
    <row r="11" spans="1:20" ht="20.100000000000001" customHeight="1">
      <c r="C11" s="7" t="s">
        <v>61</v>
      </c>
      <c r="D11" s="174">
        <v>8.9473684210526327E-3</v>
      </c>
      <c r="H11" s="256"/>
      <c r="I11" s="248"/>
    </row>
    <row r="12" spans="1:20" ht="20.100000000000001" customHeight="1">
      <c r="C12" s="7" t="s">
        <v>60</v>
      </c>
      <c r="D12" s="16"/>
      <c r="H12" s="257"/>
    </row>
    <row r="13" spans="1:20" ht="20.100000000000001" customHeight="1">
      <c r="C13" s="1"/>
      <c r="G13" s="257"/>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260"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73" t="s">
        <v>3747</v>
      </c>
      <c r="D18" s="374"/>
      <c r="E18" s="118" t="s">
        <v>3858</v>
      </c>
      <c r="F18" s="16">
        <v>9460</v>
      </c>
      <c r="G18" s="171">
        <v>0.71942811839323473</v>
      </c>
      <c r="H18" s="16">
        <v>2654.21</v>
      </c>
      <c r="I18" s="176">
        <v>90.614729399999987</v>
      </c>
      <c r="J18" s="176">
        <v>77.343679399999999</v>
      </c>
      <c r="K18" s="176">
        <v>67.231139299999995</v>
      </c>
      <c r="L18" s="16" t="s">
        <v>3708</v>
      </c>
      <c r="M18" s="16" t="s">
        <v>3708</v>
      </c>
      <c r="N18" s="16" t="s">
        <v>3708</v>
      </c>
      <c r="O18" s="16">
        <v>99.114729399999987</v>
      </c>
      <c r="P18" s="16">
        <v>85.843679399999999</v>
      </c>
      <c r="Q18" s="16">
        <v>75.731139299999995</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2487</v>
      </c>
      <c r="D20" s="181"/>
      <c r="E20" s="118" t="s">
        <v>2586</v>
      </c>
      <c r="F20" s="261">
        <v>1615</v>
      </c>
      <c r="G20" s="171">
        <v>0.38906088751289991</v>
      </c>
      <c r="H20" s="16">
        <v>986.66666666666663</v>
      </c>
      <c r="I20" s="176">
        <v>33.684799999999996</v>
      </c>
      <c r="J20" s="176">
        <v>28.751466666666666</v>
      </c>
      <c r="K20" s="176">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51" t="s">
        <v>2544</v>
      </c>
      <c r="D21" s="181"/>
      <c r="E21" s="118" t="s">
        <v>2587</v>
      </c>
      <c r="F21" s="261">
        <v>1057</v>
      </c>
      <c r="G21" s="171">
        <v>0.35666982024597915</v>
      </c>
      <c r="H21" s="16">
        <v>680</v>
      </c>
      <c r="I21" s="176">
        <v>23.215199999999999</v>
      </c>
      <c r="J21" s="176">
        <v>19.815200000000001</v>
      </c>
      <c r="K21" s="176">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row>
    <row r="22" spans="3:20">
      <c r="C22" s="250" t="s">
        <v>2488</v>
      </c>
      <c r="D22" s="181"/>
      <c r="E22" s="118" t="s">
        <v>2588</v>
      </c>
      <c r="F22" s="261">
        <v>436</v>
      </c>
      <c r="G22" s="171">
        <v>0.29663608562691124</v>
      </c>
      <c r="H22" s="16">
        <v>306.66666666666669</v>
      </c>
      <c r="I22" s="176">
        <v>10.4696</v>
      </c>
      <c r="J22" s="176">
        <v>8.9362666666666666</v>
      </c>
      <c r="K22" s="176">
        <v>7.7678666666666665</v>
      </c>
      <c r="L22" s="135">
        <v>10.4696</v>
      </c>
      <c r="M22" s="135">
        <v>8.9362666666666666</v>
      </c>
      <c r="N22" s="135">
        <v>7.7678666666666665</v>
      </c>
      <c r="O22" s="135">
        <v>10.4696</v>
      </c>
      <c r="P22" s="135">
        <v>8.9362666666666666</v>
      </c>
      <c r="Q22" s="135">
        <v>7.7678666666666665</v>
      </c>
      <c r="R22" s="277" t="s">
        <v>3708</v>
      </c>
      <c r="S22" s="330">
        <v>0.02</v>
      </c>
      <c r="T22" s="330">
        <v>0.05</v>
      </c>
    </row>
    <row r="23" spans="3:20">
      <c r="C23" s="251" t="s">
        <v>3754</v>
      </c>
      <c r="D23" s="181"/>
      <c r="E23" s="118" t="s">
        <v>3795</v>
      </c>
      <c r="F23" s="261">
        <v>220</v>
      </c>
      <c r="G23" s="171">
        <v>3.0303030303030276E-2</v>
      </c>
      <c r="H23" s="16">
        <v>213.33333333333334</v>
      </c>
      <c r="I23" s="176">
        <v>7.2831999999999999</v>
      </c>
      <c r="J23" s="176">
        <v>6.2165333333333335</v>
      </c>
      <c r="K23" s="176">
        <v>5.4037333333333333</v>
      </c>
      <c r="L23" s="135">
        <v>7.2831999999999999</v>
      </c>
      <c r="M23" s="135">
        <v>6.2165333333333335</v>
      </c>
      <c r="N23" s="135">
        <v>5.4037333333333333</v>
      </c>
      <c r="O23" s="135">
        <v>7.2831999999999999</v>
      </c>
      <c r="P23" s="135">
        <v>6.2165333333333335</v>
      </c>
      <c r="Q23" s="135">
        <v>5.4037333333333333</v>
      </c>
      <c r="R23" s="277" t="s">
        <v>3708</v>
      </c>
      <c r="S23" s="330">
        <v>0.02</v>
      </c>
      <c r="T23" s="330">
        <v>0.05</v>
      </c>
    </row>
    <row r="24" spans="3:20">
      <c r="C24" s="250" t="s">
        <v>3755</v>
      </c>
      <c r="D24" s="181"/>
      <c r="E24" s="118" t="s">
        <v>3796</v>
      </c>
      <c r="F24" s="261">
        <v>220</v>
      </c>
      <c r="G24" s="171">
        <v>3.0303030303030276E-2</v>
      </c>
      <c r="H24" s="16">
        <v>213.33333333333334</v>
      </c>
      <c r="I24" s="176">
        <v>7.2831999999999999</v>
      </c>
      <c r="J24" s="176">
        <v>6.2165333333333335</v>
      </c>
      <c r="K24" s="176">
        <v>5.4037333333333333</v>
      </c>
      <c r="L24" s="135">
        <v>7.2831999999999999</v>
      </c>
      <c r="M24" s="135">
        <v>6.2165333333333335</v>
      </c>
      <c r="N24" s="135">
        <v>5.4037333333333333</v>
      </c>
      <c r="O24" s="135">
        <v>7.2831999999999999</v>
      </c>
      <c r="P24" s="135">
        <v>6.2165333333333335</v>
      </c>
      <c r="Q24" s="135">
        <v>5.4037333333333333</v>
      </c>
      <c r="R24" s="277" t="s">
        <v>3708</v>
      </c>
      <c r="S24" s="330">
        <v>0.02</v>
      </c>
      <c r="T24" s="330">
        <v>0.05</v>
      </c>
    </row>
    <row r="25" spans="3:20">
      <c r="C25" s="251" t="s">
        <v>3756</v>
      </c>
      <c r="D25" s="181"/>
      <c r="E25" s="118" t="s">
        <v>3797</v>
      </c>
      <c r="F25" s="261">
        <v>390</v>
      </c>
      <c r="G25" s="171">
        <v>4.2735042735042805E-2</v>
      </c>
      <c r="H25" s="16">
        <v>373.33333333333331</v>
      </c>
      <c r="I25" s="176">
        <v>12.745599999999998</v>
      </c>
      <c r="J25" s="176">
        <v>10.878933333333332</v>
      </c>
      <c r="K25" s="176">
        <v>9.4565333333333328</v>
      </c>
      <c r="L25" s="135">
        <v>12.745599999999998</v>
      </c>
      <c r="M25" s="135">
        <v>10.878933333333332</v>
      </c>
      <c r="N25" s="135">
        <v>9.4565333333333328</v>
      </c>
      <c r="O25" s="135">
        <v>12.745599999999998</v>
      </c>
      <c r="P25" s="135">
        <v>10.878933333333332</v>
      </c>
      <c r="Q25" s="135">
        <v>9.4565333333333328</v>
      </c>
      <c r="R25" s="277" t="s">
        <v>3708</v>
      </c>
      <c r="S25" s="330">
        <v>0.02</v>
      </c>
      <c r="T25" s="330">
        <v>0.05</v>
      </c>
    </row>
    <row r="26" spans="3:20">
      <c r="C26" s="250" t="s">
        <v>3757</v>
      </c>
      <c r="D26" s="181"/>
      <c r="E26" s="118" t="s">
        <v>3798</v>
      </c>
      <c r="F26" s="261">
        <v>930</v>
      </c>
      <c r="G26" s="171">
        <v>0.26881720430107525</v>
      </c>
      <c r="H26" s="16">
        <v>680</v>
      </c>
      <c r="I26" s="176">
        <v>23.215199999999999</v>
      </c>
      <c r="J26" s="176">
        <v>19.815200000000001</v>
      </c>
      <c r="K26" s="176">
        <v>17.224399999999999</v>
      </c>
      <c r="L26" s="135">
        <v>23.215199999999999</v>
      </c>
      <c r="M26" s="135">
        <v>19.815200000000001</v>
      </c>
      <c r="N26" s="135">
        <v>17.224399999999999</v>
      </c>
      <c r="O26" s="135">
        <v>23.215199999999999</v>
      </c>
      <c r="P26" s="135">
        <v>19.815200000000001</v>
      </c>
      <c r="Q26" s="135">
        <v>17.224399999999999</v>
      </c>
      <c r="R26" s="277" t="s">
        <v>3708</v>
      </c>
      <c r="S26" s="330">
        <v>0.02</v>
      </c>
      <c r="T26" s="330">
        <v>0.05</v>
      </c>
    </row>
    <row r="27" spans="3:20">
      <c r="C27" s="251" t="s">
        <v>3758</v>
      </c>
      <c r="D27" s="181"/>
      <c r="E27" s="118" t="s">
        <v>3799</v>
      </c>
      <c r="F27" s="261">
        <v>90</v>
      </c>
      <c r="G27" s="171">
        <v>0.55555555555555558</v>
      </c>
      <c r="H27" s="16">
        <v>40</v>
      </c>
      <c r="I27" s="176">
        <v>1.3655999999999999</v>
      </c>
      <c r="J27" s="176">
        <v>1.1656</v>
      </c>
      <c r="K27" s="176">
        <v>1.0131999999999999</v>
      </c>
      <c r="L27" s="135">
        <v>1.3655999999999999</v>
      </c>
      <c r="M27" s="135">
        <v>1.1656</v>
      </c>
      <c r="N27" s="135">
        <v>1.0131999999999999</v>
      </c>
      <c r="O27" s="135">
        <v>1.3655999999999999</v>
      </c>
      <c r="P27" s="135">
        <v>1.1656</v>
      </c>
      <c r="Q27" s="135">
        <v>1.0131999999999999</v>
      </c>
      <c r="R27" s="277" t="s">
        <v>3708</v>
      </c>
      <c r="S27" s="330">
        <v>0.02</v>
      </c>
      <c r="T27" s="330">
        <v>0.05</v>
      </c>
    </row>
    <row r="28" spans="3:20">
      <c r="C28" s="250" t="s">
        <v>3759</v>
      </c>
      <c r="D28" s="181"/>
      <c r="E28" s="118" t="s">
        <v>3800</v>
      </c>
      <c r="F28" s="261">
        <v>220</v>
      </c>
      <c r="G28" s="171">
        <v>3.0303030303030276E-2</v>
      </c>
      <c r="H28" s="16">
        <v>213.33333333333334</v>
      </c>
      <c r="I28" s="176">
        <v>7.2831999999999999</v>
      </c>
      <c r="J28" s="176">
        <v>6.2165333333333335</v>
      </c>
      <c r="K28" s="176">
        <v>5.4037333333333333</v>
      </c>
      <c r="L28" s="135">
        <v>7.2831999999999999</v>
      </c>
      <c r="M28" s="135">
        <v>6.2165333333333335</v>
      </c>
      <c r="N28" s="135">
        <v>5.4037333333333333</v>
      </c>
      <c r="O28" s="135">
        <v>7.2831999999999999</v>
      </c>
      <c r="P28" s="135">
        <v>6.2165333333333335</v>
      </c>
      <c r="Q28" s="135">
        <v>5.4037333333333333</v>
      </c>
      <c r="R28" s="277" t="s">
        <v>3708</v>
      </c>
      <c r="S28" s="330">
        <v>0.02</v>
      </c>
      <c r="T28" s="330">
        <v>0.05</v>
      </c>
    </row>
    <row r="29" spans="3:20">
      <c r="C29" s="251" t="s">
        <v>3760</v>
      </c>
      <c r="D29" s="181"/>
      <c r="E29" s="118" t="s">
        <v>3801</v>
      </c>
      <c r="F29" s="261">
        <v>105000</v>
      </c>
      <c r="G29" s="171">
        <v>0.24723809523809526</v>
      </c>
      <c r="H29" s="16">
        <v>79040</v>
      </c>
      <c r="I29" s="176">
        <v>2698.4255999999996</v>
      </c>
      <c r="J29" s="176">
        <v>2303.2255999999998</v>
      </c>
      <c r="K29" s="176">
        <v>2002.0831999999998</v>
      </c>
      <c r="L29" s="135">
        <v>2698.4255999999996</v>
      </c>
      <c r="M29" s="135">
        <v>2303.2255999999998</v>
      </c>
      <c r="N29" s="135">
        <v>2002.0831999999998</v>
      </c>
      <c r="O29" s="135">
        <v>2698.4255999999996</v>
      </c>
      <c r="P29" s="135">
        <v>2303.2255999999998</v>
      </c>
      <c r="Q29" s="135">
        <v>2002.0831999999998</v>
      </c>
      <c r="R29" s="277" t="s">
        <v>3708</v>
      </c>
      <c r="S29" s="330">
        <v>0.02</v>
      </c>
      <c r="T29" s="330">
        <v>0.05</v>
      </c>
    </row>
    <row r="30" spans="3:20">
      <c r="C30" s="250" t="s">
        <v>3761</v>
      </c>
      <c r="D30" s="181"/>
      <c r="E30" s="118" t="s">
        <v>3802</v>
      </c>
      <c r="F30" s="261">
        <v>10500</v>
      </c>
      <c r="G30" s="171">
        <v>0.24698412698412697</v>
      </c>
      <c r="H30" s="16">
        <v>7906.666666666667</v>
      </c>
      <c r="I30" s="176">
        <v>269.93360000000001</v>
      </c>
      <c r="J30" s="176">
        <v>230.40026666666668</v>
      </c>
      <c r="K30" s="176">
        <v>200.27586666666667</v>
      </c>
      <c r="L30" s="135">
        <v>269.93360000000001</v>
      </c>
      <c r="M30" s="135">
        <v>230.40026666666668</v>
      </c>
      <c r="N30" s="135">
        <v>200.27586666666667</v>
      </c>
      <c r="O30" s="135">
        <v>269.93360000000001</v>
      </c>
      <c r="P30" s="135">
        <v>230.40026666666668</v>
      </c>
      <c r="Q30" s="135">
        <v>200.27586666666667</v>
      </c>
      <c r="R30" s="277" t="s">
        <v>3708</v>
      </c>
      <c r="S30" s="330">
        <v>0.02</v>
      </c>
      <c r="T30" s="330">
        <v>0.05</v>
      </c>
    </row>
    <row r="31" spans="3:20">
      <c r="C31" s="251" t="s">
        <v>3762</v>
      </c>
      <c r="D31" s="181"/>
      <c r="E31" s="118" t="s">
        <v>3803</v>
      </c>
      <c r="F31" s="261">
        <v>1100</v>
      </c>
      <c r="G31" s="171">
        <v>0.23636363636363633</v>
      </c>
      <c r="H31" s="16">
        <v>840</v>
      </c>
      <c r="I31" s="176">
        <v>28.677599999999998</v>
      </c>
      <c r="J31" s="176">
        <v>24.477599999999999</v>
      </c>
      <c r="K31" s="176">
        <v>21.277199999999997</v>
      </c>
      <c r="L31" s="135">
        <v>28.677599999999998</v>
      </c>
      <c r="M31" s="135">
        <v>24.477599999999999</v>
      </c>
      <c r="N31" s="135">
        <v>21.277199999999997</v>
      </c>
      <c r="O31" s="135">
        <v>28.677599999999998</v>
      </c>
      <c r="P31" s="135">
        <v>24.477599999999999</v>
      </c>
      <c r="Q31" s="135">
        <v>21.277199999999997</v>
      </c>
      <c r="R31" s="277" t="s">
        <v>3708</v>
      </c>
      <c r="S31" s="330">
        <v>0.02</v>
      </c>
      <c r="T31" s="330">
        <v>0.05</v>
      </c>
    </row>
    <row r="32" spans="3:20">
      <c r="C32" s="250" t="s">
        <v>3763</v>
      </c>
      <c r="D32" s="181"/>
      <c r="E32" s="118" t="s">
        <v>3804</v>
      </c>
      <c r="F32" s="261">
        <v>720</v>
      </c>
      <c r="G32" s="171">
        <v>0.37037037037037035</v>
      </c>
      <c r="H32" s="16">
        <v>453.33333333333331</v>
      </c>
      <c r="I32" s="176">
        <v>15.476799999999997</v>
      </c>
      <c r="J32" s="176">
        <v>13.210133333333333</v>
      </c>
      <c r="K32" s="176">
        <v>11.482933333333332</v>
      </c>
      <c r="L32" s="135">
        <v>15.476799999999997</v>
      </c>
      <c r="M32" s="135">
        <v>13.210133333333333</v>
      </c>
      <c r="N32" s="135">
        <v>11.482933333333332</v>
      </c>
      <c r="O32" s="135">
        <v>15.476799999999997</v>
      </c>
      <c r="P32" s="135">
        <v>13.210133333333333</v>
      </c>
      <c r="Q32" s="135">
        <v>11.482933333333332</v>
      </c>
      <c r="R32" s="277" t="s">
        <v>3708</v>
      </c>
      <c r="S32" s="330">
        <v>0.02</v>
      </c>
      <c r="T32" s="330">
        <v>0.05</v>
      </c>
    </row>
    <row r="33" spans="3:20">
      <c r="C33" s="251" t="s">
        <v>2545</v>
      </c>
      <c r="D33" s="181"/>
      <c r="E33" s="118" t="s">
        <v>2589</v>
      </c>
      <c r="F33" s="261">
        <v>174</v>
      </c>
      <c r="G33" s="171">
        <v>0.15708812260536409</v>
      </c>
      <c r="H33" s="16">
        <v>146.66666666666666</v>
      </c>
      <c r="I33" s="176">
        <v>5.0071999999999992</v>
      </c>
      <c r="J33" s="176">
        <v>4.2738666666666667</v>
      </c>
      <c r="K33" s="176">
        <v>3.7150666666666661</v>
      </c>
      <c r="L33" s="135">
        <v>5.0071999999999992</v>
      </c>
      <c r="M33" s="135">
        <v>4.2738666666666667</v>
      </c>
      <c r="N33" s="135">
        <v>3.7150666666666661</v>
      </c>
      <c r="O33" s="135">
        <v>5.0071999999999992</v>
      </c>
      <c r="P33" s="135">
        <v>4.2738666666666667</v>
      </c>
      <c r="Q33" s="135">
        <v>3.7150666666666661</v>
      </c>
      <c r="R33" s="277" t="s">
        <v>3708</v>
      </c>
      <c r="S33" s="330">
        <v>0.02</v>
      </c>
      <c r="T33" s="330">
        <v>0.05</v>
      </c>
    </row>
    <row r="34" spans="3:20">
      <c r="C34" s="250" t="s">
        <v>2546</v>
      </c>
      <c r="D34" s="181"/>
      <c r="E34" s="118" t="s">
        <v>2590</v>
      </c>
      <c r="F34" s="261">
        <v>994</v>
      </c>
      <c r="G34" s="171">
        <v>0.38296445338698859</v>
      </c>
      <c r="H34" s="16">
        <v>613.33333333333337</v>
      </c>
      <c r="I34" s="176">
        <v>20.9392</v>
      </c>
      <c r="J34" s="176">
        <v>17.872533333333333</v>
      </c>
      <c r="K34" s="176">
        <v>15.535733333333333</v>
      </c>
      <c r="L34" s="135">
        <v>20.9392</v>
      </c>
      <c r="M34" s="135">
        <v>17.872533333333333</v>
      </c>
      <c r="N34" s="135">
        <v>15.535733333333333</v>
      </c>
      <c r="O34" s="135">
        <v>20.9392</v>
      </c>
      <c r="P34" s="135">
        <v>17.872533333333333</v>
      </c>
      <c r="Q34" s="135">
        <v>15.535733333333333</v>
      </c>
      <c r="R34" s="277" t="s">
        <v>3708</v>
      </c>
      <c r="S34" s="330">
        <v>0.02</v>
      </c>
      <c r="T34" s="330">
        <v>0.05</v>
      </c>
    </row>
    <row r="35" spans="3:20">
      <c r="C35" s="251" t="s">
        <v>3764</v>
      </c>
      <c r="D35" s="181"/>
      <c r="E35" s="118" t="s">
        <v>2592</v>
      </c>
      <c r="F35" s="261">
        <v>4967</v>
      </c>
      <c r="G35" s="171">
        <v>0.27253204482920601</v>
      </c>
      <c r="H35" s="16">
        <v>3613.3333333333335</v>
      </c>
      <c r="I35" s="176">
        <v>123.35919999999999</v>
      </c>
      <c r="J35" s="176">
        <v>105.29253333333334</v>
      </c>
      <c r="K35" s="176">
        <v>91.525733333333335</v>
      </c>
      <c r="L35" s="135">
        <v>123.35919999999999</v>
      </c>
      <c r="M35" s="135">
        <v>105.29253333333334</v>
      </c>
      <c r="N35" s="135">
        <v>91.525733333333335</v>
      </c>
      <c r="O35" s="135">
        <v>123.35919999999999</v>
      </c>
      <c r="P35" s="135">
        <v>105.29253333333334</v>
      </c>
      <c r="Q35" s="135">
        <v>91.525733333333335</v>
      </c>
      <c r="R35" s="277" t="s">
        <v>3708</v>
      </c>
      <c r="S35" s="330">
        <v>0.02</v>
      </c>
      <c r="T35" s="330">
        <v>0.05</v>
      </c>
    </row>
    <row r="36" spans="3:20">
      <c r="C36" s="250" t="s">
        <v>2548</v>
      </c>
      <c r="D36" s="181"/>
      <c r="E36" s="118" t="s">
        <v>2593</v>
      </c>
      <c r="F36" s="261">
        <v>121</v>
      </c>
      <c r="G36" s="171">
        <v>0.11845730027548207</v>
      </c>
      <c r="H36" s="16">
        <v>106.66666666666667</v>
      </c>
      <c r="I36" s="176">
        <v>3.6415999999999999</v>
      </c>
      <c r="J36" s="176">
        <v>3.1082666666666667</v>
      </c>
      <c r="K36" s="176">
        <v>2.7018666666666666</v>
      </c>
      <c r="L36" s="135">
        <v>3.6415999999999999</v>
      </c>
      <c r="M36" s="135">
        <v>3.1082666666666667</v>
      </c>
      <c r="N36" s="135">
        <v>2.7018666666666666</v>
      </c>
      <c r="O36" s="135">
        <v>3.6415999999999999</v>
      </c>
      <c r="P36" s="135">
        <v>3.1082666666666667</v>
      </c>
      <c r="Q36" s="135">
        <v>2.7018666666666666</v>
      </c>
      <c r="R36" s="277" t="s">
        <v>3708</v>
      </c>
      <c r="S36" s="330">
        <v>0.02</v>
      </c>
      <c r="T36" s="330">
        <v>0.05</v>
      </c>
    </row>
    <row r="37" spans="3:20" ht="15" customHeight="1">
      <c r="C37" s="251" t="s">
        <v>3765</v>
      </c>
      <c r="D37" s="181"/>
      <c r="E37" s="118" t="s">
        <v>2594</v>
      </c>
      <c r="F37" s="261">
        <v>1802</v>
      </c>
      <c r="G37" s="171">
        <v>0.45246022937476882</v>
      </c>
      <c r="H37" s="16">
        <v>986.66666666666663</v>
      </c>
      <c r="I37" s="176">
        <v>33.684799999999996</v>
      </c>
      <c r="J37" s="176">
        <v>28.751466666666666</v>
      </c>
      <c r="K37" s="176">
        <v>24.992266666666666</v>
      </c>
      <c r="L37" s="135">
        <v>33.684799999999996</v>
      </c>
      <c r="M37" s="135">
        <v>28.751466666666666</v>
      </c>
      <c r="N37" s="135">
        <v>24.992266666666666</v>
      </c>
      <c r="O37" s="135">
        <v>33.684799999999996</v>
      </c>
      <c r="P37" s="135">
        <v>28.751466666666666</v>
      </c>
      <c r="Q37" s="135">
        <v>24.992266666666666</v>
      </c>
      <c r="R37" s="277" t="s">
        <v>3708</v>
      </c>
      <c r="S37" s="330">
        <v>0.02</v>
      </c>
      <c r="T37" s="330">
        <v>0.05</v>
      </c>
    </row>
    <row r="38" spans="3:20">
      <c r="C38" s="250" t="s">
        <v>3766</v>
      </c>
      <c r="D38" s="181"/>
      <c r="E38" s="118" t="s">
        <v>2595</v>
      </c>
      <c r="F38" s="261">
        <v>100</v>
      </c>
      <c r="G38" s="171">
        <v>0.33333333333333326</v>
      </c>
      <c r="H38" s="16">
        <v>66.666666666666671</v>
      </c>
      <c r="I38" s="176">
        <v>2.2759999999999998</v>
      </c>
      <c r="J38" s="176">
        <v>1.9426666666666668</v>
      </c>
      <c r="K38" s="176">
        <v>1.6886666666666668</v>
      </c>
      <c r="L38" s="135">
        <v>2.2759999999999998</v>
      </c>
      <c r="M38" s="135">
        <v>1.9426666666666668</v>
      </c>
      <c r="N38" s="135">
        <v>1.6886666666666668</v>
      </c>
      <c r="O38" s="135">
        <v>2.2759999999999998</v>
      </c>
      <c r="P38" s="135">
        <v>1.9426666666666668</v>
      </c>
      <c r="Q38" s="135">
        <v>1.6886666666666668</v>
      </c>
      <c r="R38" s="277" t="s">
        <v>3708</v>
      </c>
      <c r="S38" s="330">
        <v>0.02</v>
      </c>
      <c r="T38" s="330">
        <v>0.05</v>
      </c>
    </row>
    <row r="39" spans="3:20">
      <c r="C39" s="251" t="s">
        <v>3767</v>
      </c>
      <c r="D39" s="181"/>
      <c r="E39" s="118" t="s">
        <v>2596</v>
      </c>
      <c r="F39" s="261">
        <v>180</v>
      </c>
      <c r="G39" s="171">
        <v>0.25925925925925919</v>
      </c>
      <c r="H39" s="16">
        <v>133.33333333333334</v>
      </c>
      <c r="I39" s="176">
        <v>4.5519999999999996</v>
      </c>
      <c r="J39" s="176">
        <v>3.8853333333333335</v>
      </c>
      <c r="K39" s="176">
        <v>3.3773333333333335</v>
      </c>
      <c r="L39" s="135">
        <v>4.5519999999999996</v>
      </c>
      <c r="M39" s="135">
        <v>3.8853333333333335</v>
      </c>
      <c r="N39" s="135">
        <v>3.3773333333333335</v>
      </c>
      <c r="O39" s="135">
        <v>4.5519999999999996</v>
      </c>
      <c r="P39" s="135">
        <v>3.8853333333333335</v>
      </c>
      <c r="Q39" s="135">
        <v>3.3773333333333335</v>
      </c>
      <c r="R39" s="277" t="s">
        <v>3708</v>
      </c>
      <c r="S39" s="330">
        <v>0.02</v>
      </c>
      <c r="T39" s="330">
        <v>0.05</v>
      </c>
    </row>
    <row r="40" spans="3:20">
      <c r="C40" s="250" t="s">
        <v>3768</v>
      </c>
      <c r="D40" s="181"/>
      <c r="E40" s="118" t="s">
        <v>2618</v>
      </c>
      <c r="F40" s="261">
        <v>188</v>
      </c>
      <c r="G40" s="171">
        <v>0.21985815602836889</v>
      </c>
      <c r="H40" s="16">
        <v>146.66666666666666</v>
      </c>
      <c r="I40" s="176">
        <v>5.0071999999999992</v>
      </c>
      <c r="J40" s="176">
        <v>4.2738666666666667</v>
      </c>
      <c r="K40" s="176">
        <v>3.7150666666666661</v>
      </c>
      <c r="L40" s="135">
        <v>5.0071999999999992</v>
      </c>
      <c r="M40" s="135">
        <v>4.2738666666666667</v>
      </c>
      <c r="N40" s="135">
        <v>3.7150666666666661</v>
      </c>
      <c r="O40" s="135">
        <v>5.0071999999999992</v>
      </c>
      <c r="P40" s="135">
        <v>4.2738666666666667</v>
      </c>
      <c r="Q40" s="135">
        <v>3.7150666666666661</v>
      </c>
      <c r="R40" s="277" t="s">
        <v>3708</v>
      </c>
      <c r="S40" s="330">
        <v>0.02</v>
      </c>
      <c r="T40" s="330">
        <v>0.05</v>
      </c>
    </row>
    <row r="41" spans="3:20">
      <c r="C41" s="251" t="s">
        <v>3769</v>
      </c>
      <c r="D41" s="181"/>
      <c r="E41" s="118" t="s">
        <v>2619</v>
      </c>
      <c r="F41" s="261">
        <v>411</v>
      </c>
      <c r="G41" s="171">
        <v>0.25385239253852387</v>
      </c>
      <c r="H41" s="16">
        <v>306.66666666666669</v>
      </c>
      <c r="I41" s="176">
        <v>10.4696</v>
      </c>
      <c r="J41" s="176">
        <v>8.9362666666666666</v>
      </c>
      <c r="K41" s="176">
        <v>7.7678666666666665</v>
      </c>
      <c r="L41" s="135">
        <v>10.4696</v>
      </c>
      <c r="M41" s="135">
        <v>8.9362666666666666</v>
      </c>
      <c r="N41" s="135">
        <v>7.7678666666666665</v>
      </c>
      <c r="O41" s="135">
        <v>10.4696</v>
      </c>
      <c r="P41" s="135">
        <v>8.9362666666666666</v>
      </c>
      <c r="Q41" s="135">
        <v>7.7678666666666665</v>
      </c>
      <c r="R41" s="277" t="s">
        <v>3708</v>
      </c>
      <c r="S41" s="330">
        <v>0.02</v>
      </c>
      <c r="T41" s="330">
        <v>0.05</v>
      </c>
    </row>
    <row r="42" spans="3:20" ht="15" customHeight="1">
      <c r="C42" s="250" t="s">
        <v>3770</v>
      </c>
      <c r="D42" s="181"/>
      <c r="E42" s="118" t="s">
        <v>2620</v>
      </c>
      <c r="F42" s="261">
        <v>548</v>
      </c>
      <c r="G42" s="171">
        <v>0.24574209245742096</v>
      </c>
      <c r="H42" s="16">
        <v>413.33333333333331</v>
      </c>
      <c r="I42" s="176">
        <v>14.111199999999998</v>
      </c>
      <c r="J42" s="176">
        <v>12.044533333333332</v>
      </c>
      <c r="K42" s="176">
        <v>10.469733333333332</v>
      </c>
      <c r="L42" s="135">
        <v>14.111199999999998</v>
      </c>
      <c r="M42" s="135">
        <v>12.044533333333332</v>
      </c>
      <c r="N42" s="135">
        <v>10.469733333333332</v>
      </c>
      <c r="O42" s="135">
        <v>14.111199999999998</v>
      </c>
      <c r="P42" s="135">
        <v>12.044533333333332</v>
      </c>
      <c r="Q42" s="135">
        <v>10.469733333333332</v>
      </c>
      <c r="R42" s="277" t="s">
        <v>3708</v>
      </c>
      <c r="S42" s="330">
        <v>0.02</v>
      </c>
      <c r="T42" s="330">
        <v>0.05</v>
      </c>
    </row>
    <row r="43" spans="3:20">
      <c r="C43" s="251" t="s">
        <v>3771</v>
      </c>
      <c r="D43" s="181"/>
      <c r="E43" s="118" t="s">
        <v>2621</v>
      </c>
      <c r="F43" s="261">
        <v>548</v>
      </c>
      <c r="G43" s="171">
        <v>0.24574209245742096</v>
      </c>
      <c r="H43" s="16">
        <v>413.33333333333331</v>
      </c>
      <c r="I43" s="176">
        <v>14.111199999999998</v>
      </c>
      <c r="J43" s="176">
        <v>12.044533333333332</v>
      </c>
      <c r="K43" s="176">
        <v>10.469733333333332</v>
      </c>
      <c r="L43" s="135">
        <v>14.111199999999998</v>
      </c>
      <c r="M43" s="135">
        <v>12.044533333333332</v>
      </c>
      <c r="N43" s="135">
        <v>10.469733333333332</v>
      </c>
      <c r="O43" s="135">
        <v>14.111199999999998</v>
      </c>
      <c r="P43" s="135">
        <v>12.044533333333332</v>
      </c>
      <c r="Q43" s="135">
        <v>10.469733333333332</v>
      </c>
      <c r="R43" s="277" t="s">
        <v>3708</v>
      </c>
      <c r="S43" s="330">
        <v>0.02</v>
      </c>
      <c r="T43" s="330">
        <v>0.05</v>
      </c>
    </row>
    <row r="44" spans="3:20">
      <c r="C44" s="250" t="s">
        <v>3772</v>
      </c>
      <c r="D44" s="181"/>
      <c r="E44" s="118" t="s">
        <v>2622</v>
      </c>
      <c r="F44" s="261">
        <v>1107</v>
      </c>
      <c r="G44" s="171">
        <v>0.26528154170430585</v>
      </c>
      <c r="H44" s="16">
        <v>813.33333333333337</v>
      </c>
      <c r="I44" s="176">
        <v>27.767199999999999</v>
      </c>
      <c r="J44" s="176">
        <v>23.700533333333333</v>
      </c>
      <c r="K44" s="176">
        <v>20.601733333333332</v>
      </c>
      <c r="L44" s="135">
        <v>27.767199999999999</v>
      </c>
      <c r="M44" s="135">
        <v>23.700533333333333</v>
      </c>
      <c r="N44" s="135">
        <v>20.601733333333332</v>
      </c>
      <c r="O44" s="135">
        <v>27.767199999999999</v>
      </c>
      <c r="P44" s="135">
        <v>23.700533333333333</v>
      </c>
      <c r="Q44" s="135">
        <v>20.601733333333332</v>
      </c>
      <c r="R44" s="277" t="s">
        <v>3708</v>
      </c>
      <c r="S44" s="330">
        <v>0.02</v>
      </c>
      <c r="T44" s="330">
        <v>0.05</v>
      </c>
    </row>
    <row r="45" spans="3:20">
      <c r="C45" s="251" t="s">
        <v>3773</v>
      </c>
      <c r="D45" s="181"/>
      <c r="E45" s="118" t="s">
        <v>2623</v>
      </c>
      <c r="F45" s="261">
        <v>2783</v>
      </c>
      <c r="G45" s="171">
        <v>0.26697808120733024</v>
      </c>
      <c r="H45" s="16">
        <v>2040</v>
      </c>
      <c r="I45" s="176">
        <v>69.645599999999988</v>
      </c>
      <c r="J45" s="176">
        <v>59.445599999999999</v>
      </c>
      <c r="K45" s="176">
        <v>51.673199999999994</v>
      </c>
      <c r="L45" s="135">
        <v>69.645599999999988</v>
      </c>
      <c r="M45" s="135">
        <v>59.445599999999999</v>
      </c>
      <c r="N45" s="135">
        <v>51.673199999999994</v>
      </c>
      <c r="O45" s="135">
        <v>69.645599999999988</v>
      </c>
      <c r="P45" s="135">
        <v>59.445599999999999</v>
      </c>
      <c r="Q45" s="135">
        <v>51.673199999999994</v>
      </c>
      <c r="R45" s="277" t="s">
        <v>3708</v>
      </c>
      <c r="S45" s="330">
        <v>0.02</v>
      </c>
      <c r="T45" s="330">
        <v>0.05</v>
      </c>
    </row>
    <row r="46" spans="3:20">
      <c r="C46" s="250" t="s">
        <v>2549</v>
      </c>
      <c r="D46" s="181"/>
      <c r="E46" s="118" t="s">
        <v>2597</v>
      </c>
      <c r="F46" s="261">
        <v>64</v>
      </c>
      <c r="G46" s="171">
        <v>0.16666666666666663</v>
      </c>
      <c r="H46" s="16">
        <v>53.333333333333336</v>
      </c>
      <c r="I46" s="176">
        <v>1.8208</v>
      </c>
      <c r="J46" s="176">
        <v>1.5541333333333334</v>
      </c>
      <c r="K46" s="176">
        <v>1.3509333333333333</v>
      </c>
      <c r="L46" s="135">
        <v>1.8208</v>
      </c>
      <c r="M46" s="135">
        <v>1.5541333333333334</v>
      </c>
      <c r="N46" s="135">
        <v>1.3509333333333333</v>
      </c>
      <c r="O46" s="135">
        <v>1.8208</v>
      </c>
      <c r="P46" s="135">
        <v>1.5541333333333334</v>
      </c>
      <c r="Q46" s="135">
        <v>1.3509333333333333</v>
      </c>
      <c r="R46" s="277" t="s">
        <v>3708</v>
      </c>
      <c r="S46" s="330">
        <v>0.02</v>
      </c>
      <c r="T46" s="330">
        <v>0.05</v>
      </c>
    </row>
    <row r="47" spans="3:20">
      <c r="C47" s="251" t="s">
        <v>3774</v>
      </c>
      <c r="D47" s="246"/>
      <c r="E47" s="118" t="s">
        <v>2631</v>
      </c>
      <c r="F47" s="261">
        <v>426</v>
      </c>
      <c r="G47" s="171">
        <v>0.2801251956181533</v>
      </c>
      <c r="H47" s="16">
        <v>306.66666666666669</v>
      </c>
      <c r="I47" s="176">
        <v>10.4696</v>
      </c>
      <c r="J47" s="176">
        <v>8.9362666666666666</v>
      </c>
      <c r="K47" s="176">
        <v>7.7678666666666665</v>
      </c>
      <c r="L47" s="135">
        <v>10.4696</v>
      </c>
      <c r="M47" s="135">
        <v>8.9362666666666666</v>
      </c>
      <c r="N47" s="135">
        <v>7.7678666666666665</v>
      </c>
      <c r="O47" s="135">
        <v>10.4696</v>
      </c>
      <c r="P47" s="135">
        <v>8.9362666666666666</v>
      </c>
      <c r="Q47" s="135">
        <v>7.7678666666666665</v>
      </c>
      <c r="R47" s="277" t="s">
        <v>3708</v>
      </c>
      <c r="S47" s="330">
        <v>0.02</v>
      </c>
      <c r="T47" s="330">
        <v>0.05</v>
      </c>
    </row>
    <row r="48" spans="3:20">
      <c r="C48" s="250" t="s">
        <v>2494</v>
      </c>
      <c r="D48" s="181"/>
      <c r="E48" s="118" t="s">
        <v>2599</v>
      </c>
      <c r="F48" s="261">
        <v>374</v>
      </c>
      <c r="G48" s="171">
        <v>0.25133689839572193</v>
      </c>
      <c r="H48" s="16">
        <v>280</v>
      </c>
      <c r="I48" s="176">
        <v>9.5591999999999988</v>
      </c>
      <c r="J48" s="176">
        <v>8.1592000000000002</v>
      </c>
      <c r="K48" s="176">
        <v>7.0923999999999996</v>
      </c>
      <c r="L48" s="135">
        <v>9.5591999999999988</v>
      </c>
      <c r="M48" s="135">
        <v>8.1592000000000002</v>
      </c>
      <c r="N48" s="135">
        <v>7.0923999999999996</v>
      </c>
      <c r="O48" s="135">
        <v>9.5591999999999988</v>
      </c>
      <c r="P48" s="135">
        <v>8.1592000000000002</v>
      </c>
      <c r="Q48" s="135">
        <v>7.0923999999999996</v>
      </c>
      <c r="R48" s="277" t="s">
        <v>3708</v>
      </c>
      <c r="S48" s="330">
        <v>0.02</v>
      </c>
      <c r="T48" s="330">
        <v>0.05</v>
      </c>
    </row>
    <row r="49" spans="3:20">
      <c r="C49" s="251" t="s">
        <v>3775</v>
      </c>
      <c r="D49" s="181"/>
      <c r="E49" s="118" t="s">
        <v>3805</v>
      </c>
      <c r="F49" s="261">
        <v>56</v>
      </c>
      <c r="G49" s="171">
        <v>0.2857142857142857</v>
      </c>
      <c r="H49" s="16">
        <v>40</v>
      </c>
      <c r="I49" s="176">
        <v>1.3655999999999999</v>
      </c>
      <c r="J49" s="176">
        <v>1.1656</v>
      </c>
      <c r="K49" s="176">
        <v>1.0131999999999999</v>
      </c>
      <c r="L49" s="135">
        <v>1.3655999999999999</v>
      </c>
      <c r="M49" s="135">
        <v>1.1656</v>
      </c>
      <c r="N49" s="135">
        <v>1.0131999999999999</v>
      </c>
      <c r="O49" s="135">
        <v>1.3655999999999999</v>
      </c>
      <c r="P49" s="135">
        <v>1.1656</v>
      </c>
      <c r="Q49" s="135">
        <v>1.0131999999999999</v>
      </c>
      <c r="R49" s="277" t="s">
        <v>3708</v>
      </c>
      <c r="S49" s="330">
        <v>0.02</v>
      </c>
      <c r="T49" s="330">
        <v>0.05</v>
      </c>
    </row>
    <row r="50" spans="3:20">
      <c r="C50" s="250" t="s">
        <v>3776</v>
      </c>
      <c r="D50" s="181"/>
      <c r="E50" s="118" t="s">
        <v>3806</v>
      </c>
      <c r="F50" s="261">
        <v>83</v>
      </c>
      <c r="G50" s="171">
        <v>0.35742971887550201</v>
      </c>
      <c r="H50" s="16">
        <v>53.333333333333336</v>
      </c>
      <c r="I50" s="176">
        <v>1.8208</v>
      </c>
      <c r="J50" s="176">
        <v>1.5541333333333334</v>
      </c>
      <c r="K50" s="176">
        <v>1.3509333333333333</v>
      </c>
      <c r="L50" s="135">
        <v>1.8208</v>
      </c>
      <c r="M50" s="135">
        <v>1.5541333333333334</v>
      </c>
      <c r="N50" s="135">
        <v>1.3509333333333333</v>
      </c>
      <c r="O50" s="135">
        <v>1.8208</v>
      </c>
      <c r="P50" s="135">
        <v>1.5541333333333334</v>
      </c>
      <c r="Q50" s="135">
        <v>1.3509333333333333</v>
      </c>
      <c r="R50" s="277" t="s">
        <v>3708</v>
      </c>
      <c r="S50" s="330">
        <v>0.02</v>
      </c>
      <c r="T50" s="330">
        <v>0.05</v>
      </c>
    </row>
    <row r="51" spans="3:20">
      <c r="C51" s="251" t="s">
        <v>3777</v>
      </c>
      <c r="D51" s="181"/>
      <c r="E51" s="118" t="s">
        <v>2628</v>
      </c>
      <c r="F51" s="261">
        <v>946</v>
      </c>
      <c r="G51" s="171">
        <v>0.3516560958421423</v>
      </c>
      <c r="H51" s="16">
        <v>613.33333333333337</v>
      </c>
      <c r="I51" s="176">
        <v>20.9392</v>
      </c>
      <c r="J51" s="176">
        <v>17.872533333333333</v>
      </c>
      <c r="K51" s="176">
        <v>15.535733333333333</v>
      </c>
      <c r="L51" s="135">
        <v>20.9392</v>
      </c>
      <c r="M51" s="135">
        <v>17.872533333333333</v>
      </c>
      <c r="N51" s="135">
        <v>15.535733333333333</v>
      </c>
      <c r="O51" s="135">
        <v>20.9392</v>
      </c>
      <c r="P51" s="135">
        <v>17.872533333333333</v>
      </c>
      <c r="Q51" s="135">
        <v>15.535733333333333</v>
      </c>
      <c r="R51" s="277" t="s">
        <v>3708</v>
      </c>
      <c r="S51" s="330">
        <v>0.02</v>
      </c>
      <c r="T51" s="330">
        <v>0.05</v>
      </c>
    </row>
    <row r="52" spans="3:20">
      <c r="C52" s="250" t="s">
        <v>2553</v>
      </c>
      <c r="D52" s="181"/>
      <c r="E52" s="118" t="s">
        <v>3807</v>
      </c>
      <c r="F52" s="261">
        <v>118</v>
      </c>
      <c r="G52" s="171">
        <v>0.54802259887005644</v>
      </c>
      <c r="H52" s="16">
        <v>53.333333333333336</v>
      </c>
      <c r="I52" s="176">
        <v>1.8208</v>
      </c>
      <c r="J52" s="176">
        <v>1.5541333333333334</v>
      </c>
      <c r="K52" s="176">
        <v>1.3509333333333333</v>
      </c>
      <c r="L52" s="135">
        <v>1.8208</v>
      </c>
      <c r="M52" s="135">
        <v>1.5541333333333334</v>
      </c>
      <c r="N52" s="135">
        <v>1.3509333333333333</v>
      </c>
      <c r="O52" s="135">
        <v>1.8208</v>
      </c>
      <c r="P52" s="135">
        <v>1.5541333333333334</v>
      </c>
      <c r="Q52" s="135">
        <v>1.3509333333333333</v>
      </c>
      <c r="R52" s="277" t="s">
        <v>3708</v>
      </c>
      <c r="S52" s="330">
        <v>0.02</v>
      </c>
      <c r="T52" s="330">
        <v>0.05</v>
      </c>
    </row>
    <row r="53" spans="3:20">
      <c r="C53" s="251" t="s">
        <v>3778</v>
      </c>
      <c r="D53" s="181"/>
      <c r="E53" s="118" t="s">
        <v>3808</v>
      </c>
      <c r="F53" s="261">
        <v>622</v>
      </c>
      <c r="G53" s="171">
        <v>0.2711682743837085</v>
      </c>
      <c r="H53" s="16">
        <v>453.33333333333331</v>
      </c>
      <c r="I53" s="176">
        <v>15.476799999999997</v>
      </c>
      <c r="J53" s="176">
        <v>13.210133333333333</v>
      </c>
      <c r="K53" s="176">
        <v>11.482933333333332</v>
      </c>
      <c r="L53" s="135">
        <v>15.476799999999997</v>
      </c>
      <c r="M53" s="135">
        <v>13.210133333333333</v>
      </c>
      <c r="N53" s="135">
        <v>11.482933333333332</v>
      </c>
      <c r="O53" s="135">
        <v>15.476799999999997</v>
      </c>
      <c r="P53" s="135">
        <v>13.210133333333333</v>
      </c>
      <c r="Q53" s="135">
        <v>11.482933333333332</v>
      </c>
      <c r="R53" s="277" t="s">
        <v>3708</v>
      </c>
      <c r="S53" s="330">
        <v>0.02</v>
      </c>
      <c r="T53" s="330">
        <v>0.05</v>
      </c>
    </row>
    <row r="54" spans="3:20">
      <c r="C54" s="250" t="s">
        <v>3779</v>
      </c>
      <c r="D54" s="181"/>
      <c r="E54" s="118" t="s">
        <v>2657</v>
      </c>
      <c r="F54" s="261">
        <v>1242</v>
      </c>
      <c r="G54" s="171">
        <v>0.26999463231347287</v>
      </c>
      <c r="H54" s="16">
        <v>906.66666666666663</v>
      </c>
      <c r="I54" s="176">
        <v>30.953599999999994</v>
      </c>
      <c r="J54" s="176">
        <v>26.420266666666667</v>
      </c>
      <c r="K54" s="176">
        <v>22.965866666666663</v>
      </c>
      <c r="L54" s="135">
        <v>30.953599999999994</v>
      </c>
      <c r="M54" s="135">
        <v>26.420266666666667</v>
      </c>
      <c r="N54" s="135">
        <v>22.965866666666663</v>
      </c>
      <c r="O54" s="135">
        <v>30.953599999999994</v>
      </c>
      <c r="P54" s="135">
        <v>26.420266666666667</v>
      </c>
      <c r="Q54" s="135">
        <v>22.965866666666663</v>
      </c>
      <c r="R54" s="277" t="s">
        <v>3708</v>
      </c>
      <c r="S54" s="330">
        <v>0.02</v>
      </c>
      <c r="T54" s="330">
        <v>0.05</v>
      </c>
    </row>
    <row r="55" spans="3:20">
      <c r="C55" s="251" t="s">
        <v>3780</v>
      </c>
      <c r="D55" s="181"/>
      <c r="E55" s="118" t="s">
        <v>2629</v>
      </c>
      <c r="F55" s="261">
        <v>2247</v>
      </c>
      <c r="G55" s="171">
        <v>0.46002076843198347</v>
      </c>
      <c r="H55" s="16">
        <v>1213.3333333333333</v>
      </c>
      <c r="I55" s="176">
        <v>41.423199999999994</v>
      </c>
      <c r="J55" s="176">
        <v>35.356533333333331</v>
      </c>
      <c r="K55" s="176">
        <v>30.73373333333333</v>
      </c>
      <c r="L55" s="135">
        <v>41.423199999999994</v>
      </c>
      <c r="M55" s="135">
        <v>35.356533333333331</v>
      </c>
      <c r="N55" s="135">
        <v>30.73373333333333</v>
      </c>
      <c r="O55" s="135">
        <v>41.423199999999994</v>
      </c>
      <c r="P55" s="135">
        <v>35.356533333333331</v>
      </c>
      <c r="Q55" s="135">
        <v>30.73373333333333</v>
      </c>
      <c r="R55" s="277" t="s">
        <v>3708</v>
      </c>
      <c r="S55" s="330">
        <v>0.02</v>
      </c>
      <c r="T55" s="330">
        <v>0.05</v>
      </c>
    </row>
    <row r="56" spans="3:20">
      <c r="C56" s="250" t="s">
        <v>3781</v>
      </c>
      <c r="D56" s="181"/>
      <c r="E56" s="118" t="s">
        <v>2611</v>
      </c>
      <c r="F56" s="261">
        <v>190</v>
      </c>
      <c r="G56" s="171">
        <v>0.36842105263157898</v>
      </c>
      <c r="H56" s="16">
        <v>120</v>
      </c>
      <c r="I56" s="176">
        <v>4.0968</v>
      </c>
      <c r="J56" s="176">
        <v>3.4967999999999999</v>
      </c>
      <c r="K56" s="176">
        <v>3.0395999999999996</v>
      </c>
      <c r="L56" s="135">
        <v>4.0968</v>
      </c>
      <c r="M56" s="135">
        <v>3.4967999999999999</v>
      </c>
      <c r="N56" s="135">
        <v>3.0395999999999996</v>
      </c>
      <c r="O56" s="135">
        <v>4.0968</v>
      </c>
      <c r="P56" s="135">
        <v>3.4967999999999999</v>
      </c>
      <c r="Q56" s="135">
        <v>3.0395999999999996</v>
      </c>
      <c r="R56" s="277" t="s">
        <v>3708</v>
      </c>
      <c r="S56" s="330">
        <v>0.02</v>
      </c>
      <c r="T56" s="330">
        <v>0.05</v>
      </c>
    </row>
    <row r="57" spans="3:20" ht="15" customHeight="1">
      <c r="C57" s="251" t="s">
        <v>2490</v>
      </c>
      <c r="D57" s="246"/>
      <c r="E57" s="118" t="s">
        <v>2600</v>
      </c>
      <c r="F57" s="261">
        <v>840</v>
      </c>
      <c r="G57" s="171">
        <v>0.26984126984126977</v>
      </c>
      <c r="H57" s="16">
        <v>613.33333333333337</v>
      </c>
      <c r="I57" s="176">
        <v>20.9392</v>
      </c>
      <c r="J57" s="176">
        <v>17.872533333333333</v>
      </c>
      <c r="K57" s="176">
        <v>15.535733333333333</v>
      </c>
      <c r="L57" s="135">
        <v>20.9392</v>
      </c>
      <c r="M57" s="135">
        <v>17.872533333333333</v>
      </c>
      <c r="N57" s="135">
        <v>15.535733333333333</v>
      </c>
      <c r="O57" s="135">
        <v>20.9392</v>
      </c>
      <c r="P57" s="135">
        <v>17.872533333333333</v>
      </c>
      <c r="Q57" s="135">
        <v>15.535733333333333</v>
      </c>
      <c r="R57" s="277" t="s">
        <v>3708</v>
      </c>
      <c r="S57" s="330">
        <v>0.02</v>
      </c>
      <c r="T57" s="330">
        <v>0.05</v>
      </c>
    </row>
    <row r="58" spans="3:20">
      <c r="C58" s="250" t="s">
        <v>3782</v>
      </c>
      <c r="D58" s="181"/>
      <c r="E58" s="118" t="s">
        <v>2601</v>
      </c>
      <c r="F58" s="261">
        <v>125</v>
      </c>
      <c r="G58" s="171">
        <v>0.36</v>
      </c>
      <c r="H58" s="16">
        <v>80</v>
      </c>
      <c r="I58" s="176">
        <v>2.7311999999999999</v>
      </c>
      <c r="J58" s="176">
        <v>2.3311999999999999</v>
      </c>
      <c r="K58" s="176">
        <v>2.0263999999999998</v>
      </c>
      <c r="L58" s="135">
        <v>2.7311999999999999</v>
      </c>
      <c r="M58" s="135">
        <v>2.3311999999999999</v>
      </c>
      <c r="N58" s="135">
        <v>2.0263999999999998</v>
      </c>
      <c r="O58" s="135">
        <v>2.7311999999999999</v>
      </c>
      <c r="P58" s="135">
        <v>2.3311999999999999</v>
      </c>
      <c r="Q58" s="135">
        <v>2.0263999999999998</v>
      </c>
      <c r="R58" s="277" t="s">
        <v>3708</v>
      </c>
      <c r="S58" s="330">
        <v>0.02</v>
      </c>
      <c r="T58" s="330">
        <v>0.05</v>
      </c>
    </row>
    <row r="59" spans="3:20">
      <c r="C59" s="251" t="s">
        <v>3783</v>
      </c>
      <c r="D59" s="181"/>
      <c r="E59" s="118" t="s">
        <v>2630</v>
      </c>
      <c r="F59" s="261">
        <v>1490</v>
      </c>
      <c r="G59" s="171">
        <v>0.3378076062639821</v>
      </c>
      <c r="H59" s="16">
        <v>986.66666666666663</v>
      </c>
      <c r="I59" s="176">
        <v>33.684799999999996</v>
      </c>
      <c r="J59" s="176">
        <v>28.751466666666666</v>
      </c>
      <c r="K59" s="176">
        <v>24.992266666666666</v>
      </c>
      <c r="L59" s="135">
        <v>33.684799999999996</v>
      </c>
      <c r="M59" s="135">
        <v>28.751466666666666</v>
      </c>
      <c r="N59" s="135">
        <v>24.992266666666666</v>
      </c>
      <c r="O59" s="135">
        <v>33.684799999999996</v>
      </c>
      <c r="P59" s="135">
        <v>28.751466666666666</v>
      </c>
      <c r="Q59" s="135">
        <v>24.992266666666666</v>
      </c>
      <c r="R59" s="277" t="s">
        <v>3708</v>
      </c>
      <c r="S59" s="330">
        <v>0.02</v>
      </c>
      <c r="T59" s="330">
        <v>0.05</v>
      </c>
    </row>
    <row r="60" spans="3:20">
      <c r="C60" s="250" t="s">
        <v>2560</v>
      </c>
      <c r="D60" s="181"/>
      <c r="E60" s="118" t="s">
        <v>2603</v>
      </c>
      <c r="F60" s="261">
        <v>414</v>
      </c>
      <c r="G60" s="171">
        <v>0.38808373590982281</v>
      </c>
      <c r="H60" s="16">
        <v>253.33333333333334</v>
      </c>
      <c r="I60" s="176">
        <v>8.6487999999999996</v>
      </c>
      <c r="J60" s="176">
        <v>7.382133333333333</v>
      </c>
      <c r="K60" s="176">
        <v>6.4169333333333327</v>
      </c>
      <c r="L60" s="135">
        <v>8.6487999999999996</v>
      </c>
      <c r="M60" s="135">
        <v>7.382133333333333</v>
      </c>
      <c r="N60" s="135">
        <v>6.4169333333333327</v>
      </c>
      <c r="O60" s="135">
        <v>8.6487999999999996</v>
      </c>
      <c r="P60" s="135">
        <v>7.382133333333333</v>
      </c>
      <c r="Q60" s="135">
        <v>6.4169333333333327</v>
      </c>
      <c r="R60" s="277" t="s">
        <v>3708</v>
      </c>
      <c r="S60" s="330">
        <v>0.02</v>
      </c>
      <c r="T60" s="330">
        <v>0.05</v>
      </c>
    </row>
    <row r="61" spans="3:20">
      <c r="C61" s="251" t="s">
        <v>3784</v>
      </c>
      <c r="D61" s="181"/>
      <c r="E61" s="118" t="s">
        <v>3809</v>
      </c>
      <c r="F61" s="261">
        <v>352</v>
      </c>
      <c r="G61" s="171">
        <v>0.39393939393939392</v>
      </c>
      <c r="H61" s="16">
        <v>213.33333333333334</v>
      </c>
      <c r="I61" s="176">
        <v>7.2831999999999999</v>
      </c>
      <c r="J61" s="176">
        <v>6.2165333333333335</v>
      </c>
      <c r="K61" s="176">
        <v>5.4037333333333333</v>
      </c>
      <c r="L61" s="135">
        <v>7.2831999999999999</v>
      </c>
      <c r="M61" s="135">
        <v>6.2165333333333335</v>
      </c>
      <c r="N61" s="135">
        <v>5.4037333333333333</v>
      </c>
      <c r="O61" s="135">
        <v>7.2831999999999999</v>
      </c>
      <c r="P61" s="135">
        <v>6.2165333333333335</v>
      </c>
      <c r="Q61" s="135">
        <v>5.4037333333333333</v>
      </c>
      <c r="R61" s="277" t="s">
        <v>3708</v>
      </c>
      <c r="S61" s="330">
        <v>0.02</v>
      </c>
      <c r="T61" s="330">
        <v>0.05</v>
      </c>
    </row>
    <row r="62" spans="3:20">
      <c r="C62" s="250" t="s">
        <v>3785</v>
      </c>
      <c r="D62" s="181"/>
      <c r="E62" s="118" t="s">
        <v>2660</v>
      </c>
      <c r="F62" s="261">
        <v>622</v>
      </c>
      <c r="G62" s="171">
        <v>0.2711682743837085</v>
      </c>
      <c r="H62" s="16">
        <v>453.33333333333331</v>
      </c>
      <c r="I62" s="176">
        <v>15.476799999999997</v>
      </c>
      <c r="J62" s="176">
        <v>13.210133333333333</v>
      </c>
      <c r="K62" s="176">
        <v>11.482933333333332</v>
      </c>
      <c r="L62" s="135">
        <v>15.476799999999997</v>
      </c>
      <c r="M62" s="135">
        <v>13.210133333333333</v>
      </c>
      <c r="N62" s="135">
        <v>11.482933333333332</v>
      </c>
      <c r="O62" s="135">
        <v>15.476799999999997</v>
      </c>
      <c r="P62" s="135">
        <v>13.210133333333333</v>
      </c>
      <c r="Q62" s="135">
        <v>11.482933333333332</v>
      </c>
      <c r="R62" s="277" t="s">
        <v>3708</v>
      </c>
      <c r="S62" s="330">
        <v>0.02</v>
      </c>
      <c r="T62" s="330">
        <v>0.05</v>
      </c>
    </row>
    <row r="63" spans="3:20">
      <c r="C63" s="251" t="s">
        <v>3786</v>
      </c>
      <c r="D63" s="181"/>
      <c r="E63" s="118" t="s">
        <v>3810</v>
      </c>
      <c r="F63" s="261">
        <v>500</v>
      </c>
      <c r="G63" s="171">
        <v>0.25333333333333341</v>
      </c>
      <c r="H63" s="16">
        <v>373.33333333333331</v>
      </c>
      <c r="I63" s="176">
        <v>12.745599999999998</v>
      </c>
      <c r="J63" s="176">
        <v>10.878933333333332</v>
      </c>
      <c r="K63" s="176">
        <v>9.4565333333333328</v>
      </c>
      <c r="L63" s="135">
        <v>12.745599999999998</v>
      </c>
      <c r="M63" s="135">
        <v>10.878933333333332</v>
      </c>
      <c r="N63" s="135">
        <v>9.4565333333333328</v>
      </c>
      <c r="O63" s="135">
        <v>12.745599999999998</v>
      </c>
      <c r="P63" s="135">
        <v>10.878933333333332</v>
      </c>
      <c r="Q63" s="135">
        <v>9.4565333333333328</v>
      </c>
      <c r="R63" s="277" t="s">
        <v>3708</v>
      </c>
      <c r="S63" s="330">
        <v>0.02</v>
      </c>
      <c r="T63" s="330">
        <v>0.05</v>
      </c>
    </row>
    <row r="64" spans="3:20">
      <c r="C64" s="250" t="s">
        <v>2563</v>
      </c>
      <c r="D64" s="181"/>
      <c r="E64" s="118" t="s">
        <v>2612</v>
      </c>
      <c r="F64" s="261">
        <v>213</v>
      </c>
      <c r="G64" s="171">
        <v>0.3740219092331768</v>
      </c>
      <c r="H64" s="16">
        <v>133.33333333333334</v>
      </c>
      <c r="I64" s="176">
        <v>4.5519999999999996</v>
      </c>
      <c r="J64" s="176">
        <v>3.8853333333333335</v>
      </c>
      <c r="K64" s="176">
        <v>3.3773333333333335</v>
      </c>
      <c r="L64" s="135">
        <v>4.5519999999999996</v>
      </c>
      <c r="M64" s="135">
        <v>3.8853333333333335</v>
      </c>
      <c r="N64" s="135">
        <v>3.3773333333333335</v>
      </c>
      <c r="O64" s="135">
        <v>4.5519999999999996</v>
      </c>
      <c r="P64" s="135">
        <v>3.8853333333333335</v>
      </c>
      <c r="Q64" s="135">
        <v>3.3773333333333335</v>
      </c>
      <c r="R64" s="277" t="s">
        <v>3708</v>
      </c>
      <c r="S64" s="330">
        <v>0.02</v>
      </c>
      <c r="T64" s="330">
        <v>0.05</v>
      </c>
    </row>
    <row r="65" spans="3:20" ht="20.100000000000001" customHeight="1">
      <c r="C65" s="251" t="s">
        <v>3787</v>
      </c>
      <c r="D65" s="181"/>
      <c r="E65" s="118" t="s">
        <v>3811</v>
      </c>
      <c r="F65" s="261">
        <v>24</v>
      </c>
      <c r="G65" s="171">
        <v>-0.11111111111111116</v>
      </c>
      <c r="H65" s="16">
        <v>26.666666666666668</v>
      </c>
      <c r="I65" s="176">
        <v>0.91039999999999999</v>
      </c>
      <c r="J65" s="176">
        <v>0.77706666666666668</v>
      </c>
      <c r="K65" s="176">
        <v>0.67546666666666666</v>
      </c>
      <c r="L65" s="135">
        <v>0.91039999999999999</v>
      </c>
      <c r="M65" s="135">
        <v>0.77706666666666668</v>
      </c>
      <c r="N65" s="135">
        <v>0.67546666666666666</v>
      </c>
      <c r="O65" s="135">
        <v>0.91039999999999999</v>
      </c>
      <c r="P65" s="135">
        <v>0.77706666666666668</v>
      </c>
      <c r="Q65" s="135">
        <v>0.67546666666666666</v>
      </c>
      <c r="R65" s="277" t="s">
        <v>3708</v>
      </c>
      <c r="S65" s="330">
        <v>0.02</v>
      </c>
      <c r="T65" s="330">
        <v>0.05</v>
      </c>
    </row>
    <row r="66" spans="3:20" ht="20.100000000000001" customHeight="1">
      <c r="C66" s="250" t="s">
        <v>3788</v>
      </c>
      <c r="D66" s="179"/>
      <c r="E66" s="118" t="s">
        <v>3812</v>
      </c>
      <c r="F66" s="261">
        <v>75</v>
      </c>
      <c r="G66" s="171">
        <v>-6.6666666666666652E-2</v>
      </c>
      <c r="H66" s="16">
        <v>80</v>
      </c>
      <c r="I66" s="176">
        <v>2.7311999999999999</v>
      </c>
      <c r="J66" s="176">
        <v>2.3311999999999999</v>
      </c>
      <c r="K66" s="176">
        <v>2.0263999999999998</v>
      </c>
      <c r="L66" s="16">
        <v>2.7311999999999999</v>
      </c>
      <c r="M66" s="16">
        <v>2.3311999999999999</v>
      </c>
      <c r="N66" s="16">
        <v>2.0263999999999998</v>
      </c>
      <c r="O66" s="16">
        <v>2.7311999999999999</v>
      </c>
      <c r="P66" s="16">
        <v>2.3311999999999999</v>
      </c>
      <c r="Q66" s="16">
        <v>2.0263999999999998</v>
      </c>
      <c r="R66" s="277" t="s">
        <v>3708</v>
      </c>
      <c r="S66" s="330">
        <v>0.02</v>
      </c>
      <c r="T66" s="330">
        <v>0.05</v>
      </c>
    </row>
    <row r="67" spans="3:20" ht="20.100000000000001" customHeight="1">
      <c r="C67" s="251" t="s">
        <v>2565</v>
      </c>
      <c r="D67" s="181"/>
      <c r="E67" s="118" t="s">
        <v>2613</v>
      </c>
      <c r="F67" s="261">
        <v>561</v>
      </c>
      <c r="G67" s="171">
        <v>0.31075460487225193</v>
      </c>
      <c r="H67" s="16">
        <v>386.66666666666669</v>
      </c>
      <c r="I67" s="176">
        <v>13.200799999999999</v>
      </c>
      <c r="J67" s="176">
        <v>11.267466666666667</v>
      </c>
      <c r="K67" s="176">
        <v>9.7942666666666671</v>
      </c>
      <c r="L67" s="16">
        <v>13.200799999999999</v>
      </c>
      <c r="M67" s="16">
        <v>11.267466666666667</v>
      </c>
      <c r="N67" s="16">
        <v>9.7942666666666671</v>
      </c>
      <c r="O67" s="16">
        <v>13.200799999999999</v>
      </c>
      <c r="P67" s="16">
        <v>11.267466666666667</v>
      </c>
      <c r="Q67" s="16">
        <v>9.7942666666666671</v>
      </c>
      <c r="R67" s="277" t="s">
        <v>3708</v>
      </c>
      <c r="S67" s="330">
        <v>0.02</v>
      </c>
      <c r="T67" s="330">
        <v>0.05</v>
      </c>
    </row>
    <row r="68" spans="3:20" ht="20.100000000000001" customHeight="1">
      <c r="C68" s="250" t="s">
        <v>3789</v>
      </c>
      <c r="D68" s="181"/>
      <c r="E68" s="118" t="s">
        <v>2614</v>
      </c>
      <c r="F68" s="261">
        <v>125</v>
      </c>
      <c r="G68" s="171">
        <v>0.25333333333333341</v>
      </c>
      <c r="H68" s="16">
        <v>93.333333333333329</v>
      </c>
      <c r="I68" s="176">
        <v>3.1863999999999995</v>
      </c>
      <c r="J68" s="176">
        <v>2.7197333333333331</v>
      </c>
      <c r="K68" s="176">
        <v>2.3641333333333332</v>
      </c>
      <c r="L68" s="16">
        <v>3.1863999999999995</v>
      </c>
      <c r="M68" s="16">
        <v>2.7197333333333331</v>
      </c>
      <c r="N68" s="16">
        <v>2.3641333333333332</v>
      </c>
      <c r="O68" s="16">
        <v>3.1863999999999995</v>
      </c>
      <c r="P68" s="16">
        <v>2.7197333333333331</v>
      </c>
      <c r="Q68" s="16">
        <v>2.3641333333333332</v>
      </c>
      <c r="R68" s="277" t="s">
        <v>3708</v>
      </c>
      <c r="S68" s="330">
        <v>0.02</v>
      </c>
      <c r="T68" s="330">
        <v>0.05</v>
      </c>
    </row>
    <row r="69" spans="3:20" ht="20.100000000000001" customHeight="1">
      <c r="C69" s="251" t="s">
        <v>2577</v>
      </c>
      <c r="D69" s="181"/>
      <c r="E69" s="118" t="s">
        <v>2604</v>
      </c>
      <c r="F69" s="261">
        <v>497</v>
      </c>
      <c r="G69" s="171">
        <v>0.38296445338698859</v>
      </c>
      <c r="H69" s="16">
        <v>306.66666666666669</v>
      </c>
      <c r="I69" s="176">
        <v>10.4696</v>
      </c>
      <c r="J69" s="176">
        <v>8.9362666666666666</v>
      </c>
      <c r="K69" s="176">
        <v>7.7678666666666665</v>
      </c>
      <c r="L69" s="16">
        <v>10.4696</v>
      </c>
      <c r="M69" s="16">
        <v>8.9362666666666666</v>
      </c>
      <c r="N69" s="16">
        <v>7.7678666666666665</v>
      </c>
      <c r="O69" s="16">
        <v>10.4696</v>
      </c>
      <c r="P69" s="16">
        <v>8.9362666666666666</v>
      </c>
      <c r="Q69" s="16">
        <v>7.7678666666666665</v>
      </c>
      <c r="R69" s="277" t="s">
        <v>3708</v>
      </c>
      <c r="S69" s="330">
        <v>0.02</v>
      </c>
      <c r="T69" s="330">
        <v>0.05</v>
      </c>
    </row>
    <row r="70" spans="3:20" ht="20.100000000000001" customHeight="1">
      <c r="C70" s="250" t="s">
        <v>3790</v>
      </c>
      <c r="D70" s="181"/>
      <c r="E70" s="118" t="s">
        <v>2627</v>
      </c>
      <c r="F70" s="261">
        <v>2365</v>
      </c>
      <c r="G70" s="171">
        <v>0.49823819591261453</v>
      </c>
      <c r="H70" s="16">
        <v>1186.6666666666667</v>
      </c>
      <c r="I70" s="176">
        <v>40.512799999999999</v>
      </c>
      <c r="J70" s="176">
        <v>34.579466666666669</v>
      </c>
      <c r="K70" s="176">
        <v>30.058266666666668</v>
      </c>
      <c r="L70" s="16">
        <v>40.512799999999999</v>
      </c>
      <c r="M70" s="16">
        <v>34.579466666666669</v>
      </c>
      <c r="N70" s="16">
        <v>30.058266666666668</v>
      </c>
      <c r="O70" s="16">
        <v>40.512799999999999</v>
      </c>
      <c r="P70" s="16">
        <v>34.579466666666669</v>
      </c>
      <c r="Q70" s="16">
        <v>30.058266666666668</v>
      </c>
      <c r="R70" s="277" t="s">
        <v>3708</v>
      </c>
      <c r="S70" s="330">
        <v>0.02</v>
      </c>
      <c r="T70" s="330">
        <v>0.05</v>
      </c>
    </row>
    <row r="71" spans="3:20" ht="20.100000000000001" customHeight="1">
      <c r="C71" s="251" t="s">
        <v>3791</v>
      </c>
      <c r="D71" s="181"/>
      <c r="E71" s="118" t="s">
        <v>2605</v>
      </c>
      <c r="F71" s="261">
        <v>3353</v>
      </c>
      <c r="G71" s="171">
        <v>0.28024654538224469</v>
      </c>
      <c r="H71" s="16">
        <v>2413.3333333333335</v>
      </c>
      <c r="I71" s="176">
        <v>82.391199999999998</v>
      </c>
      <c r="J71" s="176">
        <v>70.324533333333335</v>
      </c>
      <c r="K71" s="176">
        <v>61.129733333333334</v>
      </c>
      <c r="L71" s="16">
        <v>82.391199999999998</v>
      </c>
      <c r="M71" s="16">
        <v>70.324533333333335</v>
      </c>
      <c r="N71" s="16">
        <v>61.129733333333334</v>
      </c>
      <c r="O71" s="16">
        <v>82.391199999999998</v>
      </c>
      <c r="P71" s="16">
        <v>70.324533333333335</v>
      </c>
      <c r="Q71" s="16">
        <v>61.129733333333334</v>
      </c>
      <c r="R71" s="277" t="s">
        <v>3708</v>
      </c>
      <c r="S71" s="330">
        <v>0.02</v>
      </c>
      <c r="T71" s="330">
        <v>0.05</v>
      </c>
    </row>
    <row r="72" spans="3:20" ht="20.100000000000001" customHeight="1">
      <c r="C72" s="250" t="s">
        <v>3792</v>
      </c>
      <c r="D72" s="179"/>
      <c r="E72" s="118" t="s">
        <v>3813</v>
      </c>
      <c r="F72" s="261">
        <v>749</v>
      </c>
      <c r="G72" s="171">
        <v>2.0916777926123675E-2</v>
      </c>
      <c r="H72" s="16">
        <v>733.33333333333337</v>
      </c>
      <c r="I72" s="176">
        <v>25.035999999999998</v>
      </c>
      <c r="J72" s="176">
        <v>21.369333333333334</v>
      </c>
      <c r="K72" s="176">
        <v>18.575333333333333</v>
      </c>
      <c r="L72" s="16">
        <v>25.035999999999998</v>
      </c>
      <c r="M72" s="16">
        <v>21.369333333333334</v>
      </c>
      <c r="N72" s="16">
        <v>18.575333333333333</v>
      </c>
      <c r="O72" s="16">
        <v>25.035999999999998</v>
      </c>
      <c r="P72" s="16">
        <v>21.369333333333334</v>
      </c>
      <c r="Q72" s="16">
        <v>18.575333333333333</v>
      </c>
      <c r="R72" s="277" t="s">
        <v>3708</v>
      </c>
      <c r="S72" s="330">
        <v>0.02</v>
      </c>
      <c r="T72" s="330">
        <v>0.05</v>
      </c>
    </row>
    <row r="73" spans="3:20" ht="20.100000000000001" customHeight="1">
      <c r="C73" s="251" t="s">
        <v>3793</v>
      </c>
      <c r="D73" s="181"/>
      <c r="E73" s="118" t="s">
        <v>2606</v>
      </c>
      <c r="F73" s="261">
        <v>994</v>
      </c>
      <c r="G73" s="171">
        <v>0.26224010731052982</v>
      </c>
      <c r="H73" s="16">
        <v>733.33333333333337</v>
      </c>
      <c r="I73" s="176">
        <v>25.035999999999998</v>
      </c>
      <c r="J73" s="176">
        <v>21.369333333333334</v>
      </c>
      <c r="K73" s="176">
        <v>18.575333333333333</v>
      </c>
      <c r="L73" s="16">
        <v>25.035999999999998</v>
      </c>
      <c r="M73" s="16">
        <v>21.369333333333334</v>
      </c>
      <c r="N73" s="16">
        <v>18.575333333333333</v>
      </c>
      <c r="O73" s="16">
        <v>25.035999999999998</v>
      </c>
      <c r="P73" s="16">
        <v>21.369333333333334</v>
      </c>
      <c r="Q73" s="16">
        <v>18.575333333333333</v>
      </c>
      <c r="R73" s="277" t="s">
        <v>3708</v>
      </c>
      <c r="S73" s="330">
        <v>0.02</v>
      </c>
      <c r="T73" s="330">
        <v>0.05</v>
      </c>
    </row>
    <row r="74" spans="3:20" ht="20.100000000000001" customHeight="1">
      <c r="C74" s="250" t="s">
        <v>2581</v>
      </c>
      <c r="D74" s="181"/>
      <c r="E74" s="118" t="s">
        <v>2607</v>
      </c>
      <c r="F74" s="261">
        <v>110</v>
      </c>
      <c r="G74" s="171">
        <v>9.0909090909090939E-2</v>
      </c>
      <c r="H74" s="16">
        <v>100</v>
      </c>
      <c r="I74" s="176">
        <v>3.4139999999999997</v>
      </c>
      <c r="J74" s="176">
        <v>2.9139999999999997</v>
      </c>
      <c r="K74" s="176">
        <v>2.5329999999999999</v>
      </c>
      <c r="L74" s="16">
        <v>3.4139999999999997</v>
      </c>
      <c r="M74" s="16">
        <v>2.9139999999999997</v>
      </c>
      <c r="N74" s="16">
        <v>2.5329999999999999</v>
      </c>
      <c r="O74" s="16">
        <v>3.4139999999999997</v>
      </c>
      <c r="P74" s="16">
        <v>2.9139999999999997</v>
      </c>
      <c r="Q74" s="16">
        <v>2.5329999999999999</v>
      </c>
      <c r="R74" s="277" t="s">
        <v>3708</v>
      </c>
      <c r="S74" s="330">
        <v>0.02</v>
      </c>
      <c r="T74" s="330">
        <v>0.05</v>
      </c>
    </row>
    <row r="75" spans="3:20" ht="20.100000000000001" customHeight="1">
      <c r="C75" s="251" t="s">
        <v>2582</v>
      </c>
      <c r="D75" s="181"/>
      <c r="E75" s="118" t="s">
        <v>2625</v>
      </c>
      <c r="F75" s="261">
        <v>296</v>
      </c>
      <c r="G75" s="171">
        <v>0.23423423423423428</v>
      </c>
      <c r="H75" s="16">
        <v>226.66666666666666</v>
      </c>
      <c r="I75" s="176">
        <v>7.7383999999999986</v>
      </c>
      <c r="J75" s="176">
        <v>6.6050666666666666</v>
      </c>
      <c r="K75" s="176">
        <v>5.7414666666666658</v>
      </c>
      <c r="L75" s="16">
        <v>7.7383999999999986</v>
      </c>
      <c r="M75" s="16">
        <v>6.6050666666666666</v>
      </c>
      <c r="N75" s="16">
        <v>5.7414666666666658</v>
      </c>
      <c r="O75" s="16">
        <v>7.7383999999999986</v>
      </c>
      <c r="P75" s="16">
        <v>6.6050666666666666</v>
      </c>
      <c r="Q75" s="16">
        <v>5.7414666666666658</v>
      </c>
      <c r="R75" s="277" t="s">
        <v>3708</v>
      </c>
      <c r="S75" s="330">
        <v>0.02</v>
      </c>
      <c r="T75" s="330">
        <v>0.05</v>
      </c>
    </row>
    <row r="76" spans="3:20" ht="20.100000000000001" customHeight="1">
      <c r="C76" s="250" t="s">
        <v>2583</v>
      </c>
      <c r="D76" s="181"/>
      <c r="E76" s="118" t="s">
        <v>2608</v>
      </c>
      <c r="F76" s="261">
        <v>76</v>
      </c>
      <c r="G76" s="171">
        <v>0.29824561403508765</v>
      </c>
      <c r="H76" s="16">
        <v>53.333333333333336</v>
      </c>
      <c r="I76" s="176">
        <v>1.8208</v>
      </c>
      <c r="J76" s="176">
        <v>1.5541333333333334</v>
      </c>
      <c r="K76" s="176">
        <v>1.3509333333333333</v>
      </c>
      <c r="L76" s="16">
        <v>1.8208</v>
      </c>
      <c r="M76" s="16">
        <v>1.5541333333333334</v>
      </c>
      <c r="N76" s="16">
        <v>1.3509333333333333</v>
      </c>
      <c r="O76" s="16">
        <v>1.8208</v>
      </c>
      <c r="P76" s="16">
        <v>1.5541333333333334</v>
      </c>
      <c r="Q76" s="16">
        <v>1.3509333333333333</v>
      </c>
      <c r="R76" s="277" t="s">
        <v>3708</v>
      </c>
      <c r="S76" s="330">
        <v>0.02</v>
      </c>
      <c r="T76" s="330">
        <v>0.05</v>
      </c>
    </row>
    <row r="77" spans="3:20" ht="20.100000000000001" customHeight="1">
      <c r="C77" s="251" t="s">
        <v>2584</v>
      </c>
      <c r="D77" s="181"/>
      <c r="E77" s="118" t="s">
        <v>2609</v>
      </c>
      <c r="F77" s="261">
        <v>994</v>
      </c>
      <c r="G77" s="171">
        <v>0.38296445338698859</v>
      </c>
      <c r="H77" s="16">
        <v>613.33333333333337</v>
      </c>
      <c r="I77" s="176">
        <v>20.9392</v>
      </c>
      <c r="J77" s="176">
        <v>17.872533333333333</v>
      </c>
      <c r="K77" s="176">
        <v>15.535733333333333</v>
      </c>
      <c r="L77" s="16">
        <v>20.9392</v>
      </c>
      <c r="M77" s="16">
        <v>17.872533333333333</v>
      </c>
      <c r="N77" s="16">
        <v>15.535733333333333</v>
      </c>
      <c r="O77" s="16">
        <v>20.9392</v>
      </c>
      <c r="P77" s="16">
        <v>17.872533333333333</v>
      </c>
      <c r="Q77" s="16">
        <v>15.535733333333333</v>
      </c>
      <c r="R77" s="277" t="s">
        <v>3708</v>
      </c>
      <c r="S77" s="330">
        <v>0.02</v>
      </c>
      <c r="T77" s="330">
        <v>0.05</v>
      </c>
    </row>
    <row r="78" spans="3:20" ht="20.100000000000001" customHeight="1">
      <c r="C78" s="250" t="s">
        <v>2585</v>
      </c>
      <c r="D78" s="181"/>
      <c r="E78" s="118" t="s">
        <v>2610</v>
      </c>
      <c r="F78" s="261">
        <v>2235</v>
      </c>
      <c r="G78" s="171">
        <v>0.39149888143176736</v>
      </c>
      <c r="H78" s="16">
        <v>1360</v>
      </c>
      <c r="I78" s="176">
        <v>46.430399999999999</v>
      </c>
      <c r="J78" s="176">
        <v>39.630400000000002</v>
      </c>
      <c r="K78" s="176">
        <v>34.448799999999999</v>
      </c>
      <c r="L78" s="16">
        <v>46.430399999999999</v>
      </c>
      <c r="M78" s="16">
        <v>39.630400000000002</v>
      </c>
      <c r="N78" s="16">
        <v>34.448799999999999</v>
      </c>
      <c r="O78" s="16">
        <v>46.430399999999999</v>
      </c>
      <c r="P78" s="16">
        <v>39.630400000000002</v>
      </c>
      <c r="Q78" s="16">
        <v>34.448799999999999</v>
      </c>
      <c r="R78" s="277" t="s">
        <v>3708</v>
      </c>
      <c r="S78" s="330">
        <v>0.02</v>
      </c>
      <c r="T78" s="330">
        <v>0.05</v>
      </c>
    </row>
    <row r="79" spans="3:20" ht="20.100000000000001" customHeight="1">
      <c r="C79" s="251" t="s">
        <v>3794</v>
      </c>
      <c r="D79" s="181"/>
      <c r="E79" s="118" t="s">
        <v>3814</v>
      </c>
      <c r="F79" s="261">
        <v>60</v>
      </c>
      <c r="G79" s="171">
        <v>0.11111111111111105</v>
      </c>
      <c r="H79" s="16">
        <v>53.333333333333336</v>
      </c>
      <c r="I79" s="176">
        <v>1.8208</v>
      </c>
      <c r="J79" s="176">
        <v>1.5541333333333334</v>
      </c>
      <c r="K79" s="176">
        <v>1.3509333333333333</v>
      </c>
      <c r="L79" s="16">
        <v>1.8208</v>
      </c>
      <c r="M79" s="16">
        <v>1.5541333333333334</v>
      </c>
      <c r="N79" s="16">
        <v>1.3509333333333333</v>
      </c>
      <c r="O79" s="16">
        <v>1.8208</v>
      </c>
      <c r="P79" s="16">
        <v>1.5541333333333334</v>
      </c>
      <c r="Q79" s="16">
        <v>1.3509333333333333</v>
      </c>
      <c r="R79" s="277" t="s">
        <v>3708</v>
      </c>
      <c r="S79" s="330">
        <v>0.02</v>
      </c>
      <c r="T79" s="330">
        <v>0.05</v>
      </c>
    </row>
    <row r="80" spans="3:20" ht="20.100000000000001" customHeight="1">
      <c r="C80" s="250"/>
      <c r="F80" s="17"/>
      <c r="G80" s="17"/>
      <c r="H80" s="17"/>
      <c r="I80" s="17"/>
      <c r="J80" s="17"/>
      <c r="K80" s="17"/>
    </row>
    <row r="81" spans="3:17" ht="20.100000000000001" customHeight="1">
      <c r="C81" s="240" t="s">
        <v>29</v>
      </c>
      <c r="D81" s="241"/>
      <c r="E81" s="4"/>
      <c r="F81" s="18"/>
      <c r="G81" s="19"/>
      <c r="H81" s="19" t="s">
        <v>2317</v>
      </c>
      <c r="I81" s="16"/>
      <c r="J81" s="16"/>
      <c r="K81" s="16"/>
      <c r="L81" s="16"/>
      <c r="M81" s="16"/>
      <c r="N81" s="16"/>
      <c r="O81" s="16"/>
      <c r="P81" s="16"/>
      <c r="Q81" s="16"/>
    </row>
    <row r="82" spans="3:17" ht="20.100000000000001" customHeight="1">
      <c r="C82" s="240" t="s">
        <v>36</v>
      </c>
      <c r="D82" s="241"/>
      <c r="E82" s="4"/>
      <c r="F82" s="18"/>
      <c r="G82" s="19"/>
      <c r="H82" s="19">
        <v>150</v>
      </c>
      <c r="I82" s="176">
        <v>5.1209999999999996</v>
      </c>
      <c r="J82" s="176">
        <v>4.3709999999999996</v>
      </c>
      <c r="K82" s="176">
        <v>3.7994999999999997</v>
      </c>
      <c r="L82" s="16"/>
      <c r="M82" s="16"/>
      <c r="N82" s="16"/>
      <c r="O82" s="16"/>
      <c r="P82" s="16"/>
      <c r="Q82" s="16"/>
    </row>
    <row r="83" spans="3:17" ht="20.100000000000001" customHeight="1">
      <c r="C83" s="180"/>
      <c r="D83" s="181"/>
      <c r="E83" s="4"/>
      <c r="F83" s="18"/>
      <c r="G83" s="19"/>
      <c r="H83" s="19"/>
      <c r="I83" s="16"/>
      <c r="J83" s="16"/>
      <c r="K83" s="16"/>
      <c r="L83" s="16"/>
      <c r="M83" s="16"/>
      <c r="N83" s="16"/>
      <c r="O83" s="16"/>
      <c r="P83" s="16"/>
      <c r="Q83" s="16"/>
    </row>
    <row r="84" spans="3:17" ht="20.100000000000001" customHeight="1">
      <c r="C84" s="180"/>
      <c r="D84" s="181"/>
      <c r="E84" s="4"/>
      <c r="F84" s="18"/>
      <c r="G84" s="19"/>
      <c r="H84" s="19"/>
      <c r="I84" s="16"/>
      <c r="J84" s="16"/>
      <c r="K84" s="16"/>
      <c r="L84" s="16"/>
      <c r="M84" s="16"/>
      <c r="N84" s="16"/>
      <c r="O84" s="16"/>
      <c r="P84" s="16"/>
      <c r="Q84" s="16"/>
    </row>
    <row r="85" spans="3:17" ht="20.100000000000001" customHeight="1">
      <c r="C85" s="180"/>
      <c r="D85" s="181"/>
      <c r="E85" s="4"/>
      <c r="F85" s="18"/>
      <c r="G85" s="19"/>
      <c r="H85" s="19"/>
      <c r="I85" s="16"/>
      <c r="J85" s="16"/>
      <c r="K85" s="16"/>
      <c r="L85" s="16"/>
      <c r="M85" s="16"/>
      <c r="N85" s="16"/>
      <c r="O85" s="16"/>
      <c r="P85" s="16"/>
      <c r="Q85" s="16"/>
    </row>
    <row r="86" spans="3:17" ht="20.100000000000001" customHeight="1">
      <c r="C86" s="180"/>
      <c r="D86" s="181"/>
      <c r="E86" s="4"/>
      <c r="F86" s="18"/>
      <c r="G86" s="19"/>
      <c r="H86" s="19"/>
      <c r="I86" s="16"/>
      <c r="J86" s="16"/>
      <c r="K86" s="16"/>
      <c r="L86" s="16"/>
      <c r="M86" s="16"/>
      <c r="N86" s="16"/>
      <c r="O86" s="16"/>
      <c r="P86" s="16"/>
      <c r="Q86" s="16"/>
    </row>
    <row r="87" spans="3:17" ht="20.100000000000001" customHeight="1">
      <c r="C87" s="342" t="s">
        <v>49</v>
      </c>
      <c r="D87" s="343"/>
      <c r="E87" s="20"/>
      <c r="F87" s="39"/>
      <c r="G87" s="20"/>
      <c r="H87" s="20"/>
      <c r="I87" s="20"/>
      <c r="J87" s="20"/>
      <c r="K87" s="20"/>
      <c r="L87" s="20"/>
      <c r="M87" s="20"/>
      <c r="N87" s="20"/>
      <c r="O87" s="20"/>
      <c r="P87" s="20"/>
      <c r="Q87" s="20"/>
    </row>
    <row r="88" spans="3:17" ht="20.100000000000001" customHeight="1">
      <c r="C88" s="342" t="s">
        <v>24</v>
      </c>
      <c r="D88" s="343"/>
      <c r="E88" s="20"/>
      <c r="F88" s="39"/>
      <c r="G88" s="20"/>
      <c r="H88" s="20" t="s">
        <v>2317</v>
      </c>
      <c r="I88" s="20"/>
      <c r="J88" s="20"/>
      <c r="K88" s="20"/>
      <c r="L88" s="20"/>
      <c r="M88" s="20"/>
      <c r="N88" s="20"/>
      <c r="O88" s="20"/>
      <c r="P88" s="20"/>
      <c r="Q88" s="20"/>
    </row>
    <row r="89" spans="3:17" ht="20.100000000000001" customHeight="1">
      <c r="C89" s="342" t="s">
        <v>26</v>
      </c>
      <c r="D89" s="343"/>
      <c r="E89" s="20"/>
      <c r="F89" s="39"/>
      <c r="G89" s="20"/>
      <c r="H89" s="20" t="s">
        <v>2317</v>
      </c>
      <c r="I89" s="20"/>
      <c r="J89" s="20"/>
      <c r="K89" s="20"/>
      <c r="L89" s="20"/>
      <c r="M89" s="20"/>
      <c r="N89" s="20"/>
      <c r="O89" s="20"/>
      <c r="P89" s="20"/>
      <c r="Q89" s="20"/>
    </row>
    <row r="90" spans="3:17" ht="20.100000000000001" customHeight="1">
      <c r="C90" s="363" t="s">
        <v>55</v>
      </c>
      <c r="D90" s="363"/>
      <c r="E90" s="20"/>
      <c r="F90" s="39"/>
      <c r="G90" s="20"/>
      <c r="H90" s="20" t="s">
        <v>2318</v>
      </c>
      <c r="I90" s="20"/>
      <c r="J90" s="20"/>
      <c r="K90" s="20"/>
      <c r="L90" s="20"/>
      <c r="M90" s="20"/>
      <c r="N90" s="20"/>
      <c r="O90" s="20"/>
      <c r="P90" s="20"/>
      <c r="Q90" s="20"/>
    </row>
    <row r="91" spans="3:17" ht="20.100000000000001" customHeight="1">
      <c r="C91" s="363" t="s">
        <v>37</v>
      </c>
      <c r="D91" s="363"/>
      <c r="E91" s="20"/>
      <c r="F91" s="39"/>
      <c r="G91" s="20"/>
      <c r="H91" s="20" t="s">
        <v>2318</v>
      </c>
      <c r="I91" s="20"/>
      <c r="J91" s="20"/>
      <c r="K91" s="20"/>
      <c r="L91" s="20"/>
      <c r="M91" s="20"/>
      <c r="N91" s="20"/>
      <c r="O91" s="20"/>
      <c r="P91" s="20"/>
      <c r="Q91" s="20"/>
    </row>
  </sheetData>
  <mergeCells count="19">
    <mergeCell ref="R14:T14"/>
    <mergeCell ref="R15:T15"/>
    <mergeCell ref="C16:D16"/>
    <mergeCell ref="C17:D17"/>
    <mergeCell ref="C18:D18"/>
    <mergeCell ref="C19:K19"/>
    <mergeCell ref="F14:H14"/>
    <mergeCell ref="I14:K14"/>
    <mergeCell ref="L14:N14"/>
    <mergeCell ref="O14:Q14"/>
    <mergeCell ref="F15:H15"/>
    <mergeCell ref="I15:K15"/>
    <mergeCell ref="L15:N15"/>
    <mergeCell ref="O15:Q15"/>
    <mergeCell ref="C89:D89"/>
    <mergeCell ref="C90:D90"/>
    <mergeCell ref="C91:D91"/>
    <mergeCell ref="C87:D87"/>
    <mergeCell ref="C88:D8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2C863-14D9-440A-BB23-7AD682B03135}">
  <sheetPr>
    <tabColor rgb="FF00B050"/>
  </sheetPr>
  <dimension ref="A1:T66"/>
  <sheetViews>
    <sheetView topLeftCell="G5"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0.7109375" customWidth="1"/>
    <col min="6" max="6" width="25.85546875" customWidth="1"/>
    <col min="7" max="7" width="25.7109375" customWidth="1"/>
    <col min="8" max="14" width="20.7109375" customWidth="1"/>
    <col min="15" max="17" width="15.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2334</v>
      </c>
    </row>
    <row r="4" spans="1:20" ht="20.100000000000001" customHeight="1">
      <c r="C4" s="3" t="s">
        <v>1</v>
      </c>
      <c r="D4" s="123" t="s">
        <v>2255</v>
      </c>
    </row>
    <row r="5" spans="1:20" ht="20.100000000000001" customHeight="1">
      <c r="F5" s="274"/>
    </row>
    <row r="6" spans="1:20" ht="20.100000000000001" customHeight="1">
      <c r="C6" s="3" t="s">
        <v>2</v>
      </c>
      <c r="D6" s="4" t="s">
        <v>104</v>
      </c>
    </row>
    <row r="7" spans="1:20" ht="20.100000000000001" customHeight="1">
      <c r="C7" s="3" t="s">
        <v>5</v>
      </c>
      <c r="D7" s="14" t="s">
        <v>3741</v>
      </c>
    </row>
    <row r="8" spans="1:20" ht="20.100000000000001" customHeight="1">
      <c r="C8" s="3" t="s">
        <v>7</v>
      </c>
      <c r="D8" s="4" t="s">
        <v>2460</v>
      </c>
    </row>
    <row r="9" spans="1:20" ht="20.100000000000001" customHeight="1">
      <c r="C9" s="3" t="s">
        <v>12</v>
      </c>
      <c r="D9" s="4" t="s">
        <v>2460</v>
      </c>
    </row>
    <row r="10" spans="1:20" ht="20.100000000000001" customHeight="1">
      <c r="C10" s="3" t="s">
        <v>13</v>
      </c>
      <c r="D10" s="6" t="s">
        <v>2461</v>
      </c>
    </row>
    <row r="11" spans="1:20" ht="20.100000000000001" customHeight="1">
      <c r="C11" s="7" t="s">
        <v>61</v>
      </c>
      <c r="D11" s="138">
        <v>1.155E-2</v>
      </c>
    </row>
    <row r="12" spans="1:20" ht="20.100000000000001" customHeight="1">
      <c r="C12" s="7" t="s">
        <v>60</v>
      </c>
      <c r="D12" s="139">
        <v>5.7750000000000003E-2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47" t="s">
        <v>2462</v>
      </c>
      <c r="D18" s="348"/>
      <c r="E18" s="13" t="s">
        <v>2463</v>
      </c>
      <c r="F18" s="147">
        <v>3185.7291666666702</v>
      </c>
      <c r="G18" s="148">
        <v>0.40585030899519403</v>
      </c>
      <c r="H18" s="147">
        <v>1456</v>
      </c>
      <c r="I18" s="122">
        <v>49.707839999999997</v>
      </c>
      <c r="J18" s="122">
        <v>42.427839999999996</v>
      </c>
      <c r="K18" s="122">
        <v>36.880479999999999</v>
      </c>
      <c r="L18" s="16" t="s">
        <v>3708</v>
      </c>
      <c r="M18" s="16" t="s">
        <v>3708</v>
      </c>
      <c r="N18" s="16" t="s">
        <v>3708</v>
      </c>
      <c r="O18" s="16">
        <v>60.707839999999997</v>
      </c>
      <c r="P18" s="16">
        <v>53.427839999999996</v>
      </c>
      <c r="Q18" s="16">
        <v>47.880479999999999</v>
      </c>
      <c r="R18" s="277" t="s">
        <v>3708</v>
      </c>
      <c r="S18" s="330">
        <v>0.03</v>
      </c>
      <c r="T18" s="330">
        <v>0.06</v>
      </c>
    </row>
    <row r="19" spans="3:20" ht="20.100000000000001" customHeight="1">
      <c r="C19" s="347" t="s">
        <v>2464</v>
      </c>
      <c r="D19" s="348"/>
      <c r="E19" s="13" t="s">
        <v>2465</v>
      </c>
      <c r="F19" s="147">
        <v>4071.1458333333298</v>
      </c>
      <c r="G19" s="148">
        <v>0.42713916536601537</v>
      </c>
      <c r="H19" s="147">
        <v>1794</v>
      </c>
      <c r="I19" s="122">
        <v>61.247159999999994</v>
      </c>
      <c r="J19" s="122">
        <v>52.277160000000002</v>
      </c>
      <c r="K19" s="122">
        <v>45.442019999999999</v>
      </c>
      <c r="L19" s="16" t="s">
        <v>3708</v>
      </c>
      <c r="M19" s="16" t="s">
        <v>3708</v>
      </c>
      <c r="N19" s="16" t="s">
        <v>3708</v>
      </c>
      <c r="O19" s="16">
        <v>72.247159999999994</v>
      </c>
      <c r="P19" s="16">
        <v>63.277160000000002</v>
      </c>
      <c r="Q19" s="16">
        <v>56.442019999999999</v>
      </c>
      <c r="R19" s="277" t="s">
        <v>3708</v>
      </c>
      <c r="S19" s="330">
        <v>0.03</v>
      </c>
      <c r="T19" s="330">
        <v>0.06</v>
      </c>
    </row>
    <row r="20" spans="3:20" ht="20.100000000000001" customHeight="1">
      <c r="C20" s="347" t="s">
        <v>3742</v>
      </c>
      <c r="D20" s="348"/>
      <c r="E20" s="13" t="s">
        <v>3952</v>
      </c>
      <c r="F20" s="273">
        <v>5694</v>
      </c>
      <c r="G20" s="148">
        <v>0.60894508839714323</v>
      </c>
      <c r="H20" s="147">
        <v>2226.6666666666665</v>
      </c>
      <c r="I20" s="122">
        <v>76.018399999999986</v>
      </c>
      <c r="J20" s="122">
        <v>64.88506666666666</v>
      </c>
      <c r="K20" s="122">
        <v>56.401466666666657</v>
      </c>
      <c r="L20" s="16">
        <v>103.51839999999999</v>
      </c>
      <c r="M20" s="16">
        <v>92.38506666666666</v>
      </c>
      <c r="N20" s="16">
        <v>83.901466666666664</v>
      </c>
      <c r="O20" s="16">
        <v>87.018399999999986</v>
      </c>
      <c r="P20" s="16">
        <v>75.88506666666666</v>
      </c>
      <c r="Q20" s="16">
        <v>67.401466666666664</v>
      </c>
      <c r="R20" s="277" t="s">
        <v>3708</v>
      </c>
      <c r="S20" s="330">
        <v>0.03</v>
      </c>
      <c r="T20" s="330">
        <v>0.06</v>
      </c>
    </row>
    <row r="21" spans="3:20" ht="20.100000000000001" customHeight="1">
      <c r="C21" s="375" t="s">
        <v>3743</v>
      </c>
      <c r="D21" s="376"/>
      <c r="E21" s="13" t="s">
        <v>3953</v>
      </c>
      <c r="F21" s="273">
        <v>6987.63</v>
      </c>
      <c r="G21" s="148">
        <v>0.60883256077764081</v>
      </c>
      <c r="H21" s="147">
        <v>2733.3333333333335</v>
      </c>
      <c r="I21" s="122">
        <v>93.316000000000003</v>
      </c>
      <c r="J21" s="122">
        <v>79.649333333333331</v>
      </c>
      <c r="K21" s="122">
        <v>69.23533333333333</v>
      </c>
      <c r="L21" s="16">
        <v>120.816</v>
      </c>
      <c r="M21" s="16">
        <v>107.14933333333333</v>
      </c>
      <c r="N21" s="16">
        <v>96.73533333333333</v>
      </c>
      <c r="O21" s="16">
        <v>104.316</v>
      </c>
      <c r="P21" s="16">
        <v>90.649333333333331</v>
      </c>
      <c r="Q21" s="16">
        <v>80.23533333333333</v>
      </c>
      <c r="R21" s="277" t="s">
        <v>3708</v>
      </c>
      <c r="S21" s="330">
        <v>0.03</v>
      </c>
      <c r="T21" s="330">
        <v>0.06</v>
      </c>
    </row>
    <row r="22" spans="3:20" ht="20.100000000000001" customHeight="1">
      <c r="C22" s="344" t="s">
        <v>20</v>
      </c>
      <c r="D22" s="344"/>
      <c r="E22" s="344"/>
      <c r="F22" s="344"/>
      <c r="G22" s="344"/>
      <c r="H22" s="344"/>
      <c r="I22" s="344"/>
      <c r="J22" s="344"/>
      <c r="K22" s="344"/>
    </row>
    <row r="23" spans="3:20" ht="20.100000000000001" customHeight="1">
      <c r="C23" s="349" t="s">
        <v>2466</v>
      </c>
      <c r="D23" s="350"/>
      <c r="E23" s="13" t="s">
        <v>2399</v>
      </c>
      <c r="F23" s="147">
        <v>443.52</v>
      </c>
      <c r="G23" s="148">
        <v>0.29653679653679654</v>
      </c>
      <c r="H23" s="147">
        <v>312</v>
      </c>
      <c r="I23" s="122">
        <v>10.651679999999999</v>
      </c>
      <c r="J23" s="122">
        <v>9.0916800000000002</v>
      </c>
      <c r="K23" s="122">
        <v>7.9029599999999993</v>
      </c>
      <c r="L23" s="135">
        <v>10.651679999999999</v>
      </c>
      <c r="M23" s="135">
        <v>9.0916800000000002</v>
      </c>
      <c r="N23" s="135">
        <v>7.9029599999999993</v>
      </c>
      <c r="O23" s="135">
        <v>10.651679999999999</v>
      </c>
      <c r="P23" s="135">
        <v>9.0916800000000002</v>
      </c>
      <c r="Q23" s="135">
        <v>7.9029599999999993</v>
      </c>
      <c r="R23" s="277" t="s">
        <v>3708</v>
      </c>
      <c r="S23" s="330">
        <v>0.03</v>
      </c>
      <c r="T23" s="330">
        <v>0.06</v>
      </c>
    </row>
    <row r="24" spans="3:20">
      <c r="C24" s="349" t="s">
        <v>2467</v>
      </c>
      <c r="D24" s="350"/>
      <c r="E24" s="13" t="s">
        <v>2401</v>
      </c>
      <c r="F24" s="147">
        <v>246</v>
      </c>
      <c r="G24" s="148">
        <v>0.12195121951219512</v>
      </c>
      <c r="H24" s="147">
        <v>112</v>
      </c>
      <c r="I24" s="122">
        <v>7.3742399999999995</v>
      </c>
      <c r="J24" s="122">
        <v>6.2942400000000003</v>
      </c>
      <c r="K24" s="122">
        <v>5.4712799999999993</v>
      </c>
      <c r="L24" s="135">
        <v>7.3742399999999995</v>
      </c>
      <c r="M24" s="135">
        <v>6.2942400000000003</v>
      </c>
      <c r="N24" s="135">
        <v>5.4712799999999993</v>
      </c>
      <c r="O24" s="135">
        <v>7.3742399999999995</v>
      </c>
      <c r="P24" s="135">
        <v>6.2942400000000003</v>
      </c>
      <c r="Q24" s="135">
        <v>5.4712799999999993</v>
      </c>
      <c r="R24" s="277" t="s">
        <v>3708</v>
      </c>
      <c r="S24" s="330">
        <v>0.03</v>
      </c>
      <c r="T24" s="330">
        <v>0.06</v>
      </c>
    </row>
    <row r="25" spans="3:20">
      <c r="C25" s="67" t="s">
        <v>3954</v>
      </c>
      <c r="D25" s="66"/>
      <c r="E25" s="13" t="s">
        <v>3955</v>
      </c>
      <c r="F25" s="273">
        <v>346.81</v>
      </c>
      <c r="G25" s="148">
        <v>7.7304575992618418E-2</v>
      </c>
      <c r="H25" s="147">
        <v>320</v>
      </c>
      <c r="I25" s="122">
        <v>10.924799999999999</v>
      </c>
      <c r="J25" s="122">
        <v>9.3247999999999998</v>
      </c>
      <c r="K25" s="122">
        <v>8.105599999999999</v>
      </c>
      <c r="L25" s="135">
        <v>10.924799999999999</v>
      </c>
      <c r="M25" s="135">
        <v>9.3247999999999998</v>
      </c>
      <c r="N25" s="135">
        <v>8.105599999999999</v>
      </c>
      <c r="O25" s="135">
        <v>10.924799999999999</v>
      </c>
      <c r="P25" s="135">
        <v>9.3247999999999998</v>
      </c>
      <c r="Q25" s="135">
        <v>8.105599999999999</v>
      </c>
      <c r="R25" s="277" t="s">
        <v>3708</v>
      </c>
      <c r="S25" s="330">
        <v>0.03</v>
      </c>
      <c r="T25" s="330">
        <v>0.06</v>
      </c>
    </row>
    <row r="26" spans="3:20">
      <c r="C26" s="67" t="s">
        <v>3957</v>
      </c>
      <c r="D26" s="66"/>
      <c r="E26" s="13" t="s">
        <v>3088</v>
      </c>
      <c r="F26" s="273">
        <v>396.53</v>
      </c>
      <c r="G26" s="148">
        <v>0.19047739137013586</v>
      </c>
      <c r="H26" s="147">
        <v>321</v>
      </c>
      <c r="I26" s="122">
        <v>10.958939999999998</v>
      </c>
      <c r="J26" s="122">
        <v>9.3539399999999997</v>
      </c>
      <c r="K26" s="122">
        <v>8.1309299999999993</v>
      </c>
      <c r="L26" s="135">
        <v>10.958939999999998</v>
      </c>
      <c r="M26" s="135">
        <v>9.3539399999999997</v>
      </c>
      <c r="N26" s="135">
        <v>8.1309299999999993</v>
      </c>
      <c r="O26" s="135">
        <v>10.958939999999998</v>
      </c>
      <c r="P26" s="135">
        <v>9.3539399999999997</v>
      </c>
      <c r="Q26" s="135">
        <v>8.1309299999999993</v>
      </c>
      <c r="R26" s="277" t="s">
        <v>3708</v>
      </c>
      <c r="S26" s="330">
        <v>0.03</v>
      </c>
      <c r="T26" s="330">
        <v>0.06</v>
      </c>
    </row>
    <row r="27" spans="3:20">
      <c r="C27" s="67" t="s">
        <v>3956</v>
      </c>
      <c r="D27" s="66"/>
      <c r="E27" s="13" t="s">
        <v>2283</v>
      </c>
      <c r="F27" s="273">
        <v>1099</v>
      </c>
      <c r="G27" s="148">
        <v>0.39035486806187447</v>
      </c>
      <c r="H27" s="147">
        <v>670</v>
      </c>
      <c r="I27" s="122">
        <v>22.873799999999999</v>
      </c>
      <c r="J27" s="122">
        <v>19.523799999999998</v>
      </c>
      <c r="K27" s="122">
        <v>16.9711</v>
      </c>
      <c r="L27" s="135">
        <v>22.873799999999999</v>
      </c>
      <c r="M27" s="135">
        <v>19.523799999999998</v>
      </c>
      <c r="N27" s="135">
        <v>16.9711</v>
      </c>
      <c r="O27" s="135">
        <v>22.873799999999999</v>
      </c>
      <c r="P27" s="135">
        <v>19.523799999999998</v>
      </c>
      <c r="Q27" s="135">
        <v>16.9711</v>
      </c>
      <c r="R27" s="277" t="s">
        <v>3708</v>
      </c>
      <c r="S27" s="330">
        <v>0.03</v>
      </c>
      <c r="T27" s="330">
        <v>0.06</v>
      </c>
    </row>
    <row r="28" spans="3:20" ht="20.100000000000001" customHeight="1">
      <c r="C28" s="364"/>
      <c r="D28" s="365"/>
      <c r="E28" s="13"/>
      <c r="F28" s="16"/>
      <c r="G28" s="16"/>
      <c r="H28" s="16"/>
      <c r="I28" s="122"/>
      <c r="J28" s="122"/>
      <c r="K28" s="122"/>
      <c r="L28" s="16"/>
      <c r="M28" s="16"/>
      <c r="N28" s="16"/>
      <c r="O28" s="16"/>
      <c r="P28" s="16"/>
      <c r="Q28" s="16"/>
    </row>
    <row r="29" spans="3:20" ht="20.100000000000001" customHeight="1">
      <c r="C29" s="354"/>
      <c r="D29" s="355"/>
      <c r="E29" s="13"/>
      <c r="F29" s="16"/>
      <c r="G29" s="16"/>
      <c r="H29" s="16"/>
      <c r="I29" s="16"/>
      <c r="J29" s="16"/>
      <c r="K29" s="16"/>
      <c r="L29" s="16"/>
      <c r="M29" s="16"/>
      <c r="N29" s="16"/>
      <c r="O29" s="16"/>
      <c r="P29" s="16"/>
      <c r="Q29" s="16"/>
    </row>
    <row r="30" spans="3:20" ht="20.100000000000001" customHeight="1">
      <c r="C30" s="344" t="s">
        <v>23</v>
      </c>
      <c r="D30" s="344"/>
      <c r="E30" s="344"/>
      <c r="F30" s="344"/>
      <c r="G30" s="344"/>
      <c r="H30" s="344"/>
      <c r="I30" s="344"/>
      <c r="J30" s="344"/>
      <c r="K30" s="344"/>
    </row>
    <row r="31" spans="3:20" ht="20.100000000000001" customHeight="1">
      <c r="C31" s="349" t="s">
        <v>2312</v>
      </c>
      <c r="D31" s="350"/>
      <c r="E31" s="13" t="s">
        <v>2313</v>
      </c>
      <c r="F31" s="16">
        <v>202.59</v>
      </c>
      <c r="G31" s="131">
        <v>0.4</v>
      </c>
      <c r="H31" s="16">
        <v>121.554</v>
      </c>
      <c r="I31" s="122">
        <v>4.1498535599999995</v>
      </c>
      <c r="J31" s="122">
        <v>3.54208356</v>
      </c>
      <c r="K31" s="122">
        <v>3.0789628199999997</v>
      </c>
      <c r="L31" s="16">
        <v>4.1498535599999995</v>
      </c>
      <c r="M31" s="16">
        <v>3.54208356</v>
      </c>
      <c r="N31" s="16">
        <v>3.0789628199999997</v>
      </c>
      <c r="O31" s="16">
        <v>4.1498535599999995</v>
      </c>
      <c r="P31" s="16">
        <v>3.54208356</v>
      </c>
      <c r="Q31" s="16">
        <v>3.0789628199999997</v>
      </c>
      <c r="R31" s="277" t="s">
        <v>3708</v>
      </c>
      <c r="S31" s="330">
        <v>0.03</v>
      </c>
      <c r="T31" s="330">
        <v>0.06</v>
      </c>
    </row>
    <row r="32" spans="3:20" ht="20.100000000000001" customHeight="1">
      <c r="C32" s="349" t="s">
        <v>2314</v>
      </c>
      <c r="D32" s="350"/>
      <c r="E32" s="13" t="s">
        <v>2315</v>
      </c>
      <c r="F32" s="16">
        <v>87.51</v>
      </c>
      <c r="G32" s="131">
        <v>0.25</v>
      </c>
      <c r="H32" s="16">
        <v>65.632500000000007</v>
      </c>
      <c r="I32" s="122">
        <v>2.24069355</v>
      </c>
      <c r="J32" s="122">
        <v>1.9125310500000001</v>
      </c>
      <c r="K32" s="122">
        <v>1.662471225</v>
      </c>
      <c r="L32" s="16">
        <v>2.24069355</v>
      </c>
      <c r="M32" s="16">
        <v>1.9125310500000001</v>
      </c>
      <c r="N32" s="16">
        <v>1.662471225</v>
      </c>
      <c r="O32" s="16">
        <v>2.24069355</v>
      </c>
      <c r="P32" s="16">
        <v>1.9125310500000001</v>
      </c>
      <c r="Q32" s="16">
        <v>1.662471225</v>
      </c>
      <c r="R32" s="277" t="s">
        <v>3708</v>
      </c>
      <c r="S32" s="330">
        <v>0.03</v>
      </c>
      <c r="T32" s="330">
        <v>0.06</v>
      </c>
    </row>
    <row r="33" spans="3:20" ht="20.100000000000001" customHeight="1">
      <c r="C33" s="349" t="s">
        <v>2316</v>
      </c>
      <c r="D33" s="350"/>
      <c r="E33" s="13" t="s">
        <v>2297</v>
      </c>
      <c r="F33" s="16">
        <v>85.77</v>
      </c>
      <c r="G33" s="131">
        <v>0.4</v>
      </c>
      <c r="H33" s="16">
        <v>51.461999999999996</v>
      </c>
      <c r="I33" s="122">
        <v>1.7569126799999997</v>
      </c>
      <c r="J33" s="122">
        <v>1.4996026799999997</v>
      </c>
      <c r="K33" s="122">
        <v>1.3035324599999998</v>
      </c>
      <c r="L33" s="16">
        <v>1.7569126799999997</v>
      </c>
      <c r="M33" s="16">
        <v>1.4996026799999997</v>
      </c>
      <c r="N33" s="16">
        <v>1.3035324599999998</v>
      </c>
      <c r="O33" s="16">
        <v>1.7569126799999997</v>
      </c>
      <c r="P33" s="16">
        <v>1.4996026799999997</v>
      </c>
      <c r="Q33" s="16">
        <v>1.3035324599999998</v>
      </c>
      <c r="R33" s="277" t="s">
        <v>3708</v>
      </c>
      <c r="S33" s="330">
        <v>0.03</v>
      </c>
      <c r="T33" s="330">
        <v>0.06</v>
      </c>
    </row>
    <row r="34" spans="3:20" ht="20.100000000000001" customHeight="1">
      <c r="C34" s="354"/>
      <c r="D34" s="355"/>
      <c r="E34" s="13"/>
      <c r="F34" s="16"/>
      <c r="G34" s="16"/>
      <c r="H34" s="16"/>
      <c r="I34" s="16"/>
      <c r="J34" s="16"/>
      <c r="K34" s="16"/>
      <c r="L34" s="16"/>
      <c r="M34" s="16"/>
      <c r="N34" s="16"/>
      <c r="O34" s="16"/>
      <c r="P34" s="16"/>
      <c r="Q34" s="16"/>
    </row>
    <row r="35" spans="3:20" ht="20.100000000000001" customHeight="1">
      <c r="C35" s="354"/>
      <c r="D35" s="355"/>
      <c r="E35" s="13"/>
      <c r="F35" s="16"/>
      <c r="G35" s="16"/>
      <c r="H35" s="16"/>
      <c r="I35" s="16"/>
      <c r="J35" s="16"/>
      <c r="K35" s="16"/>
      <c r="L35" s="16"/>
      <c r="M35" s="16"/>
      <c r="N35" s="16"/>
      <c r="O35" s="16"/>
      <c r="P35" s="16"/>
      <c r="Q35" s="16"/>
    </row>
    <row r="36" spans="3:20" ht="20.100000000000001" customHeight="1">
      <c r="C36" s="354"/>
      <c r="D36" s="355"/>
      <c r="E36" s="13"/>
      <c r="F36" s="16"/>
      <c r="G36" s="16"/>
      <c r="H36" s="16"/>
      <c r="I36" s="16"/>
      <c r="J36" s="16"/>
      <c r="K36" s="16"/>
      <c r="L36" s="16"/>
      <c r="M36" s="16"/>
      <c r="N36" s="16"/>
      <c r="O36" s="16"/>
      <c r="P36" s="16"/>
      <c r="Q36" s="16"/>
    </row>
    <row r="37" spans="3:20" ht="20.100000000000001" customHeight="1">
      <c r="C37" s="354"/>
      <c r="D37" s="355"/>
      <c r="E37" s="13"/>
      <c r="F37" s="16"/>
      <c r="G37" s="16"/>
      <c r="H37" s="16"/>
      <c r="I37" s="16"/>
      <c r="J37" s="16"/>
      <c r="K37" s="16"/>
      <c r="L37" s="16"/>
      <c r="M37" s="16"/>
      <c r="N37" s="16"/>
      <c r="O37" s="16"/>
      <c r="P37" s="16"/>
      <c r="Q37" s="16"/>
    </row>
    <row r="38" spans="3:20" ht="20.100000000000001" customHeight="1">
      <c r="C38" s="344" t="s">
        <v>22</v>
      </c>
      <c r="D38" s="344"/>
      <c r="E38" s="344"/>
      <c r="F38" s="344"/>
      <c r="G38" s="344"/>
      <c r="H38" s="344"/>
      <c r="I38" s="344"/>
      <c r="J38" s="344"/>
      <c r="K38" s="344"/>
    </row>
    <row r="39" spans="3:20" ht="20.100000000000001" customHeight="1">
      <c r="C39" s="356" t="s">
        <v>2319</v>
      </c>
      <c r="D39" s="357"/>
      <c r="E39" s="13" t="s">
        <v>2301</v>
      </c>
      <c r="F39" s="16">
        <v>482.9</v>
      </c>
      <c r="G39" s="131">
        <v>0.4</v>
      </c>
      <c r="H39" s="16">
        <v>289.74</v>
      </c>
      <c r="I39" s="122">
        <v>9.8917235999999988</v>
      </c>
      <c r="J39" s="122">
        <v>8.4430236000000001</v>
      </c>
      <c r="K39" s="122">
        <v>7.3391142</v>
      </c>
      <c r="L39" s="16">
        <v>9.8917235999999988</v>
      </c>
      <c r="M39" s="16">
        <v>8.4430236000000001</v>
      </c>
      <c r="N39" s="16">
        <v>7.3391142</v>
      </c>
      <c r="O39" s="16">
        <v>9.8917235999999988</v>
      </c>
      <c r="P39" s="16">
        <v>8.4430236000000001</v>
      </c>
      <c r="Q39" s="16">
        <v>7.3391142</v>
      </c>
      <c r="R39" s="277" t="s">
        <v>3708</v>
      </c>
      <c r="S39" s="330">
        <v>0.03</v>
      </c>
      <c r="T39" s="330">
        <v>0.06</v>
      </c>
    </row>
    <row r="40" spans="3:20" ht="20.100000000000001" customHeight="1">
      <c r="C40" s="356" t="s">
        <v>2320</v>
      </c>
      <c r="D40" s="357"/>
      <c r="E40" s="13" t="s">
        <v>2321</v>
      </c>
      <c r="F40" s="16">
        <v>140.25</v>
      </c>
      <c r="G40" s="131">
        <v>0.4</v>
      </c>
      <c r="H40" s="16">
        <v>84.15</v>
      </c>
      <c r="I40" s="122">
        <v>2.872881</v>
      </c>
      <c r="J40" s="122">
        <v>2.4521310000000001</v>
      </c>
      <c r="K40" s="122">
        <v>2.1315195</v>
      </c>
      <c r="L40" s="16">
        <v>2.872881</v>
      </c>
      <c r="M40" s="16">
        <v>2.4521310000000001</v>
      </c>
      <c r="N40" s="16">
        <v>2.1315195</v>
      </c>
      <c r="O40" s="16">
        <v>2.872881</v>
      </c>
      <c r="P40" s="16">
        <v>2.4521310000000001</v>
      </c>
      <c r="Q40" s="16">
        <v>2.1315195</v>
      </c>
      <c r="R40" s="277" t="s">
        <v>3708</v>
      </c>
      <c r="S40" s="330">
        <v>0.03</v>
      </c>
      <c r="T40" s="330">
        <v>0.06</v>
      </c>
    </row>
    <row r="41" spans="3:20" ht="20.100000000000001" customHeight="1">
      <c r="C41" s="356" t="s">
        <v>2322</v>
      </c>
      <c r="D41" s="357"/>
      <c r="E41" s="13" t="s">
        <v>2303</v>
      </c>
      <c r="F41" s="16">
        <v>542.53</v>
      </c>
      <c r="G41" s="131">
        <v>0.4</v>
      </c>
      <c r="H41" s="16">
        <v>325.51799999999997</v>
      </c>
      <c r="I41" s="122">
        <v>11.113184519999997</v>
      </c>
      <c r="J41" s="122">
        <v>9.4855945199999994</v>
      </c>
      <c r="K41" s="122">
        <v>8.245370939999999</v>
      </c>
      <c r="L41" s="16">
        <v>11.113184519999997</v>
      </c>
      <c r="M41" s="16">
        <v>9.4855945199999994</v>
      </c>
      <c r="N41" s="16">
        <v>8.245370939999999</v>
      </c>
      <c r="O41" s="16">
        <v>11.113184519999997</v>
      </c>
      <c r="P41" s="16">
        <v>9.4855945199999994</v>
      </c>
      <c r="Q41" s="16">
        <v>8.245370939999999</v>
      </c>
      <c r="R41" s="277" t="s">
        <v>3708</v>
      </c>
      <c r="S41" s="330">
        <v>0.03</v>
      </c>
      <c r="T41" s="330">
        <v>0.06</v>
      </c>
    </row>
    <row r="42" spans="3:20" ht="20.100000000000001" customHeight="1">
      <c r="C42" s="356" t="s">
        <v>2323</v>
      </c>
      <c r="D42" s="357"/>
      <c r="E42" s="13" t="s">
        <v>2324</v>
      </c>
      <c r="F42" s="16">
        <v>147.91999999999999</v>
      </c>
      <c r="G42" s="131">
        <v>0.4</v>
      </c>
      <c r="H42" s="16">
        <v>88.751999999999981</v>
      </c>
      <c r="I42" s="122">
        <v>3.0299932799999989</v>
      </c>
      <c r="J42" s="122">
        <v>2.5862332799999992</v>
      </c>
      <c r="K42" s="122">
        <v>2.2480881599999996</v>
      </c>
      <c r="L42" s="16">
        <v>3.0299932799999989</v>
      </c>
      <c r="M42" s="16">
        <v>2.5862332799999992</v>
      </c>
      <c r="N42" s="16">
        <v>2.2480881599999996</v>
      </c>
      <c r="O42" s="16">
        <v>3.0299932799999989</v>
      </c>
      <c r="P42" s="16">
        <v>2.5862332799999992</v>
      </c>
      <c r="Q42" s="16">
        <v>2.2480881599999996</v>
      </c>
      <c r="R42" s="277" t="s">
        <v>3708</v>
      </c>
      <c r="S42" s="330">
        <v>0.03</v>
      </c>
      <c r="T42" s="330">
        <v>0.06</v>
      </c>
    </row>
    <row r="43" spans="3:20" ht="20.100000000000001" customHeight="1">
      <c r="C43" s="356" t="s">
        <v>2325</v>
      </c>
      <c r="D43" s="357"/>
      <c r="E43" s="13" t="s">
        <v>2326</v>
      </c>
      <c r="F43" s="16">
        <v>247.37</v>
      </c>
      <c r="G43" s="131">
        <v>0.4</v>
      </c>
      <c r="H43" s="16">
        <v>148.422</v>
      </c>
      <c r="I43" s="122">
        <v>5.0671270799999997</v>
      </c>
      <c r="J43" s="122">
        <v>4.3250170799999994</v>
      </c>
      <c r="K43" s="122">
        <v>3.7595292599999999</v>
      </c>
      <c r="L43" s="16">
        <v>5.0671270799999997</v>
      </c>
      <c r="M43" s="16">
        <v>4.3250170799999994</v>
      </c>
      <c r="N43" s="16">
        <v>3.7595292599999999</v>
      </c>
      <c r="O43" s="16">
        <v>5.0671270799999997</v>
      </c>
      <c r="P43" s="16">
        <v>4.3250170799999994</v>
      </c>
      <c r="Q43" s="16">
        <v>3.7595292599999999</v>
      </c>
      <c r="R43" s="277" t="s">
        <v>3708</v>
      </c>
      <c r="S43" s="330">
        <v>0.03</v>
      </c>
      <c r="T43" s="330">
        <v>0.06</v>
      </c>
    </row>
    <row r="44" spans="3:20" ht="20.100000000000001" customHeight="1">
      <c r="C44" s="356" t="s">
        <v>2327</v>
      </c>
      <c r="D44" s="357"/>
      <c r="E44" s="13" t="s">
        <v>2328</v>
      </c>
      <c r="F44" s="16">
        <v>616.82000000000005</v>
      </c>
      <c r="G44" s="131">
        <v>0.4</v>
      </c>
      <c r="H44" s="16">
        <v>370.09199999999998</v>
      </c>
      <c r="I44" s="122">
        <v>12.634940879999998</v>
      </c>
      <c r="J44" s="122">
        <v>10.784480879999998</v>
      </c>
      <c r="K44" s="122">
        <v>9.3744303599999999</v>
      </c>
      <c r="L44" s="16">
        <v>12.634940879999998</v>
      </c>
      <c r="M44" s="16">
        <v>10.784480879999998</v>
      </c>
      <c r="N44" s="16">
        <v>9.3744303599999999</v>
      </c>
      <c r="O44" s="16">
        <v>12.634940879999998</v>
      </c>
      <c r="P44" s="16">
        <v>10.784480879999998</v>
      </c>
      <c r="Q44" s="16">
        <v>9.3744303599999999</v>
      </c>
      <c r="R44" s="277" t="s">
        <v>3708</v>
      </c>
      <c r="S44" s="330">
        <v>0.03</v>
      </c>
      <c r="T44" s="330">
        <v>0.06</v>
      </c>
    </row>
    <row r="45" spans="3:20" ht="20.100000000000001" customHeight="1">
      <c r="C45" s="344" t="s">
        <v>41</v>
      </c>
      <c r="D45" s="344"/>
      <c r="E45" s="344"/>
      <c r="F45" s="344"/>
      <c r="G45" s="344"/>
      <c r="H45" s="344"/>
      <c r="I45" s="344"/>
      <c r="J45" s="344"/>
      <c r="K45" s="343"/>
    </row>
    <row r="46" spans="3:20" ht="20.100000000000001" customHeight="1">
      <c r="C46" s="354"/>
      <c r="D46" s="355"/>
      <c r="E46" s="13"/>
      <c r="F46" s="16"/>
      <c r="G46" s="16"/>
      <c r="H46" s="16"/>
      <c r="I46" s="16"/>
      <c r="J46" s="16"/>
      <c r="K46" s="16"/>
      <c r="L46" s="16"/>
      <c r="M46" s="16"/>
      <c r="N46" s="16"/>
      <c r="O46" s="16"/>
      <c r="P46" s="16"/>
      <c r="Q46" s="16"/>
    </row>
    <row r="47" spans="3:20" ht="20.100000000000001" customHeight="1">
      <c r="C47" s="354"/>
      <c r="D47" s="355"/>
      <c r="E47" s="13"/>
      <c r="F47" s="16"/>
      <c r="G47" s="16"/>
      <c r="H47" s="16"/>
      <c r="I47" s="16"/>
      <c r="J47" s="16"/>
      <c r="K47" s="16"/>
      <c r="L47" s="16"/>
      <c r="M47" s="16"/>
      <c r="N47" s="16"/>
      <c r="O47" s="16"/>
      <c r="P47" s="16"/>
      <c r="Q47" s="16"/>
    </row>
    <row r="48" spans="3:20" ht="20.100000000000001" customHeight="1">
      <c r="C48" s="354"/>
      <c r="D48" s="355"/>
      <c r="E48" s="13"/>
      <c r="F48" s="16"/>
      <c r="G48" s="16"/>
      <c r="H48" s="16"/>
      <c r="I48" s="16"/>
      <c r="J48" s="16"/>
      <c r="K48" s="16"/>
      <c r="L48" s="16"/>
      <c r="M48" s="16"/>
      <c r="N48" s="16"/>
      <c r="O48" s="16"/>
      <c r="P48" s="16"/>
      <c r="Q48" s="16"/>
    </row>
    <row r="49" spans="3:17" ht="20.100000000000001" customHeight="1">
      <c r="C49" s="354"/>
      <c r="D49" s="355"/>
      <c r="E49" s="13"/>
      <c r="F49" s="16"/>
      <c r="G49" s="16"/>
      <c r="H49" s="16"/>
      <c r="I49" s="16"/>
      <c r="J49" s="16"/>
      <c r="K49" s="16"/>
      <c r="L49" s="16"/>
      <c r="M49" s="16"/>
      <c r="N49" s="16"/>
      <c r="O49" s="16"/>
      <c r="P49" s="16"/>
      <c r="Q49" s="16"/>
    </row>
    <row r="50" spans="3:17" ht="20.100000000000001" customHeight="1">
      <c r="C50" s="354"/>
      <c r="D50" s="355"/>
      <c r="E50" s="13"/>
      <c r="F50" s="16"/>
      <c r="G50" s="16"/>
      <c r="H50" s="16"/>
      <c r="I50" s="16"/>
      <c r="J50" s="16"/>
      <c r="K50" s="16"/>
      <c r="L50" s="16"/>
      <c r="M50" s="16"/>
      <c r="N50" s="16"/>
      <c r="O50" s="16"/>
      <c r="P50" s="16"/>
      <c r="Q50" s="16"/>
    </row>
    <row r="51" spans="3:17" ht="20.100000000000001" customHeight="1">
      <c r="C51" s="354"/>
      <c r="D51" s="355"/>
      <c r="E51" s="13"/>
      <c r="F51" s="16"/>
      <c r="G51" s="16"/>
      <c r="H51" s="16"/>
      <c r="I51" s="16"/>
      <c r="J51" s="16"/>
      <c r="K51" s="16"/>
      <c r="L51" s="16"/>
      <c r="M51" s="16"/>
      <c r="N51" s="16"/>
      <c r="O51" s="16"/>
      <c r="P51" s="16"/>
      <c r="Q51" s="16"/>
    </row>
    <row r="52" spans="3:17" ht="20.100000000000001" customHeight="1">
      <c r="C52" s="354"/>
      <c r="D52" s="355"/>
      <c r="E52" s="13"/>
      <c r="F52" s="16"/>
      <c r="G52" s="16"/>
      <c r="H52" s="16"/>
      <c r="I52" s="16"/>
      <c r="J52" s="16"/>
      <c r="K52" s="16"/>
      <c r="L52" s="16"/>
      <c r="M52" s="16"/>
      <c r="N52" s="16"/>
      <c r="O52" s="16"/>
      <c r="P52" s="16"/>
      <c r="Q52" s="16"/>
    </row>
    <row r="53" spans="3:17" ht="20.100000000000001" customHeight="1">
      <c r="C53" s="354"/>
      <c r="D53" s="355"/>
      <c r="E53" s="13"/>
      <c r="F53" s="16"/>
      <c r="G53" s="16"/>
      <c r="H53" s="16"/>
      <c r="I53" s="16"/>
      <c r="J53" s="16"/>
      <c r="K53" s="16"/>
      <c r="L53" s="16"/>
      <c r="M53" s="16"/>
      <c r="N53" s="16"/>
      <c r="O53" s="16"/>
      <c r="P53" s="16"/>
      <c r="Q53" s="16"/>
    </row>
    <row r="54" spans="3:17" ht="20.100000000000001" customHeight="1">
      <c r="C54" s="354"/>
      <c r="D54" s="355"/>
      <c r="E54" s="13"/>
      <c r="F54" s="16"/>
      <c r="G54" s="16"/>
      <c r="H54" s="16"/>
      <c r="I54" s="16"/>
      <c r="J54" s="16"/>
      <c r="K54" s="16"/>
      <c r="L54" s="16"/>
      <c r="M54" s="16"/>
      <c r="N54" s="16"/>
      <c r="O54" s="16"/>
      <c r="P54" s="16"/>
      <c r="Q54" s="16"/>
    </row>
    <row r="55" spans="3:17" ht="20.100000000000001" customHeight="1">
      <c r="C55" s="2" t="s">
        <v>16</v>
      </c>
      <c r="F55" s="17"/>
      <c r="G55" s="17"/>
      <c r="H55" s="17"/>
      <c r="I55" s="17"/>
      <c r="J55" s="17"/>
      <c r="K55" s="17"/>
    </row>
    <row r="56" spans="3:17" ht="20.100000000000001" customHeight="1">
      <c r="C56" s="356" t="s">
        <v>29</v>
      </c>
      <c r="D56" s="357"/>
      <c r="E56" s="4"/>
      <c r="F56" s="18"/>
      <c r="G56" s="19"/>
      <c r="H56" s="19" t="s">
        <v>2317</v>
      </c>
      <c r="I56" s="16"/>
      <c r="J56" s="16"/>
      <c r="K56" s="16"/>
      <c r="L56" s="16"/>
      <c r="M56" s="16"/>
      <c r="N56" s="16"/>
      <c r="O56" s="16"/>
      <c r="P56" s="16"/>
      <c r="Q56" s="16"/>
    </row>
    <row r="57" spans="3:17" ht="20.100000000000001" customHeight="1">
      <c r="C57" s="356" t="s">
        <v>36</v>
      </c>
      <c r="D57" s="357"/>
      <c r="E57" s="4"/>
      <c r="F57" s="18"/>
      <c r="G57" s="19"/>
      <c r="H57" s="19">
        <v>150</v>
      </c>
      <c r="I57" s="16"/>
      <c r="J57" s="16"/>
      <c r="K57" s="16"/>
      <c r="L57" s="16"/>
      <c r="M57" s="16"/>
      <c r="N57" s="16"/>
      <c r="O57" s="16"/>
      <c r="P57" s="16"/>
      <c r="Q57" s="16"/>
    </row>
    <row r="58" spans="3:17" ht="20.100000000000001" customHeight="1">
      <c r="C58" s="354"/>
      <c r="D58" s="355"/>
      <c r="E58" s="4"/>
      <c r="F58" s="18"/>
      <c r="G58" s="19"/>
      <c r="H58" s="19"/>
      <c r="I58" s="16"/>
      <c r="J58" s="16"/>
      <c r="K58" s="16"/>
      <c r="L58" s="16"/>
      <c r="M58" s="16"/>
      <c r="N58" s="16"/>
      <c r="O58" s="16"/>
      <c r="P58" s="16"/>
      <c r="Q58" s="16"/>
    </row>
    <row r="59" spans="3:17" ht="20.100000000000001" customHeight="1">
      <c r="C59" s="354"/>
      <c r="D59" s="355"/>
      <c r="E59" s="4"/>
      <c r="F59" s="18"/>
      <c r="G59" s="19"/>
      <c r="H59" s="19"/>
      <c r="I59" s="16"/>
      <c r="J59" s="16"/>
      <c r="K59" s="16"/>
      <c r="L59" s="16"/>
      <c r="M59" s="16"/>
      <c r="N59" s="16"/>
      <c r="O59" s="16"/>
      <c r="P59" s="16"/>
      <c r="Q59" s="16"/>
    </row>
    <row r="60" spans="3:17" ht="20.100000000000001" customHeight="1">
      <c r="C60" s="354"/>
      <c r="D60" s="355"/>
      <c r="E60" s="4"/>
      <c r="F60" s="18"/>
      <c r="G60" s="19"/>
      <c r="H60" s="19"/>
      <c r="I60" s="16"/>
      <c r="J60" s="16"/>
      <c r="K60" s="16"/>
      <c r="L60" s="16"/>
      <c r="M60" s="16"/>
      <c r="N60" s="16"/>
      <c r="O60" s="16"/>
      <c r="P60" s="16"/>
      <c r="Q60" s="16"/>
    </row>
    <row r="61" spans="3:17" ht="20.100000000000001" customHeight="1">
      <c r="C61" s="354"/>
      <c r="D61" s="355"/>
      <c r="E61" s="4"/>
      <c r="F61" s="18"/>
      <c r="G61" s="19"/>
      <c r="H61" s="19"/>
      <c r="I61" s="16"/>
      <c r="J61" s="16"/>
      <c r="K61" s="16"/>
      <c r="L61" s="16"/>
      <c r="M61" s="16"/>
      <c r="N61" s="16"/>
      <c r="O61" s="16"/>
      <c r="P61" s="16"/>
      <c r="Q61" s="16"/>
    </row>
    <row r="62" spans="3:17" ht="20.100000000000001" customHeight="1">
      <c r="C62" s="342" t="s">
        <v>49</v>
      </c>
      <c r="D62" s="343"/>
      <c r="E62" s="20"/>
      <c r="F62" s="20"/>
      <c r="G62" s="20"/>
      <c r="H62" s="20"/>
      <c r="I62" s="20"/>
      <c r="J62" s="20"/>
      <c r="K62" s="20"/>
      <c r="L62" s="20"/>
      <c r="M62" s="20"/>
      <c r="N62" s="20"/>
      <c r="O62" s="20"/>
      <c r="P62" s="20"/>
      <c r="Q62" s="20"/>
    </row>
    <row r="63" spans="3:17" ht="20.100000000000001" customHeight="1">
      <c r="C63" s="342" t="s">
        <v>24</v>
      </c>
      <c r="D63" s="343"/>
      <c r="E63" s="20"/>
      <c r="F63" s="20"/>
      <c r="G63" s="20"/>
      <c r="H63" s="20" t="s">
        <v>2317</v>
      </c>
      <c r="I63" s="20"/>
      <c r="J63" s="20"/>
      <c r="K63" s="20"/>
      <c r="L63" s="20"/>
      <c r="M63" s="20"/>
      <c r="N63" s="20"/>
      <c r="O63" s="20"/>
      <c r="P63" s="20"/>
      <c r="Q63" s="20"/>
    </row>
    <row r="64" spans="3:17" ht="20.100000000000001" customHeight="1">
      <c r="C64" s="342" t="s">
        <v>26</v>
      </c>
      <c r="D64" s="343"/>
      <c r="E64" s="20"/>
      <c r="F64" s="20"/>
      <c r="G64" s="20"/>
      <c r="H64" s="20" t="s">
        <v>2317</v>
      </c>
      <c r="I64" s="20"/>
      <c r="J64" s="20"/>
      <c r="K64" s="20"/>
      <c r="L64" s="20"/>
      <c r="M64" s="20"/>
      <c r="N64" s="20"/>
      <c r="O64" s="20"/>
      <c r="P64" s="20"/>
      <c r="Q64" s="20"/>
    </row>
    <row r="65" spans="3:17" ht="20.100000000000001" customHeight="1">
      <c r="C65" s="363" t="s">
        <v>55</v>
      </c>
      <c r="D65" s="363"/>
      <c r="E65" s="20"/>
      <c r="F65" s="20"/>
      <c r="G65" s="20"/>
      <c r="H65" s="20" t="s">
        <v>2318</v>
      </c>
      <c r="I65" s="20"/>
      <c r="J65" s="20"/>
      <c r="K65" s="20"/>
      <c r="L65" s="20"/>
      <c r="M65" s="20"/>
      <c r="N65" s="20"/>
      <c r="O65" s="20"/>
      <c r="P65" s="20"/>
      <c r="Q65" s="20"/>
    </row>
    <row r="66" spans="3:17" ht="20.100000000000001" customHeight="1">
      <c r="C66" s="363" t="s">
        <v>37</v>
      </c>
      <c r="D66" s="363"/>
      <c r="E66" s="20"/>
      <c r="F66" s="20"/>
      <c r="G66" s="20"/>
      <c r="H66" s="20" t="s">
        <v>2318</v>
      </c>
      <c r="I66" s="20"/>
      <c r="J66" s="20"/>
      <c r="K66" s="20"/>
      <c r="L66" s="20"/>
      <c r="M66" s="20"/>
      <c r="N66" s="20"/>
      <c r="O66" s="20"/>
      <c r="P66" s="20"/>
      <c r="Q66" s="20"/>
    </row>
  </sheetData>
  <mergeCells count="57">
    <mergeCell ref="R14:T14"/>
    <mergeCell ref="R15:T15"/>
    <mergeCell ref="C21:D21"/>
    <mergeCell ref="F14:H14"/>
    <mergeCell ref="I14:K14"/>
    <mergeCell ref="L14:N14"/>
    <mergeCell ref="O14:Q14"/>
    <mergeCell ref="F15:H15"/>
    <mergeCell ref="I15:K15"/>
    <mergeCell ref="L15:N15"/>
    <mergeCell ref="O15:Q15"/>
    <mergeCell ref="C16:D16"/>
    <mergeCell ref="C17:D17"/>
    <mergeCell ref="C18:D18"/>
    <mergeCell ref="C19:D19"/>
    <mergeCell ref="C20:D20"/>
    <mergeCell ref="C33:D33"/>
    <mergeCell ref="C22:K22"/>
    <mergeCell ref="C23:D23"/>
    <mergeCell ref="C24:D24"/>
    <mergeCell ref="C28:D28"/>
    <mergeCell ref="C29:D29"/>
    <mergeCell ref="C30:K30"/>
    <mergeCell ref="C31:D31"/>
    <mergeCell ref="C32:D32"/>
    <mergeCell ref="C45:K45"/>
    <mergeCell ref="C34:D34"/>
    <mergeCell ref="C35:D35"/>
    <mergeCell ref="C36:D36"/>
    <mergeCell ref="C37:D37"/>
    <mergeCell ref="C38:K38"/>
    <mergeCell ref="C39:D39"/>
    <mergeCell ref="C40:D40"/>
    <mergeCell ref="C41:D41"/>
    <mergeCell ref="C42:D42"/>
    <mergeCell ref="C43:D43"/>
    <mergeCell ref="C44:D44"/>
    <mergeCell ref="C58:D58"/>
    <mergeCell ref="C46:D46"/>
    <mergeCell ref="C47:D47"/>
    <mergeCell ref="C48:D48"/>
    <mergeCell ref="C49:D49"/>
    <mergeCell ref="C50:D50"/>
    <mergeCell ref="C51:D51"/>
    <mergeCell ref="C52:D52"/>
    <mergeCell ref="C53:D53"/>
    <mergeCell ref="C54:D54"/>
    <mergeCell ref="C56:D56"/>
    <mergeCell ref="C57:D57"/>
    <mergeCell ref="C65:D65"/>
    <mergeCell ref="C66:D66"/>
    <mergeCell ref="C59:D59"/>
    <mergeCell ref="C60:D60"/>
    <mergeCell ref="C61:D61"/>
    <mergeCell ref="C62:D62"/>
    <mergeCell ref="C63:D63"/>
    <mergeCell ref="C64:D6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8A44F-FABE-4A79-A43D-B36F4353E527}">
  <sheetPr>
    <tabColor rgb="FF00B050"/>
  </sheetPr>
  <dimension ref="A1:T105"/>
  <sheetViews>
    <sheetView topLeftCell="B1" workbookViewId="0">
      <selection activeCell="B13" sqref="B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2492</v>
      </c>
    </row>
    <row r="4" spans="1:20" ht="20.100000000000001" customHeight="1">
      <c r="C4" s="3" t="s">
        <v>1</v>
      </c>
      <c r="D4" s="123" t="s">
        <v>2255</v>
      </c>
    </row>
    <row r="6" spans="1:20" ht="20.100000000000001" customHeight="1">
      <c r="C6" s="3" t="s">
        <v>2</v>
      </c>
      <c r="D6" s="4" t="s">
        <v>2468</v>
      </c>
    </row>
    <row r="7" spans="1:20" ht="20.100000000000001" customHeight="1">
      <c r="C7" s="3" t="s">
        <v>5</v>
      </c>
      <c r="D7" s="166" t="s">
        <v>3714</v>
      </c>
    </row>
    <row r="8" spans="1:20" ht="20.100000000000001" customHeight="1">
      <c r="C8" s="3" t="s">
        <v>7</v>
      </c>
      <c r="D8" s="4">
        <v>35</v>
      </c>
    </row>
    <row r="9" spans="1:20" ht="20.100000000000001" customHeight="1">
      <c r="C9" s="3" t="s">
        <v>12</v>
      </c>
      <c r="D9" s="4">
        <v>35</v>
      </c>
    </row>
    <row r="10" spans="1:20" ht="20.100000000000001" customHeight="1">
      <c r="C10" s="3" t="s">
        <v>13</v>
      </c>
      <c r="D10" s="6" t="s">
        <v>2469</v>
      </c>
    </row>
    <row r="11" spans="1:20" ht="20.100000000000001" customHeight="1">
      <c r="C11" s="7" t="s">
        <v>61</v>
      </c>
      <c r="D11" s="214">
        <v>1.0500000000000001E-2</v>
      </c>
    </row>
    <row r="12" spans="1:20" ht="20.100000000000001" customHeight="1">
      <c r="C12" s="7" t="s">
        <v>60</v>
      </c>
      <c r="D12" s="215">
        <v>6.8000000000000005E-2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67" t="s">
        <v>3714</v>
      </c>
      <c r="D18" s="66"/>
      <c r="E18" s="247" t="s">
        <v>3844</v>
      </c>
      <c r="F18" s="16">
        <v>16555</v>
      </c>
      <c r="G18" s="171">
        <v>0.75189972817879791</v>
      </c>
      <c r="H18" s="16">
        <v>4107.3</v>
      </c>
      <c r="I18" s="172">
        <v>140.22322199999999</v>
      </c>
      <c r="J18" s="172">
        <v>119.686722</v>
      </c>
      <c r="K18" s="172">
        <v>104.037909</v>
      </c>
      <c r="L18" s="16">
        <v>170.22322199999999</v>
      </c>
      <c r="M18" s="16">
        <v>149.686722</v>
      </c>
      <c r="N18" s="16">
        <v>134.03790900000001</v>
      </c>
      <c r="O18" s="16">
        <v>150.22</v>
      </c>
      <c r="P18" s="16">
        <v>129.69</v>
      </c>
      <c r="Q18" s="16">
        <v>114.04</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2487</v>
      </c>
      <c r="D20" s="245"/>
      <c r="E20" s="250" t="s">
        <v>2586</v>
      </c>
      <c r="F20" s="252">
        <v>1615</v>
      </c>
      <c r="G20" s="169">
        <v>0.38906088751289991</v>
      </c>
      <c r="H20" s="170">
        <v>986.66666666666663</v>
      </c>
      <c r="I20" s="172">
        <v>33.684799999999996</v>
      </c>
      <c r="J20" s="172">
        <v>28.751466666666666</v>
      </c>
      <c r="K20" s="172">
        <v>24.992266666666666</v>
      </c>
      <c r="L20" s="16">
        <v>33.684799999999996</v>
      </c>
      <c r="M20" s="16">
        <v>28.751466666666666</v>
      </c>
      <c r="N20" s="16">
        <v>24.992266666666666</v>
      </c>
      <c r="O20" s="16">
        <v>33.684799999999996</v>
      </c>
      <c r="P20" s="16">
        <v>28.751466666666666</v>
      </c>
      <c r="Q20" s="16">
        <v>24.992266666666666</v>
      </c>
      <c r="R20" s="277" t="s">
        <v>3708</v>
      </c>
      <c r="S20" s="330">
        <v>0.02</v>
      </c>
      <c r="T20" s="330">
        <v>0.05</v>
      </c>
    </row>
    <row r="21" spans="3:20">
      <c r="C21" s="251" t="s">
        <v>2544</v>
      </c>
      <c r="D21" s="245"/>
      <c r="E21" s="251" t="s">
        <v>2587</v>
      </c>
      <c r="F21" s="253">
        <v>1057</v>
      </c>
      <c r="G21" s="169">
        <v>0.35666982024597915</v>
      </c>
      <c r="H21" s="170">
        <v>680</v>
      </c>
      <c r="I21" s="172">
        <v>23.215199999999999</v>
      </c>
      <c r="J21" s="172">
        <v>19.815200000000001</v>
      </c>
      <c r="K21" s="172">
        <v>17.224399999999999</v>
      </c>
      <c r="L21" s="16">
        <v>23.215199999999999</v>
      </c>
      <c r="M21" s="16">
        <v>19.815200000000001</v>
      </c>
      <c r="N21" s="16">
        <v>17.224399999999999</v>
      </c>
      <c r="O21" s="16">
        <v>23.215199999999999</v>
      </c>
      <c r="P21" s="16">
        <v>19.815200000000001</v>
      </c>
      <c r="Q21" s="16">
        <v>17.224399999999999</v>
      </c>
      <c r="R21" s="277" t="s">
        <v>3708</v>
      </c>
      <c r="S21" s="330">
        <v>0.02</v>
      </c>
      <c r="T21" s="330">
        <v>0.05</v>
      </c>
    </row>
    <row r="22" spans="3:20">
      <c r="C22" s="250" t="s">
        <v>2488</v>
      </c>
      <c r="D22" s="245"/>
      <c r="E22" s="250" t="s">
        <v>2588</v>
      </c>
      <c r="F22" s="252">
        <v>436</v>
      </c>
      <c r="G22" s="169">
        <v>0.29663608562691124</v>
      </c>
      <c r="H22" s="170">
        <v>306.66666666666669</v>
      </c>
      <c r="I22" s="172">
        <v>10.4696</v>
      </c>
      <c r="J22" s="172">
        <v>8.9362666666666666</v>
      </c>
      <c r="K22" s="172">
        <v>7.7678666666666665</v>
      </c>
      <c r="L22" s="16">
        <v>10.4696</v>
      </c>
      <c r="M22" s="16">
        <v>8.9362666666666666</v>
      </c>
      <c r="N22" s="16">
        <v>7.7678666666666665</v>
      </c>
      <c r="O22" s="16">
        <v>10.4696</v>
      </c>
      <c r="P22" s="16">
        <v>8.9362666666666666</v>
      </c>
      <c r="Q22" s="16">
        <v>7.7678666666666665</v>
      </c>
      <c r="R22" s="277" t="s">
        <v>3708</v>
      </c>
      <c r="S22" s="330">
        <v>0.02</v>
      </c>
      <c r="T22" s="330">
        <v>0.05</v>
      </c>
    </row>
    <row r="23" spans="3:20">
      <c r="C23" s="251" t="s">
        <v>3754</v>
      </c>
      <c r="D23" s="245"/>
      <c r="E23" s="251" t="s">
        <v>3795</v>
      </c>
      <c r="F23" s="253">
        <v>220</v>
      </c>
      <c r="G23" s="169">
        <v>3.0303030303030276E-2</v>
      </c>
      <c r="H23" s="170">
        <v>213.33333333333334</v>
      </c>
      <c r="I23" s="172">
        <v>7.2831999999999999</v>
      </c>
      <c r="J23" s="172">
        <v>6.2165333333333335</v>
      </c>
      <c r="K23" s="172">
        <v>5.4037333333333333</v>
      </c>
      <c r="L23" s="16">
        <v>7.2831999999999999</v>
      </c>
      <c r="M23" s="16">
        <v>6.2165333333333335</v>
      </c>
      <c r="N23" s="16">
        <v>5.4037333333333333</v>
      </c>
      <c r="O23" s="16">
        <v>7.2831999999999999</v>
      </c>
      <c r="P23" s="16">
        <v>6.2165333333333335</v>
      </c>
      <c r="Q23" s="16">
        <v>5.4037333333333333</v>
      </c>
      <c r="R23" s="277" t="s">
        <v>3708</v>
      </c>
      <c r="S23" s="330">
        <v>0.02</v>
      </c>
      <c r="T23" s="330">
        <v>0.05</v>
      </c>
    </row>
    <row r="24" spans="3:20">
      <c r="C24" s="250" t="s">
        <v>3755</v>
      </c>
      <c r="D24" s="245"/>
      <c r="E24" s="250" t="s">
        <v>3796</v>
      </c>
      <c r="F24" s="252">
        <v>220</v>
      </c>
      <c r="G24" s="169">
        <v>3.0303030303030276E-2</v>
      </c>
      <c r="H24" s="170">
        <v>213.33333333333334</v>
      </c>
      <c r="I24" s="172">
        <v>7.2831999999999999</v>
      </c>
      <c r="J24" s="172">
        <v>6.2165333333333335</v>
      </c>
      <c r="K24" s="172">
        <v>5.4037333333333333</v>
      </c>
      <c r="L24" s="16">
        <v>7.2831999999999999</v>
      </c>
      <c r="M24" s="16">
        <v>6.2165333333333335</v>
      </c>
      <c r="N24" s="16">
        <v>5.4037333333333333</v>
      </c>
      <c r="O24" s="16">
        <v>7.2831999999999999</v>
      </c>
      <c r="P24" s="16">
        <v>6.2165333333333335</v>
      </c>
      <c r="Q24" s="16">
        <v>5.4037333333333333</v>
      </c>
      <c r="R24" s="277" t="s">
        <v>3708</v>
      </c>
      <c r="S24" s="330">
        <v>0.02</v>
      </c>
      <c r="T24" s="330">
        <v>0.05</v>
      </c>
    </row>
    <row r="25" spans="3:20">
      <c r="C25" s="251" t="s">
        <v>3756</v>
      </c>
      <c r="D25" s="245"/>
      <c r="E25" s="251" t="s">
        <v>3797</v>
      </c>
      <c r="F25" s="253">
        <v>390</v>
      </c>
      <c r="G25" s="169">
        <v>4.2735042735042805E-2</v>
      </c>
      <c r="H25" s="170">
        <v>373.33333333333331</v>
      </c>
      <c r="I25" s="172">
        <v>12.745599999999998</v>
      </c>
      <c r="J25" s="172">
        <v>10.878933333333332</v>
      </c>
      <c r="K25" s="172">
        <v>9.4565333333333328</v>
      </c>
      <c r="L25" s="16">
        <v>12.745599999999998</v>
      </c>
      <c r="M25" s="16">
        <v>10.878933333333332</v>
      </c>
      <c r="N25" s="16">
        <v>9.4565333333333328</v>
      </c>
      <c r="O25" s="16">
        <v>12.745599999999998</v>
      </c>
      <c r="P25" s="16">
        <v>10.878933333333332</v>
      </c>
      <c r="Q25" s="16">
        <v>9.4565333333333328</v>
      </c>
      <c r="R25" s="277" t="s">
        <v>3708</v>
      </c>
      <c r="S25" s="330">
        <v>0.02</v>
      </c>
      <c r="T25" s="330">
        <v>0.05</v>
      </c>
    </row>
    <row r="26" spans="3:20">
      <c r="C26" s="250" t="s">
        <v>3757</v>
      </c>
      <c r="D26" s="245"/>
      <c r="E26" s="250" t="s">
        <v>3798</v>
      </c>
      <c r="F26" s="252">
        <v>930</v>
      </c>
      <c r="G26" s="169">
        <v>0.26881720430107525</v>
      </c>
      <c r="H26" s="170">
        <v>680</v>
      </c>
      <c r="I26" s="172">
        <v>23.215199999999999</v>
      </c>
      <c r="J26" s="172">
        <v>19.815200000000001</v>
      </c>
      <c r="K26" s="172">
        <v>17.224399999999999</v>
      </c>
      <c r="L26" s="16">
        <v>23.215199999999999</v>
      </c>
      <c r="M26" s="16">
        <v>19.815200000000001</v>
      </c>
      <c r="N26" s="16">
        <v>17.224399999999999</v>
      </c>
      <c r="O26" s="16">
        <v>23.215199999999999</v>
      </c>
      <c r="P26" s="16">
        <v>19.815200000000001</v>
      </c>
      <c r="Q26" s="16">
        <v>17.224399999999999</v>
      </c>
      <c r="R26" s="277" t="s">
        <v>3708</v>
      </c>
      <c r="S26" s="330">
        <v>0.02</v>
      </c>
      <c r="T26" s="330">
        <v>0.05</v>
      </c>
    </row>
    <row r="27" spans="3:20">
      <c r="C27" s="251" t="s">
        <v>3759</v>
      </c>
      <c r="D27" s="245"/>
      <c r="E27" s="251" t="s">
        <v>3800</v>
      </c>
      <c r="F27" s="253">
        <v>220</v>
      </c>
      <c r="G27" s="169">
        <v>3.0303030303030276E-2</v>
      </c>
      <c r="H27" s="170">
        <v>213.33333333333334</v>
      </c>
      <c r="I27" s="172">
        <v>7.2831999999999999</v>
      </c>
      <c r="J27" s="172">
        <v>6.2165333333333335</v>
      </c>
      <c r="K27" s="172">
        <v>5.4037333333333333</v>
      </c>
      <c r="L27" s="16">
        <v>7.2831999999999999</v>
      </c>
      <c r="M27" s="16">
        <v>6.2165333333333335</v>
      </c>
      <c r="N27" s="16">
        <v>5.4037333333333333</v>
      </c>
      <c r="O27" s="16">
        <v>7.2831999999999999</v>
      </c>
      <c r="P27" s="16">
        <v>6.2165333333333335</v>
      </c>
      <c r="Q27" s="16">
        <v>5.4037333333333333</v>
      </c>
      <c r="R27" s="277" t="s">
        <v>3708</v>
      </c>
      <c r="S27" s="330">
        <v>0.02</v>
      </c>
      <c r="T27" s="330">
        <v>0.05</v>
      </c>
    </row>
    <row r="28" spans="3:20">
      <c r="C28" s="250" t="s">
        <v>3760</v>
      </c>
      <c r="D28" s="245"/>
      <c r="E28" s="250" t="s">
        <v>3801</v>
      </c>
      <c r="F28" s="252">
        <v>105000</v>
      </c>
      <c r="G28" s="169">
        <v>0.24723809523809526</v>
      </c>
      <c r="H28" s="170">
        <v>79040</v>
      </c>
      <c r="I28" s="172">
        <v>2698.4255999999996</v>
      </c>
      <c r="J28" s="172">
        <v>2303.2255999999998</v>
      </c>
      <c r="K28" s="172">
        <v>2002.0831999999998</v>
      </c>
      <c r="L28" s="16">
        <v>2698.4255999999996</v>
      </c>
      <c r="M28" s="16">
        <v>2303.2255999999998</v>
      </c>
      <c r="N28" s="16">
        <v>2002.0831999999998</v>
      </c>
      <c r="O28" s="16">
        <v>2698.4255999999996</v>
      </c>
      <c r="P28" s="16">
        <v>2303.2255999999998</v>
      </c>
      <c r="Q28" s="16">
        <v>2002.0831999999998</v>
      </c>
      <c r="R28" s="277" t="s">
        <v>3708</v>
      </c>
      <c r="S28" s="330">
        <v>0.02</v>
      </c>
      <c r="T28" s="330">
        <v>0.05</v>
      </c>
    </row>
    <row r="29" spans="3:20">
      <c r="C29" s="251" t="s">
        <v>3761</v>
      </c>
      <c r="D29" s="245"/>
      <c r="E29" s="251" t="s">
        <v>3802</v>
      </c>
      <c r="F29" s="253">
        <v>10500</v>
      </c>
      <c r="G29" s="169">
        <v>0.24698412698412697</v>
      </c>
      <c r="H29" s="170">
        <v>7906.666666666667</v>
      </c>
      <c r="I29" s="172">
        <v>269.93360000000001</v>
      </c>
      <c r="J29" s="172">
        <v>230.40026666666668</v>
      </c>
      <c r="K29" s="172">
        <v>200.27586666666667</v>
      </c>
      <c r="L29" s="16">
        <v>269.93360000000001</v>
      </c>
      <c r="M29" s="16">
        <v>230.40026666666668</v>
      </c>
      <c r="N29" s="16">
        <v>200.27586666666667</v>
      </c>
      <c r="O29" s="16">
        <v>269.93360000000001</v>
      </c>
      <c r="P29" s="16">
        <v>230.40026666666668</v>
      </c>
      <c r="Q29" s="16">
        <v>200.27586666666667</v>
      </c>
      <c r="R29" s="277" t="s">
        <v>3708</v>
      </c>
      <c r="S29" s="330">
        <v>0.02</v>
      </c>
      <c r="T29" s="330">
        <v>0.05</v>
      </c>
    </row>
    <row r="30" spans="3:20">
      <c r="C30" s="250" t="s">
        <v>3762</v>
      </c>
      <c r="D30" s="245"/>
      <c r="E30" s="250" t="s">
        <v>3803</v>
      </c>
      <c r="F30" s="252">
        <v>1100</v>
      </c>
      <c r="G30" s="169">
        <v>0.23636363636363633</v>
      </c>
      <c r="H30" s="170">
        <v>840</v>
      </c>
      <c r="I30" s="172">
        <v>28.677599999999998</v>
      </c>
      <c r="J30" s="172">
        <v>24.477599999999999</v>
      </c>
      <c r="K30" s="172">
        <v>21.277199999999997</v>
      </c>
      <c r="L30" s="16">
        <v>28.677599999999998</v>
      </c>
      <c r="M30" s="16">
        <v>24.477599999999999</v>
      </c>
      <c r="N30" s="16">
        <v>21.277199999999997</v>
      </c>
      <c r="O30" s="16">
        <v>28.677599999999998</v>
      </c>
      <c r="P30" s="16">
        <v>24.477599999999999</v>
      </c>
      <c r="Q30" s="16">
        <v>21.277199999999997</v>
      </c>
      <c r="R30" s="277" t="s">
        <v>3708</v>
      </c>
      <c r="S30" s="330">
        <v>0.02</v>
      </c>
      <c r="T30" s="330">
        <v>0.05</v>
      </c>
    </row>
    <row r="31" spans="3:20">
      <c r="C31" s="251" t="s">
        <v>3763</v>
      </c>
      <c r="D31" s="245"/>
      <c r="E31" s="251" t="s">
        <v>3804</v>
      </c>
      <c r="F31" s="253">
        <v>720</v>
      </c>
      <c r="G31" s="169">
        <v>0.37037037037037035</v>
      </c>
      <c r="H31" s="170">
        <v>453.33333333333331</v>
      </c>
      <c r="I31" s="172">
        <v>15.476799999999997</v>
      </c>
      <c r="J31" s="172">
        <v>13.210133333333333</v>
      </c>
      <c r="K31" s="172">
        <v>11.482933333333332</v>
      </c>
      <c r="L31" s="16">
        <v>15.476799999999997</v>
      </c>
      <c r="M31" s="16">
        <v>13.210133333333333</v>
      </c>
      <c r="N31" s="16">
        <v>11.482933333333332</v>
      </c>
      <c r="O31" s="16">
        <v>15.476799999999997</v>
      </c>
      <c r="P31" s="16">
        <v>13.210133333333333</v>
      </c>
      <c r="Q31" s="16">
        <v>11.482933333333332</v>
      </c>
      <c r="R31" s="277" t="s">
        <v>3708</v>
      </c>
      <c r="S31" s="330">
        <v>0.02</v>
      </c>
      <c r="T31" s="330">
        <v>0.05</v>
      </c>
    </row>
    <row r="32" spans="3:20">
      <c r="C32" s="250" t="s">
        <v>2545</v>
      </c>
      <c r="D32" s="245"/>
      <c r="E32" s="250" t="s">
        <v>2589</v>
      </c>
      <c r="F32" s="252">
        <v>174</v>
      </c>
      <c r="G32" s="169">
        <v>0.15708812260536409</v>
      </c>
      <c r="H32" s="170">
        <v>146.66666666666666</v>
      </c>
      <c r="I32" s="172">
        <v>5.0071999999999992</v>
      </c>
      <c r="J32" s="172">
        <v>4.2738666666666667</v>
      </c>
      <c r="K32" s="172">
        <v>3.7150666666666661</v>
      </c>
      <c r="L32" s="16">
        <v>5.0071999999999992</v>
      </c>
      <c r="M32" s="16">
        <v>4.2738666666666667</v>
      </c>
      <c r="N32" s="16">
        <v>3.7150666666666661</v>
      </c>
      <c r="O32" s="16">
        <v>5.0071999999999992</v>
      </c>
      <c r="P32" s="16">
        <v>4.2738666666666667</v>
      </c>
      <c r="Q32" s="16">
        <v>3.7150666666666661</v>
      </c>
      <c r="R32" s="277" t="s">
        <v>3708</v>
      </c>
      <c r="S32" s="330">
        <v>0.02</v>
      </c>
      <c r="T32" s="330">
        <v>0.05</v>
      </c>
    </row>
    <row r="33" spans="3:20">
      <c r="C33" s="251" t="s">
        <v>2546</v>
      </c>
      <c r="D33" s="245"/>
      <c r="E33" s="251" t="s">
        <v>2590</v>
      </c>
      <c r="F33" s="253">
        <v>994</v>
      </c>
      <c r="G33" s="169">
        <v>0.38296445338698859</v>
      </c>
      <c r="H33" s="170">
        <v>613.33333333333337</v>
      </c>
      <c r="I33" s="172">
        <v>20.9392</v>
      </c>
      <c r="J33" s="172">
        <v>17.872533333333333</v>
      </c>
      <c r="K33" s="172">
        <v>15.535733333333333</v>
      </c>
      <c r="L33" s="16">
        <v>20.9392</v>
      </c>
      <c r="M33" s="16">
        <v>17.872533333333333</v>
      </c>
      <c r="N33" s="16">
        <v>15.535733333333333</v>
      </c>
      <c r="O33" s="16">
        <v>20.9392</v>
      </c>
      <c r="P33" s="16">
        <v>17.872533333333333</v>
      </c>
      <c r="Q33" s="16">
        <v>15.535733333333333</v>
      </c>
      <c r="R33" s="277" t="s">
        <v>3708</v>
      </c>
      <c r="S33" s="330">
        <v>0.02</v>
      </c>
      <c r="T33" s="330">
        <v>0.05</v>
      </c>
    </row>
    <row r="34" spans="3:20">
      <c r="C34" s="250" t="s">
        <v>3764</v>
      </c>
      <c r="D34" s="245"/>
      <c r="E34" s="250" t="s">
        <v>2592</v>
      </c>
      <c r="F34" s="252">
        <v>4967</v>
      </c>
      <c r="G34" s="169">
        <v>0.27253204482920601</v>
      </c>
      <c r="H34" s="170">
        <v>3613.3333333333335</v>
      </c>
      <c r="I34" s="172">
        <v>123.35919999999999</v>
      </c>
      <c r="J34" s="172">
        <v>105.29253333333334</v>
      </c>
      <c r="K34" s="172">
        <v>91.525733333333335</v>
      </c>
      <c r="L34" s="16">
        <v>123.35919999999999</v>
      </c>
      <c r="M34" s="16">
        <v>105.29253333333334</v>
      </c>
      <c r="N34" s="16">
        <v>91.525733333333335</v>
      </c>
      <c r="O34" s="16">
        <v>123.35919999999999</v>
      </c>
      <c r="P34" s="16">
        <v>105.29253333333334</v>
      </c>
      <c r="Q34" s="16">
        <v>91.525733333333335</v>
      </c>
      <c r="R34" s="277" t="s">
        <v>3708</v>
      </c>
      <c r="S34" s="330">
        <v>0.02</v>
      </c>
      <c r="T34" s="330">
        <v>0.05</v>
      </c>
    </row>
    <row r="35" spans="3:20">
      <c r="C35" s="251" t="s">
        <v>2548</v>
      </c>
      <c r="D35" s="245"/>
      <c r="E35" s="251" t="s">
        <v>2593</v>
      </c>
      <c r="F35" s="253">
        <v>121</v>
      </c>
      <c r="G35" s="169">
        <v>0.11845730027548207</v>
      </c>
      <c r="H35" s="170">
        <v>106.66666666666667</v>
      </c>
      <c r="I35" s="172">
        <v>3.6415999999999999</v>
      </c>
      <c r="J35" s="172">
        <v>3.1082666666666667</v>
      </c>
      <c r="K35" s="172">
        <v>2.7018666666666666</v>
      </c>
      <c r="L35" s="16">
        <v>3.6415999999999999</v>
      </c>
      <c r="M35" s="16">
        <v>3.1082666666666667</v>
      </c>
      <c r="N35" s="16">
        <v>2.7018666666666666</v>
      </c>
      <c r="O35" s="16">
        <v>3.6415999999999999</v>
      </c>
      <c r="P35" s="16">
        <v>3.1082666666666667</v>
      </c>
      <c r="Q35" s="16">
        <v>2.7018666666666666</v>
      </c>
      <c r="R35" s="277" t="s">
        <v>3708</v>
      </c>
      <c r="S35" s="330">
        <v>0.02</v>
      </c>
      <c r="T35" s="330">
        <v>0.05</v>
      </c>
    </row>
    <row r="36" spans="3:20">
      <c r="C36" s="250" t="s">
        <v>3765</v>
      </c>
      <c r="D36" s="245"/>
      <c r="E36" s="250" t="s">
        <v>2594</v>
      </c>
      <c r="F36" s="252">
        <v>1802</v>
      </c>
      <c r="G36" s="169">
        <v>0.45246022937476882</v>
      </c>
      <c r="H36" s="170">
        <v>986.66666666666663</v>
      </c>
      <c r="I36" s="172">
        <v>33.684799999999996</v>
      </c>
      <c r="J36" s="172">
        <v>28.751466666666666</v>
      </c>
      <c r="K36" s="172">
        <v>24.992266666666666</v>
      </c>
      <c r="L36" s="16">
        <v>33.684799999999996</v>
      </c>
      <c r="M36" s="16">
        <v>28.751466666666666</v>
      </c>
      <c r="N36" s="16">
        <v>24.992266666666666</v>
      </c>
      <c r="O36" s="16">
        <v>33.684799999999996</v>
      </c>
      <c r="P36" s="16">
        <v>28.751466666666666</v>
      </c>
      <c r="Q36" s="16">
        <v>24.992266666666666</v>
      </c>
      <c r="R36" s="277" t="s">
        <v>3708</v>
      </c>
      <c r="S36" s="330">
        <v>0.02</v>
      </c>
      <c r="T36" s="330">
        <v>0.05</v>
      </c>
    </row>
    <row r="37" spans="3:20">
      <c r="C37" s="251" t="s">
        <v>3766</v>
      </c>
      <c r="D37" s="245"/>
      <c r="E37" s="251" t="s">
        <v>2595</v>
      </c>
      <c r="F37" s="253">
        <v>100</v>
      </c>
      <c r="G37" s="169">
        <v>0.33333333333333326</v>
      </c>
      <c r="H37" s="170">
        <v>66.666666666666671</v>
      </c>
      <c r="I37" s="172">
        <v>2.2759999999999998</v>
      </c>
      <c r="J37" s="172">
        <v>1.9426666666666668</v>
      </c>
      <c r="K37" s="172">
        <v>1.6886666666666668</v>
      </c>
      <c r="L37" s="16">
        <v>2.2759999999999998</v>
      </c>
      <c r="M37" s="16">
        <v>1.9426666666666668</v>
      </c>
      <c r="N37" s="16">
        <v>1.6886666666666668</v>
      </c>
      <c r="O37" s="16">
        <v>2.2759999999999998</v>
      </c>
      <c r="P37" s="16">
        <v>1.9426666666666668</v>
      </c>
      <c r="Q37" s="16">
        <v>1.6886666666666668</v>
      </c>
      <c r="R37" s="277" t="s">
        <v>3708</v>
      </c>
      <c r="S37" s="330">
        <v>0.02</v>
      </c>
      <c r="T37" s="330">
        <v>0.05</v>
      </c>
    </row>
    <row r="38" spans="3:20">
      <c r="C38" s="250" t="s">
        <v>3767</v>
      </c>
      <c r="D38" s="245"/>
      <c r="E38" s="250" t="s">
        <v>2596</v>
      </c>
      <c r="F38" s="252">
        <v>180</v>
      </c>
      <c r="G38" s="169">
        <v>0.25925925925925919</v>
      </c>
      <c r="H38" s="170">
        <v>133.33333333333334</v>
      </c>
      <c r="I38" s="172">
        <v>4.5519999999999996</v>
      </c>
      <c r="J38" s="172">
        <v>3.8853333333333335</v>
      </c>
      <c r="K38" s="172">
        <v>3.3773333333333335</v>
      </c>
      <c r="L38" s="16">
        <v>4.5519999999999996</v>
      </c>
      <c r="M38" s="16">
        <v>3.8853333333333335</v>
      </c>
      <c r="N38" s="16">
        <v>3.3773333333333335</v>
      </c>
      <c r="O38" s="16">
        <v>4.5519999999999996</v>
      </c>
      <c r="P38" s="16">
        <v>3.8853333333333335</v>
      </c>
      <c r="Q38" s="16">
        <v>3.3773333333333335</v>
      </c>
      <c r="R38" s="277" t="s">
        <v>3708</v>
      </c>
      <c r="S38" s="330">
        <v>0.02</v>
      </c>
      <c r="T38" s="330">
        <v>0.05</v>
      </c>
    </row>
    <row r="39" spans="3:20">
      <c r="C39" s="251" t="s">
        <v>3768</v>
      </c>
      <c r="D39" s="245"/>
      <c r="E39" s="251" t="s">
        <v>2618</v>
      </c>
      <c r="F39" s="253">
        <v>188</v>
      </c>
      <c r="G39" s="169">
        <v>0.21985815602836889</v>
      </c>
      <c r="H39" s="170">
        <v>146.66666666666666</v>
      </c>
      <c r="I39" s="172">
        <v>5.0071999999999992</v>
      </c>
      <c r="J39" s="172">
        <v>4.2738666666666667</v>
      </c>
      <c r="K39" s="172">
        <v>3.7150666666666661</v>
      </c>
      <c r="L39" s="16">
        <v>5.0071999999999992</v>
      </c>
      <c r="M39" s="16">
        <v>4.2738666666666667</v>
      </c>
      <c r="N39" s="16">
        <v>3.7150666666666661</v>
      </c>
      <c r="O39" s="16">
        <v>5.0071999999999992</v>
      </c>
      <c r="P39" s="16">
        <v>4.2738666666666667</v>
      </c>
      <c r="Q39" s="16">
        <v>3.7150666666666661</v>
      </c>
      <c r="R39" s="277" t="s">
        <v>3708</v>
      </c>
      <c r="S39" s="330">
        <v>0.02</v>
      </c>
      <c r="T39" s="330">
        <v>0.05</v>
      </c>
    </row>
    <row r="40" spans="3:20">
      <c r="C40" s="250" t="s">
        <v>3769</v>
      </c>
      <c r="D40" s="245"/>
      <c r="E40" s="250" t="s">
        <v>2619</v>
      </c>
      <c r="F40" s="252">
        <v>411</v>
      </c>
      <c r="G40" s="169">
        <v>0.25385239253852387</v>
      </c>
      <c r="H40" s="170">
        <v>306.66666666666669</v>
      </c>
      <c r="I40" s="172">
        <v>10.4696</v>
      </c>
      <c r="J40" s="172">
        <v>8.9362666666666666</v>
      </c>
      <c r="K40" s="172">
        <v>7.7678666666666665</v>
      </c>
      <c r="L40" s="16">
        <v>10.4696</v>
      </c>
      <c r="M40" s="16">
        <v>8.9362666666666666</v>
      </c>
      <c r="N40" s="16">
        <v>7.7678666666666665</v>
      </c>
      <c r="O40" s="16">
        <v>10.4696</v>
      </c>
      <c r="P40" s="16">
        <v>8.9362666666666666</v>
      </c>
      <c r="Q40" s="16">
        <v>7.7678666666666665</v>
      </c>
      <c r="R40" s="277" t="s">
        <v>3708</v>
      </c>
      <c r="S40" s="330">
        <v>0.02</v>
      </c>
      <c r="T40" s="330">
        <v>0.05</v>
      </c>
    </row>
    <row r="41" spans="3:20">
      <c r="C41" s="251" t="s">
        <v>3770</v>
      </c>
      <c r="D41" s="245"/>
      <c r="E41" s="251" t="s">
        <v>2620</v>
      </c>
      <c r="F41" s="253">
        <v>548</v>
      </c>
      <c r="G41" s="169">
        <v>0.24574209245742096</v>
      </c>
      <c r="H41" s="170">
        <v>413.33333333333331</v>
      </c>
      <c r="I41" s="172">
        <v>14.111199999999998</v>
      </c>
      <c r="J41" s="172">
        <v>12.044533333333332</v>
      </c>
      <c r="K41" s="172">
        <v>10.469733333333332</v>
      </c>
      <c r="L41" s="16">
        <v>14.111199999999998</v>
      </c>
      <c r="M41" s="16">
        <v>12.044533333333332</v>
      </c>
      <c r="N41" s="16">
        <v>10.469733333333332</v>
      </c>
      <c r="O41" s="16">
        <v>14.111199999999998</v>
      </c>
      <c r="P41" s="16">
        <v>12.044533333333332</v>
      </c>
      <c r="Q41" s="16">
        <v>10.469733333333332</v>
      </c>
      <c r="R41" s="277" t="s">
        <v>3708</v>
      </c>
      <c r="S41" s="330">
        <v>0.02</v>
      </c>
      <c r="T41" s="330">
        <v>0.05</v>
      </c>
    </row>
    <row r="42" spans="3:20">
      <c r="C42" s="250" t="s">
        <v>3771</v>
      </c>
      <c r="D42" s="245"/>
      <c r="E42" s="250" t="s">
        <v>2621</v>
      </c>
      <c r="F42" s="252">
        <v>548</v>
      </c>
      <c r="G42" s="169">
        <v>0.24574209245742096</v>
      </c>
      <c r="H42" s="170">
        <v>413.33333333333331</v>
      </c>
      <c r="I42" s="172">
        <v>14.111199999999998</v>
      </c>
      <c r="J42" s="172">
        <v>12.044533333333332</v>
      </c>
      <c r="K42" s="172">
        <v>10.469733333333332</v>
      </c>
      <c r="L42" s="16">
        <v>14.111199999999998</v>
      </c>
      <c r="M42" s="16">
        <v>12.044533333333332</v>
      </c>
      <c r="N42" s="16">
        <v>10.469733333333332</v>
      </c>
      <c r="O42" s="16">
        <v>14.111199999999998</v>
      </c>
      <c r="P42" s="16">
        <v>12.044533333333332</v>
      </c>
      <c r="Q42" s="16">
        <v>10.469733333333332</v>
      </c>
      <c r="R42" s="277" t="s">
        <v>3708</v>
      </c>
      <c r="S42" s="330">
        <v>0.02</v>
      </c>
      <c r="T42" s="330">
        <v>0.05</v>
      </c>
    </row>
    <row r="43" spans="3:20">
      <c r="C43" s="251" t="s">
        <v>3772</v>
      </c>
      <c r="D43" s="245"/>
      <c r="E43" s="251" t="s">
        <v>2622</v>
      </c>
      <c r="F43" s="253">
        <v>1107</v>
      </c>
      <c r="G43" s="169">
        <v>0.26528154170430585</v>
      </c>
      <c r="H43" s="170">
        <v>813.33333333333337</v>
      </c>
      <c r="I43" s="172">
        <v>27.767199999999999</v>
      </c>
      <c r="J43" s="172">
        <v>23.700533333333333</v>
      </c>
      <c r="K43" s="172">
        <v>20.601733333333332</v>
      </c>
      <c r="L43" s="16">
        <v>27.767199999999999</v>
      </c>
      <c r="M43" s="16">
        <v>23.700533333333333</v>
      </c>
      <c r="N43" s="16">
        <v>20.601733333333332</v>
      </c>
      <c r="O43" s="16">
        <v>27.767199999999999</v>
      </c>
      <c r="P43" s="16">
        <v>23.700533333333333</v>
      </c>
      <c r="Q43" s="16">
        <v>20.601733333333332</v>
      </c>
      <c r="R43" s="277" t="s">
        <v>3708</v>
      </c>
      <c r="S43" s="330">
        <v>0.02</v>
      </c>
      <c r="T43" s="330">
        <v>0.05</v>
      </c>
    </row>
    <row r="44" spans="3:20">
      <c r="C44" s="250" t="s">
        <v>3773</v>
      </c>
      <c r="D44" s="245"/>
      <c r="E44" s="250" t="s">
        <v>2623</v>
      </c>
      <c r="F44" s="252">
        <v>2783</v>
      </c>
      <c r="G44" s="169">
        <v>0.26697808120733024</v>
      </c>
      <c r="H44" s="170">
        <v>2040</v>
      </c>
      <c r="I44" s="172">
        <v>69.645599999999988</v>
      </c>
      <c r="J44" s="172">
        <v>59.445599999999999</v>
      </c>
      <c r="K44" s="172">
        <v>51.673199999999994</v>
      </c>
      <c r="L44" s="16">
        <v>69.645599999999988</v>
      </c>
      <c r="M44" s="16">
        <v>59.445599999999999</v>
      </c>
      <c r="N44" s="16">
        <v>51.673199999999994</v>
      </c>
      <c r="O44" s="16">
        <v>69.645599999999988</v>
      </c>
      <c r="P44" s="16">
        <v>59.445599999999999</v>
      </c>
      <c r="Q44" s="16">
        <v>51.673199999999994</v>
      </c>
      <c r="R44" s="277" t="s">
        <v>3708</v>
      </c>
      <c r="S44" s="330">
        <v>0.02</v>
      </c>
      <c r="T44" s="330">
        <v>0.05</v>
      </c>
    </row>
    <row r="45" spans="3:20">
      <c r="C45" s="251" t="s">
        <v>2549</v>
      </c>
      <c r="D45" s="245"/>
      <c r="E45" s="251" t="s">
        <v>2597</v>
      </c>
      <c r="F45" s="253">
        <v>64</v>
      </c>
      <c r="G45" s="169">
        <v>0.16666666666666663</v>
      </c>
      <c r="H45" s="170">
        <v>53.333333333333336</v>
      </c>
      <c r="I45" s="172">
        <v>1.8208</v>
      </c>
      <c r="J45" s="172">
        <v>1.5541333333333334</v>
      </c>
      <c r="K45" s="172">
        <v>1.3509333333333333</v>
      </c>
      <c r="L45" s="16">
        <v>1.8208</v>
      </c>
      <c r="M45" s="16">
        <v>1.5541333333333334</v>
      </c>
      <c r="N45" s="16">
        <v>1.3509333333333333</v>
      </c>
      <c r="O45" s="16">
        <v>1.8208</v>
      </c>
      <c r="P45" s="16">
        <v>1.5541333333333334</v>
      </c>
      <c r="Q45" s="16">
        <v>1.3509333333333333</v>
      </c>
      <c r="R45" s="277" t="s">
        <v>3708</v>
      </c>
      <c r="S45" s="330">
        <v>0.02</v>
      </c>
      <c r="T45" s="330">
        <v>0.05</v>
      </c>
    </row>
    <row r="46" spans="3:20">
      <c r="C46" s="250" t="s">
        <v>3774</v>
      </c>
      <c r="D46" s="245"/>
      <c r="E46" s="250" t="s">
        <v>2631</v>
      </c>
      <c r="F46" s="252">
        <v>426</v>
      </c>
      <c r="G46" s="169">
        <v>0.2801251956181533</v>
      </c>
      <c r="H46" s="170">
        <v>306.66666666666669</v>
      </c>
      <c r="I46" s="172">
        <v>10.4696</v>
      </c>
      <c r="J46" s="172">
        <v>8.9362666666666666</v>
      </c>
      <c r="K46" s="172">
        <v>7.7678666666666665</v>
      </c>
      <c r="L46" s="16">
        <v>10.4696</v>
      </c>
      <c r="M46" s="16">
        <v>8.9362666666666666</v>
      </c>
      <c r="N46" s="16">
        <v>7.7678666666666665</v>
      </c>
      <c r="O46" s="16">
        <v>10.4696</v>
      </c>
      <c r="P46" s="16">
        <v>8.9362666666666666</v>
      </c>
      <c r="Q46" s="16">
        <v>7.7678666666666665</v>
      </c>
      <c r="R46" s="277" t="s">
        <v>3708</v>
      </c>
      <c r="S46" s="330">
        <v>0.02</v>
      </c>
      <c r="T46" s="330">
        <v>0.05</v>
      </c>
    </row>
    <row r="47" spans="3:20">
      <c r="C47" s="251" t="s">
        <v>2494</v>
      </c>
      <c r="D47" s="245"/>
      <c r="E47" s="251" t="s">
        <v>2599</v>
      </c>
      <c r="F47" s="253">
        <v>374</v>
      </c>
      <c r="G47" s="169">
        <v>0.25133689839572193</v>
      </c>
      <c r="H47" s="170">
        <v>280</v>
      </c>
      <c r="I47" s="172">
        <v>9.5591999999999988</v>
      </c>
      <c r="J47" s="172">
        <v>8.1592000000000002</v>
      </c>
      <c r="K47" s="172">
        <v>7.0923999999999996</v>
      </c>
      <c r="L47" s="16">
        <v>9.5591999999999988</v>
      </c>
      <c r="M47" s="16">
        <v>8.1592000000000002</v>
      </c>
      <c r="N47" s="16">
        <v>7.0923999999999996</v>
      </c>
      <c r="O47" s="16">
        <v>9.5591999999999988</v>
      </c>
      <c r="P47" s="16">
        <v>8.1592000000000002</v>
      </c>
      <c r="Q47" s="16">
        <v>7.0923999999999996</v>
      </c>
      <c r="R47" s="277" t="s">
        <v>3708</v>
      </c>
      <c r="S47" s="330">
        <v>0.02</v>
      </c>
      <c r="T47" s="330">
        <v>0.05</v>
      </c>
    </row>
    <row r="48" spans="3:20">
      <c r="C48" s="250" t="s">
        <v>3775</v>
      </c>
      <c r="D48" s="245"/>
      <c r="E48" s="250" t="s">
        <v>3805</v>
      </c>
      <c r="F48" s="252">
        <v>56</v>
      </c>
      <c r="G48" s="169">
        <v>0.2857142857142857</v>
      </c>
      <c r="H48" s="170">
        <v>40</v>
      </c>
      <c r="I48" s="172">
        <v>1.3655999999999999</v>
      </c>
      <c r="J48" s="172">
        <v>1.1656</v>
      </c>
      <c r="K48" s="172">
        <v>1.0131999999999999</v>
      </c>
      <c r="L48" s="16">
        <v>1.3655999999999999</v>
      </c>
      <c r="M48" s="16">
        <v>1.1656</v>
      </c>
      <c r="N48" s="16">
        <v>1.0131999999999999</v>
      </c>
      <c r="O48" s="16">
        <v>1.3655999999999999</v>
      </c>
      <c r="P48" s="16">
        <v>1.1656</v>
      </c>
      <c r="Q48" s="16">
        <v>1.0131999999999999</v>
      </c>
      <c r="R48" s="277" t="s">
        <v>3708</v>
      </c>
      <c r="S48" s="330">
        <v>0.02</v>
      </c>
      <c r="T48" s="330">
        <v>0.05</v>
      </c>
    </row>
    <row r="49" spans="3:20">
      <c r="C49" s="251" t="s">
        <v>3776</v>
      </c>
      <c r="D49" s="245"/>
      <c r="E49" s="251" t="s">
        <v>3806</v>
      </c>
      <c r="F49" s="253">
        <v>83</v>
      </c>
      <c r="G49" s="169">
        <v>0.35742971887550201</v>
      </c>
      <c r="H49" s="170">
        <v>53.333333333333336</v>
      </c>
      <c r="I49" s="172">
        <v>1.8208</v>
      </c>
      <c r="J49" s="172">
        <v>1.5541333333333334</v>
      </c>
      <c r="K49" s="172">
        <v>1.3509333333333333</v>
      </c>
      <c r="L49" s="16">
        <v>1.8208</v>
      </c>
      <c r="M49" s="16">
        <v>1.5541333333333334</v>
      </c>
      <c r="N49" s="16">
        <v>1.3509333333333333</v>
      </c>
      <c r="O49" s="16">
        <v>1.8208</v>
      </c>
      <c r="P49" s="16">
        <v>1.5541333333333334</v>
      </c>
      <c r="Q49" s="16">
        <v>1.3509333333333333</v>
      </c>
      <c r="R49" s="277" t="s">
        <v>3708</v>
      </c>
      <c r="S49" s="330">
        <v>0.02</v>
      </c>
      <c r="T49" s="330">
        <v>0.05</v>
      </c>
    </row>
    <row r="50" spans="3:20">
      <c r="C50" s="250" t="s">
        <v>2553</v>
      </c>
      <c r="D50" s="245"/>
      <c r="E50" s="250" t="s">
        <v>3807</v>
      </c>
      <c r="F50" s="252">
        <v>118</v>
      </c>
      <c r="G50" s="169">
        <v>0.54802259887005644</v>
      </c>
      <c r="H50" s="170">
        <v>53.333333333333336</v>
      </c>
      <c r="I50" s="172">
        <v>1.8208</v>
      </c>
      <c r="J50" s="172">
        <v>1.5541333333333334</v>
      </c>
      <c r="K50" s="172">
        <v>1.3509333333333333</v>
      </c>
      <c r="L50" s="16">
        <v>1.8208</v>
      </c>
      <c r="M50" s="16">
        <v>1.5541333333333334</v>
      </c>
      <c r="N50" s="16">
        <v>1.3509333333333333</v>
      </c>
      <c r="O50" s="16">
        <v>1.8208</v>
      </c>
      <c r="P50" s="16">
        <v>1.5541333333333334</v>
      </c>
      <c r="Q50" s="16">
        <v>1.3509333333333333</v>
      </c>
      <c r="R50" s="277" t="s">
        <v>3708</v>
      </c>
      <c r="S50" s="330">
        <v>0.02</v>
      </c>
      <c r="T50" s="330">
        <v>0.05</v>
      </c>
    </row>
    <row r="51" spans="3:20" ht="20.100000000000001" customHeight="1">
      <c r="C51" s="251" t="s">
        <v>3778</v>
      </c>
      <c r="D51" s="245"/>
      <c r="E51" s="251" t="s">
        <v>3808</v>
      </c>
      <c r="F51" s="253">
        <v>622</v>
      </c>
      <c r="G51" s="169">
        <v>0.2711682743837085</v>
      </c>
      <c r="H51" s="170">
        <v>453.33333333333331</v>
      </c>
      <c r="I51" s="172">
        <v>15.476799999999997</v>
      </c>
      <c r="J51" s="172">
        <v>13.210133333333333</v>
      </c>
      <c r="K51" s="172">
        <v>11.482933333333332</v>
      </c>
      <c r="L51" s="16">
        <v>15.476799999999997</v>
      </c>
      <c r="M51" s="16">
        <v>13.210133333333333</v>
      </c>
      <c r="N51" s="16">
        <v>11.482933333333332</v>
      </c>
      <c r="O51" s="16">
        <v>15.476799999999997</v>
      </c>
      <c r="P51" s="16">
        <v>13.210133333333333</v>
      </c>
      <c r="Q51" s="16">
        <v>11.482933333333332</v>
      </c>
      <c r="R51" s="277" t="s">
        <v>3708</v>
      </c>
      <c r="S51" s="330">
        <v>0.02</v>
      </c>
      <c r="T51" s="330">
        <v>0.05</v>
      </c>
    </row>
    <row r="52" spans="3:20" ht="20.100000000000001" customHeight="1">
      <c r="C52" s="250" t="s">
        <v>3845</v>
      </c>
      <c r="D52" s="245"/>
      <c r="E52" s="250" t="s">
        <v>3852</v>
      </c>
      <c r="F52" s="252">
        <v>93.33</v>
      </c>
      <c r="G52" s="169">
        <v>0.14282652951891139</v>
      </c>
      <c r="H52" s="170">
        <v>80</v>
      </c>
      <c r="I52" s="172">
        <v>2.7311999999999999</v>
      </c>
      <c r="J52" s="172">
        <v>2.3311999999999999</v>
      </c>
      <c r="K52" s="172">
        <v>2.0263999999999998</v>
      </c>
      <c r="L52" s="16">
        <v>2.7311999999999999</v>
      </c>
      <c r="M52" s="16">
        <v>2.3311999999999999</v>
      </c>
      <c r="N52" s="16">
        <v>2.0263999999999998</v>
      </c>
      <c r="O52" s="16">
        <v>2.7311999999999999</v>
      </c>
      <c r="P52" s="16">
        <v>2.3311999999999999</v>
      </c>
      <c r="Q52" s="16">
        <v>2.0263999999999998</v>
      </c>
      <c r="R52" s="277" t="s">
        <v>3708</v>
      </c>
      <c r="S52" s="330">
        <v>0.02</v>
      </c>
      <c r="T52" s="330">
        <v>0.05</v>
      </c>
    </row>
    <row r="53" spans="3:20" ht="20.100000000000001" customHeight="1">
      <c r="C53" s="251" t="s">
        <v>3781</v>
      </c>
      <c r="D53" s="245"/>
      <c r="E53" s="251" t="s">
        <v>2611</v>
      </c>
      <c r="F53" s="253">
        <v>190</v>
      </c>
      <c r="G53" s="169">
        <v>0.36842105263157898</v>
      </c>
      <c r="H53" s="170">
        <v>120</v>
      </c>
      <c r="I53" s="172">
        <v>4.0968</v>
      </c>
      <c r="J53" s="172">
        <v>3.4967999999999999</v>
      </c>
      <c r="K53" s="172">
        <v>3.0395999999999996</v>
      </c>
      <c r="L53" s="16">
        <v>4.0968</v>
      </c>
      <c r="M53" s="16">
        <v>3.4967999999999999</v>
      </c>
      <c r="N53" s="16">
        <v>3.0395999999999996</v>
      </c>
      <c r="O53" s="16">
        <v>4.0968</v>
      </c>
      <c r="P53" s="16">
        <v>3.4967999999999999</v>
      </c>
      <c r="Q53" s="16">
        <v>3.0395999999999996</v>
      </c>
      <c r="R53" s="277" t="s">
        <v>3708</v>
      </c>
      <c r="S53" s="330">
        <v>0.02</v>
      </c>
      <c r="T53" s="330">
        <v>0.05</v>
      </c>
    </row>
    <row r="54" spans="3:20" ht="20.100000000000001" customHeight="1">
      <c r="C54" s="250" t="s">
        <v>3846</v>
      </c>
      <c r="D54" s="245"/>
      <c r="E54" s="250" t="s">
        <v>3853</v>
      </c>
      <c r="F54" s="252">
        <v>37</v>
      </c>
      <c r="G54" s="169">
        <v>5.4054054054054057E-2</v>
      </c>
      <c r="H54" s="170">
        <v>35</v>
      </c>
      <c r="I54" s="172">
        <v>1.1948999999999999</v>
      </c>
      <c r="J54" s="172">
        <v>1.0199</v>
      </c>
      <c r="K54" s="172">
        <v>0.88654999999999995</v>
      </c>
      <c r="L54" s="16">
        <v>1.1948999999999999</v>
      </c>
      <c r="M54" s="16">
        <v>1.0199</v>
      </c>
      <c r="N54" s="16">
        <v>0.88654999999999995</v>
      </c>
      <c r="O54" s="16">
        <v>1.1948999999999999</v>
      </c>
      <c r="P54" s="16">
        <v>1.0199</v>
      </c>
      <c r="Q54" s="16">
        <v>0.88654999999999995</v>
      </c>
      <c r="R54" s="277" t="s">
        <v>3708</v>
      </c>
      <c r="S54" s="330">
        <v>0.02</v>
      </c>
      <c r="T54" s="330">
        <v>0.05</v>
      </c>
    </row>
    <row r="55" spans="3:20" ht="20.100000000000001" customHeight="1">
      <c r="C55" s="251" t="s">
        <v>2490</v>
      </c>
      <c r="D55" s="245"/>
      <c r="E55" s="251" t="s">
        <v>2600</v>
      </c>
      <c r="F55" s="253">
        <v>840</v>
      </c>
      <c r="G55" s="169">
        <v>0.26984126984126977</v>
      </c>
      <c r="H55" s="170">
        <v>613.33333333333337</v>
      </c>
      <c r="I55" s="172">
        <v>20.9392</v>
      </c>
      <c r="J55" s="172">
        <v>17.872533333333333</v>
      </c>
      <c r="K55" s="172">
        <v>15.535733333333333</v>
      </c>
      <c r="L55" s="16">
        <v>20.9392</v>
      </c>
      <c r="M55" s="16">
        <v>17.872533333333333</v>
      </c>
      <c r="N55" s="16">
        <v>15.535733333333333</v>
      </c>
      <c r="O55" s="16">
        <v>20.9392</v>
      </c>
      <c r="P55" s="16">
        <v>17.872533333333333</v>
      </c>
      <c r="Q55" s="16">
        <v>15.535733333333333</v>
      </c>
      <c r="R55" s="277" t="s">
        <v>3708</v>
      </c>
      <c r="S55" s="330">
        <v>0.02</v>
      </c>
      <c r="T55" s="330">
        <v>0.05</v>
      </c>
    </row>
    <row r="56" spans="3:20" ht="20.100000000000001" customHeight="1">
      <c r="C56" s="250" t="s">
        <v>3782</v>
      </c>
      <c r="D56" s="245"/>
      <c r="E56" s="250" t="s">
        <v>2601</v>
      </c>
      <c r="F56" s="252">
        <v>125</v>
      </c>
      <c r="G56" s="169">
        <v>0.36</v>
      </c>
      <c r="H56" s="170">
        <v>80</v>
      </c>
      <c r="I56" s="172">
        <v>2.7311999999999999</v>
      </c>
      <c r="J56" s="172">
        <v>2.3311999999999999</v>
      </c>
      <c r="K56" s="172">
        <v>2.0263999999999998</v>
      </c>
      <c r="L56" s="16">
        <v>2.7311999999999999</v>
      </c>
      <c r="M56" s="16">
        <v>2.3311999999999999</v>
      </c>
      <c r="N56" s="16">
        <v>2.0263999999999998</v>
      </c>
      <c r="O56" s="16">
        <v>2.7311999999999999</v>
      </c>
      <c r="P56" s="16">
        <v>2.3311999999999999</v>
      </c>
      <c r="Q56" s="16">
        <v>2.0263999999999998</v>
      </c>
      <c r="R56" s="277" t="s">
        <v>3708</v>
      </c>
      <c r="S56" s="330">
        <v>0.02</v>
      </c>
      <c r="T56" s="330">
        <v>0.05</v>
      </c>
    </row>
    <row r="57" spans="3:20" ht="20.100000000000001" customHeight="1">
      <c r="C57" s="251" t="s">
        <v>3783</v>
      </c>
      <c r="D57" s="245"/>
      <c r="E57" s="251" t="s">
        <v>2630</v>
      </c>
      <c r="F57" s="253">
        <v>1490</v>
      </c>
      <c r="G57" s="169">
        <v>0.3378076062639821</v>
      </c>
      <c r="H57" s="170">
        <v>986.66666666666663</v>
      </c>
      <c r="I57" s="172">
        <v>33.684799999999996</v>
      </c>
      <c r="J57" s="172">
        <v>28.751466666666666</v>
      </c>
      <c r="K57" s="172">
        <v>24.992266666666666</v>
      </c>
      <c r="L57" s="16">
        <v>33.684799999999996</v>
      </c>
      <c r="M57" s="16">
        <v>28.751466666666666</v>
      </c>
      <c r="N57" s="16">
        <v>24.992266666666666</v>
      </c>
      <c r="O57" s="16">
        <v>33.684799999999996</v>
      </c>
      <c r="P57" s="16">
        <v>28.751466666666666</v>
      </c>
      <c r="Q57" s="16">
        <v>24.992266666666666</v>
      </c>
      <c r="R57" s="277" t="s">
        <v>3708</v>
      </c>
      <c r="S57" s="330">
        <v>0.02</v>
      </c>
      <c r="T57" s="330">
        <v>0.05</v>
      </c>
    </row>
    <row r="58" spans="3:20" ht="20.100000000000001" customHeight="1">
      <c r="C58" s="250" t="s">
        <v>2560</v>
      </c>
      <c r="D58" s="245"/>
      <c r="E58" s="250" t="s">
        <v>2603</v>
      </c>
      <c r="F58" s="252">
        <v>414</v>
      </c>
      <c r="G58" s="169">
        <v>0.38808373590982281</v>
      </c>
      <c r="H58" s="170">
        <v>253.33333333333334</v>
      </c>
      <c r="I58" s="172">
        <v>8.6487999999999996</v>
      </c>
      <c r="J58" s="172">
        <v>7.382133333333333</v>
      </c>
      <c r="K58" s="172">
        <v>6.4169333333333327</v>
      </c>
      <c r="L58" s="16">
        <v>8.6487999999999996</v>
      </c>
      <c r="M58" s="16">
        <v>7.382133333333333</v>
      </c>
      <c r="N58" s="16">
        <v>6.4169333333333327</v>
      </c>
      <c r="O58" s="16">
        <v>8.6487999999999996</v>
      </c>
      <c r="P58" s="16">
        <v>7.382133333333333</v>
      </c>
      <c r="Q58" s="16">
        <v>6.4169333333333327</v>
      </c>
      <c r="R58" s="277" t="s">
        <v>3708</v>
      </c>
      <c r="S58" s="330">
        <v>0.02</v>
      </c>
      <c r="T58" s="330">
        <v>0.05</v>
      </c>
    </row>
    <row r="59" spans="3:20" ht="20.100000000000001" customHeight="1">
      <c r="C59" s="251" t="s">
        <v>3784</v>
      </c>
      <c r="D59" s="245"/>
      <c r="E59" s="251" t="s">
        <v>3809</v>
      </c>
      <c r="F59" s="253">
        <v>352</v>
      </c>
      <c r="G59" s="169">
        <v>0.39393939393939392</v>
      </c>
      <c r="H59" s="170">
        <v>213.33333333333334</v>
      </c>
      <c r="I59" s="172">
        <v>7.2831999999999999</v>
      </c>
      <c r="J59" s="172">
        <v>6.2165333333333335</v>
      </c>
      <c r="K59" s="172">
        <v>5.4037333333333333</v>
      </c>
      <c r="L59" s="16">
        <v>7.2831999999999999</v>
      </c>
      <c r="M59" s="16">
        <v>6.2165333333333335</v>
      </c>
      <c r="N59" s="16">
        <v>5.4037333333333333</v>
      </c>
      <c r="O59" s="16">
        <v>7.2831999999999999</v>
      </c>
      <c r="P59" s="16">
        <v>6.2165333333333335</v>
      </c>
      <c r="Q59" s="16">
        <v>5.4037333333333333</v>
      </c>
      <c r="R59" s="277" t="s">
        <v>3708</v>
      </c>
      <c r="S59" s="330">
        <v>0.02</v>
      </c>
      <c r="T59" s="330">
        <v>0.05</v>
      </c>
    </row>
    <row r="60" spans="3:20" ht="20.100000000000001" customHeight="1">
      <c r="C60" s="250" t="s">
        <v>3829</v>
      </c>
      <c r="D60" s="245"/>
      <c r="E60" s="250" t="s">
        <v>1653</v>
      </c>
      <c r="F60" s="252">
        <v>291</v>
      </c>
      <c r="G60" s="169">
        <v>0.14089347079037806</v>
      </c>
      <c r="H60" s="170">
        <v>250</v>
      </c>
      <c r="I60" s="172">
        <v>8.5349999999999984</v>
      </c>
      <c r="J60" s="172">
        <v>7.2850000000000001</v>
      </c>
      <c r="K60" s="172">
        <v>6.3324999999999996</v>
      </c>
      <c r="L60" s="16">
        <v>8.5349999999999984</v>
      </c>
      <c r="M60" s="16">
        <v>7.2850000000000001</v>
      </c>
      <c r="N60" s="16">
        <v>6.3324999999999996</v>
      </c>
      <c r="O60" s="16">
        <v>8.5349999999999984</v>
      </c>
      <c r="P60" s="16">
        <v>7.2850000000000001</v>
      </c>
      <c r="Q60" s="16">
        <v>6.3324999999999996</v>
      </c>
      <c r="R60" s="277" t="s">
        <v>3708</v>
      </c>
      <c r="S60" s="330">
        <v>0.02</v>
      </c>
      <c r="T60" s="330">
        <v>0.05</v>
      </c>
    </row>
    <row r="61" spans="3:20" ht="20.100000000000001" customHeight="1">
      <c r="C61" s="251" t="s">
        <v>3847</v>
      </c>
      <c r="D61" s="245"/>
      <c r="E61" s="251" t="s">
        <v>3854</v>
      </c>
      <c r="F61" s="251">
        <v>0</v>
      </c>
      <c r="G61" s="169">
        <v>0</v>
      </c>
      <c r="H61" s="170">
        <v>0</v>
      </c>
      <c r="I61" s="172">
        <v>0</v>
      </c>
      <c r="J61" s="172">
        <v>0</v>
      </c>
      <c r="K61" s="172">
        <v>0</v>
      </c>
      <c r="L61" s="16">
        <v>0</v>
      </c>
      <c r="M61" s="16">
        <v>0</v>
      </c>
      <c r="N61" s="16">
        <v>0</v>
      </c>
      <c r="O61" s="16">
        <v>0</v>
      </c>
      <c r="P61" s="16">
        <v>0</v>
      </c>
      <c r="Q61" s="16">
        <v>0</v>
      </c>
      <c r="R61" s="277" t="s">
        <v>3708</v>
      </c>
      <c r="S61" s="330">
        <v>0.02</v>
      </c>
      <c r="T61" s="330">
        <v>0.05</v>
      </c>
    </row>
    <row r="62" spans="3:20" ht="20.100000000000001" customHeight="1">
      <c r="C62" s="250" t="s">
        <v>3848</v>
      </c>
      <c r="D62" s="245"/>
      <c r="E62" s="250" t="s">
        <v>3855</v>
      </c>
      <c r="F62" s="252">
        <v>0</v>
      </c>
      <c r="G62" s="169">
        <v>0</v>
      </c>
      <c r="H62" s="170">
        <v>0</v>
      </c>
      <c r="I62" s="172">
        <v>0</v>
      </c>
      <c r="J62" s="172">
        <v>0</v>
      </c>
      <c r="K62" s="172">
        <v>0</v>
      </c>
      <c r="L62" s="16">
        <v>0</v>
      </c>
      <c r="M62" s="16">
        <v>0</v>
      </c>
      <c r="N62" s="16">
        <v>0</v>
      </c>
      <c r="O62" s="16">
        <v>0</v>
      </c>
      <c r="P62" s="16">
        <v>0</v>
      </c>
      <c r="Q62" s="16">
        <v>0</v>
      </c>
      <c r="R62" s="277" t="s">
        <v>3708</v>
      </c>
      <c r="S62" s="330">
        <v>0.02</v>
      </c>
      <c r="T62" s="330">
        <v>0.05</v>
      </c>
    </row>
    <row r="63" spans="3:20" ht="20.100000000000001" customHeight="1">
      <c r="C63" s="251" t="s">
        <v>3849</v>
      </c>
      <c r="D63" s="245"/>
      <c r="E63" s="251" t="s">
        <v>3856</v>
      </c>
      <c r="F63" s="253">
        <v>0</v>
      </c>
      <c r="G63" s="169">
        <v>0</v>
      </c>
      <c r="H63" s="170">
        <v>0</v>
      </c>
      <c r="I63" s="172">
        <v>0</v>
      </c>
      <c r="J63" s="172">
        <v>0</v>
      </c>
      <c r="K63" s="172">
        <v>0</v>
      </c>
      <c r="L63" s="16">
        <v>0</v>
      </c>
      <c r="M63" s="16">
        <v>0</v>
      </c>
      <c r="N63" s="16">
        <v>0</v>
      </c>
      <c r="O63" s="16">
        <v>0</v>
      </c>
      <c r="P63" s="16">
        <v>0</v>
      </c>
      <c r="Q63" s="16">
        <v>0</v>
      </c>
      <c r="R63" s="277" t="s">
        <v>3708</v>
      </c>
      <c r="S63" s="330">
        <v>0.02</v>
      </c>
      <c r="T63" s="330">
        <v>0.05</v>
      </c>
    </row>
    <row r="64" spans="3:20" ht="20.100000000000001" customHeight="1">
      <c r="C64" s="250" t="s">
        <v>3785</v>
      </c>
      <c r="D64" s="245"/>
      <c r="E64" s="250" t="s">
        <v>2660</v>
      </c>
      <c r="F64" s="252">
        <v>622</v>
      </c>
      <c r="G64" s="169">
        <v>0.2711682743837085</v>
      </c>
      <c r="H64" s="170">
        <v>453.33333333333331</v>
      </c>
      <c r="I64" s="172">
        <v>15.476799999999997</v>
      </c>
      <c r="J64" s="172">
        <v>13.210133333333333</v>
      </c>
      <c r="K64" s="172">
        <v>11.482933333333332</v>
      </c>
      <c r="L64" s="16">
        <v>15.476799999999997</v>
      </c>
      <c r="M64" s="16">
        <v>13.210133333333333</v>
      </c>
      <c r="N64" s="16">
        <v>11.482933333333332</v>
      </c>
      <c r="O64" s="16">
        <v>15.476799999999997</v>
      </c>
      <c r="P64" s="16">
        <v>13.210133333333333</v>
      </c>
      <c r="Q64" s="16">
        <v>11.482933333333332</v>
      </c>
      <c r="R64" s="277" t="s">
        <v>3708</v>
      </c>
      <c r="S64" s="330">
        <v>0.02</v>
      </c>
      <c r="T64" s="330">
        <v>0.05</v>
      </c>
    </row>
    <row r="65" spans="3:20" ht="20.100000000000001" customHeight="1">
      <c r="C65" s="251" t="s">
        <v>3786</v>
      </c>
      <c r="D65" s="245"/>
      <c r="E65" s="251" t="s">
        <v>3810</v>
      </c>
      <c r="F65" s="253">
        <v>500</v>
      </c>
      <c r="G65" s="169">
        <v>0.25333333333333341</v>
      </c>
      <c r="H65" s="170">
        <v>373.33333333333331</v>
      </c>
      <c r="I65" s="172">
        <v>12.745599999999998</v>
      </c>
      <c r="J65" s="172">
        <v>10.878933333333332</v>
      </c>
      <c r="K65" s="172">
        <v>9.4565333333333328</v>
      </c>
      <c r="L65" s="16">
        <v>12.745599999999998</v>
      </c>
      <c r="M65" s="16">
        <v>10.878933333333332</v>
      </c>
      <c r="N65" s="16">
        <v>9.4565333333333328</v>
      </c>
      <c r="O65" s="16">
        <v>12.745599999999998</v>
      </c>
      <c r="P65" s="16">
        <v>10.878933333333332</v>
      </c>
      <c r="Q65" s="16">
        <v>9.4565333333333328</v>
      </c>
      <c r="R65" s="277" t="s">
        <v>3708</v>
      </c>
      <c r="S65" s="330">
        <v>0.02</v>
      </c>
      <c r="T65" s="330">
        <v>0.05</v>
      </c>
    </row>
    <row r="66" spans="3:20" ht="20.100000000000001" customHeight="1">
      <c r="C66" s="250" t="s">
        <v>3850</v>
      </c>
      <c r="D66" s="245"/>
      <c r="E66" s="250" t="s">
        <v>1655</v>
      </c>
      <c r="F66" s="252">
        <v>226</v>
      </c>
      <c r="G66" s="169">
        <v>0.11504424778761058</v>
      </c>
      <c r="H66" s="170">
        <v>200</v>
      </c>
      <c r="I66" s="172">
        <v>6.8279999999999994</v>
      </c>
      <c r="J66" s="172">
        <v>5.8279999999999994</v>
      </c>
      <c r="K66" s="172">
        <v>5.0659999999999998</v>
      </c>
      <c r="L66" s="16">
        <v>6.8279999999999994</v>
      </c>
      <c r="M66" s="16">
        <v>5.8279999999999994</v>
      </c>
      <c r="N66" s="16">
        <v>5.0659999999999998</v>
      </c>
      <c r="O66" s="16">
        <v>6.8279999999999994</v>
      </c>
      <c r="P66" s="16">
        <v>5.8279999999999994</v>
      </c>
      <c r="Q66" s="16">
        <v>5.0659999999999998</v>
      </c>
      <c r="R66" s="277" t="s">
        <v>3708</v>
      </c>
      <c r="S66" s="330">
        <v>0.02</v>
      </c>
      <c r="T66" s="330">
        <v>0.05</v>
      </c>
    </row>
    <row r="67" spans="3:20" ht="20.100000000000001" customHeight="1">
      <c r="C67" s="251" t="s">
        <v>2563</v>
      </c>
      <c r="D67" s="245"/>
      <c r="E67" s="251" t="s">
        <v>2612</v>
      </c>
      <c r="F67" s="253">
        <v>213</v>
      </c>
      <c r="G67" s="169">
        <v>0.3740219092331768</v>
      </c>
      <c r="H67" s="170">
        <v>133.33333333333334</v>
      </c>
      <c r="I67" s="172">
        <v>4.5519999999999996</v>
      </c>
      <c r="J67" s="172">
        <v>3.8853333333333335</v>
      </c>
      <c r="K67" s="172">
        <v>3.3773333333333335</v>
      </c>
      <c r="L67" s="16">
        <v>4.5519999999999996</v>
      </c>
      <c r="M67" s="16">
        <v>3.8853333333333335</v>
      </c>
      <c r="N67" s="16">
        <v>3.3773333333333335</v>
      </c>
      <c r="O67" s="16">
        <v>4.5519999999999996</v>
      </c>
      <c r="P67" s="16">
        <v>3.8853333333333335</v>
      </c>
      <c r="Q67" s="16">
        <v>3.3773333333333335</v>
      </c>
      <c r="R67" s="277" t="s">
        <v>3708</v>
      </c>
      <c r="S67" s="330">
        <v>0.02</v>
      </c>
      <c r="T67" s="330">
        <v>0.05</v>
      </c>
    </row>
    <row r="68" spans="3:20" ht="20.100000000000001" customHeight="1">
      <c r="C68" s="250" t="s">
        <v>3787</v>
      </c>
      <c r="D68" s="245"/>
      <c r="E68" s="250" t="s">
        <v>3811</v>
      </c>
      <c r="F68" s="252">
        <v>24</v>
      </c>
      <c r="G68" s="169">
        <v>8.333333333333337E-2</v>
      </c>
      <c r="H68" s="170">
        <v>22</v>
      </c>
      <c r="I68" s="172">
        <v>0.75107999999999997</v>
      </c>
      <c r="J68" s="172">
        <v>0.64107999999999998</v>
      </c>
      <c r="K68" s="172">
        <v>0.55725999999999998</v>
      </c>
      <c r="L68" s="16">
        <v>0.75107999999999997</v>
      </c>
      <c r="M68" s="16">
        <v>0.64107999999999998</v>
      </c>
      <c r="N68" s="16">
        <v>0.55725999999999998</v>
      </c>
      <c r="O68" s="16">
        <v>0.75107999999999997</v>
      </c>
      <c r="P68" s="16">
        <v>0.64107999999999998</v>
      </c>
      <c r="Q68" s="16">
        <v>0.55725999999999998</v>
      </c>
      <c r="R68" s="277" t="s">
        <v>3708</v>
      </c>
      <c r="S68" s="330">
        <v>0.02</v>
      </c>
      <c r="T68" s="330">
        <v>0.05</v>
      </c>
    </row>
    <row r="69" spans="3:20" ht="20.100000000000001" customHeight="1">
      <c r="C69" s="251" t="s">
        <v>3788</v>
      </c>
      <c r="D69" s="245"/>
      <c r="E69" s="251" t="s">
        <v>3812</v>
      </c>
      <c r="F69" s="253">
        <v>75</v>
      </c>
      <c r="G69" s="169">
        <v>6.6666666666666652E-2</v>
      </c>
      <c r="H69" s="170">
        <v>70</v>
      </c>
      <c r="I69" s="172">
        <v>2.3897999999999997</v>
      </c>
      <c r="J69" s="172">
        <v>2.0398000000000001</v>
      </c>
      <c r="K69" s="172">
        <v>1.7730999999999999</v>
      </c>
      <c r="L69" s="16">
        <v>2.3897999999999997</v>
      </c>
      <c r="M69" s="16">
        <v>2.0398000000000001</v>
      </c>
      <c r="N69" s="16">
        <v>1.7730999999999999</v>
      </c>
      <c r="O69" s="16">
        <v>2.3897999999999997</v>
      </c>
      <c r="P69" s="16">
        <v>2.0398000000000001</v>
      </c>
      <c r="Q69" s="16">
        <v>1.7730999999999999</v>
      </c>
      <c r="R69" s="277" t="s">
        <v>3708</v>
      </c>
      <c r="S69" s="330">
        <v>0.02</v>
      </c>
      <c r="T69" s="330">
        <v>0.05</v>
      </c>
    </row>
    <row r="70" spans="3:20" ht="20.100000000000001" customHeight="1">
      <c r="C70" s="250" t="s">
        <v>2565</v>
      </c>
      <c r="D70" s="245"/>
      <c r="E70" s="250" t="s">
        <v>2613</v>
      </c>
      <c r="F70" s="252">
        <v>561</v>
      </c>
      <c r="G70" s="169">
        <v>0.31075460487225193</v>
      </c>
      <c r="H70" s="170">
        <v>386.66666666666669</v>
      </c>
      <c r="I70" s="172">
        <v>13.200799999999999</v>
      </c>
      <c r="J70" s="172">
        <v>11.267466666666667</v>
      </c>
      <c r="K70" s="172">
        <v>9.7942666666666671</v>
      </c>
      <c r="L70" s="16">
        <v>13.200799999999999</v>
      </c>
      <c r="M70" s="16">
        <v>11.267466666666667</v>
      </c>
      <c r="N70" s="16">
        <v>9.7942666666666671</v>
      </c>
      <c r="O70" s="16">
        <v>13.200799999999999</v>
      </c>
      <c r="P70" s="16">
        <v>11.267466666666667</v>
      </c>
      <c r="Q70" s="16">
        <v>9.7942666666666671</v>
      </c>
      <c r="R70" s="277" t="s">
        <v>3708</v>
      </c>
      <c r="S70" s="330">
        <v>0.02</v>
      </c>
      <c r="T70" s="330">
        <v>0.05</v>
      </c>
    </row>
    <row r="71" spans="3:20" ht="20.100000000000001" customHeight="1">
      <c r="C71" s="251" t="s">
        <v>3789</v>
      </c>
      <c r="D71" s="245"/>
      <c r="E71" s="251" t="s">
        <v>2614</v>
      </c>
      <c r="F71" s="253">
        <v>125</v>
      </c>
      <c r="G71" s="169">
        <v>0.25333333333333341</v>
      </c>
      <c r="H71" s="170">
        <v>93.333333333333329</v>
      </c>
      <c r="I71" s="172">
        <v>3.1863999999999995</v>
      </c>
      <c r="J71" s="172">
        <v>2.7197333333333331</v>
      </c>
      <c r="K71" s="172">
        <v>2.3641333333333332</v>
      </c>
      <c r="L71" s="16">
        <v>3.1863999999999995</v>
      </c>
      <c r="M71" s="16">
        <v>2.7197333333333331</v>
      </c>
      <c r="N71" s="16">
        <v>2.3641333333333332</v>
      </c>
      <c r="O71" s="16">
        <v>3.1863999999999995</v>
      </c>
      <c r="P71" s="16">
        <v>2.7197333333333331</v>
      </c>
      <c r="Q71" s="16">
        <v>2.3641333333333332</v>
      </c>
      <c r="R71" s="277" t="s">
        <v>3708</v>
      </c>
      <c r="S71" s="330">
        <v>0.02</v>
      </c>
      <c r="T71" s="330">
        <v>0.05</v>
      </c>
    </row>
    <row r="72" spans="3:20" ht="20.100000000000001" customHeight="1">
      <c r="C72" s="250" t="s">
        <v>2577</v>
      </c>
      <c r="D72" s="245"/>
      <c r="E72" s="250" t="s">
        <v>2604</v>
      </c>
      <c r="F72" s="252">
        <v>497</v>
      </c>
      <c r="G72" s="169">
        <v>0.38296445338698859</v>
      </c>
      <c r="H72" s="170">
        <v>306.66666666666669</v>
      </c>
      <c r="I72" s="172">
        <v>10.4696</v>
      </c>
      <c r="J72" s="172">
        <v>8.9362666666666666</v>
      </c>
      <c r="K72" s="172">
        <v>7.7678666666666665</v>
      </c>
      <c r="L72" s="16">
        <v>10.4696</v>
      </c>
      <c r="M72" s="16">
        <v>8.9362666666666666</v>
      </c>
      <c r="N72" s="16">
        <v>7.7678666666666665</v>
      </c>
      <c r="O72" s="16">
        <v>10.4696</v>
      </c>
      <c r="P72" s="16">
        <v>8.9362666666666666</v>
      </c>
      <c r="Q72" s="16">
        <v>7.7678666666666665</v>
      </c>
      <c r="R72" s="277" t="s">
        <v>3708</v>
      </c>
      <c r="S72" s="330">
        <v>0.02</v>
      </c>
      <c r="T72" s="330">
        <v>0.05</v>
      </c>
    </row>
    <row r="73" spans="3:20" ht="20.100000000000001" customHeight="1">
      <c r="C73" s="251" t="s">
        <v>3791</v>
      </c>
      <c r="D73" s="245"/>
      <c r="E73" s="251" t="s">
        <v>2605</v>
      </c>
      <c r="F73" s="253">
        <v>3353</v>
      </c>
      <c r="G73" s="169">
        <v>0.28024654538224469</v>
      </c>
      <c r="H73" s="170">
        <v>2413.3333333333335</v>
      </c>
      <c r="I73" s="172">
        <v>82.391199999999998</v>
      </c>
      <c r="J73" s="172">
        <v>70.324533333333335</v>
      </c>
      <c r="K73" s="172">
        <v>61.129733333333334</v>
      </c>
      <c r="L73" s="16">
        <v>82.391199999999998</v>
      </c>
      <c r="M73" s="16">
        <v>70.324533333333335</v>
      </c>
      <c r="N73" s="16">
        <v>61.129733333333334</v>
      </c>
      <c r="O73" s="16">
        <v>82.391199999999998</v>
      </c>
      <c r="P73" s="16">
        <v>70.324533333333335</v>
      </c>
      <c r="Q73" s="16">
        <v>61.129733333333334</v>
      </c>
      <c r="R73" s="277" t="s">
        <v>3708</v>
      </c>
      <c r="S73" s="330">
        <v>0.02</v>
      </c>
      <c r="T73" s="330">
        <v>0.05</v>
      </c>
    </row>
    <row r="74" spans="3:20" ht="20.100000000000001" customHeight="1">
      <c r="C74" s="250" t="s">
        <v>3792</v>
      </c>
      <c r="D74" s="245"/>
      <c r="E74" s="250" t="s">
        <v>3813</v>
      </c>
      <c r="F74" s="252">
        <v>749</v>
      </c>
      <c r="G74" s="169">
        <v>2.0916777926123675E-2</v>
      </c>
      <c r="H74" s="170">
        <v>733.33333333333337</v>
      </c>
      <c r="I74" s="172">
        <v>25.035999999999998</v>
      </c>
      <c r="J74" s="172">
        <v>21.369333333333334</v>
      </c>
      <c r="K74" s="172">
        <v>18.575333333333333</v>
      </c>
      <c r="L74" s="16">
        <v>25.035999999999998</v>
      </c>
      <c r="M74" s="16">
        <v>21.369333333333334</v>
      </c>
      <c r="N74" s="16">
        <v>18.575333333333333</v>
      </c>
      <c r="O74" s="16">
        <v>25.035999999999998</v>
      </c>
      <c r="P74" s="16">
        <v>21.369333333333334</v>
      </c>
      <c r="Q74" s="16">
        <v>18.575333333333333</v>
      </c>
      <c r="R74" s="277" t="s">
        <v>3708</v>
      </c>
      <c r="S74" s="330">
        <v>0.02</v>
      </c>
      <c r="T74" s="330">
        <v>0.05</v>
      </c>
    </row>
    <row r="75" spans="3:20" ht="20.100000000000001" customHeight="1">
      <c r="C75" s="251" t="s">
        <v>3793</v>
      </c>
      <c r="D75" s="245"/>
      <c r="E75" s="251" t="s">
        <v>2606</v>
      </c>
      <c r="F75" s="253">
        <v>994</v>
      </c>
      <c r="G75" s="169">
        <v>0.26224010731052982</v>
      </c>
      <c r="H75" s="170">
        <v>733.33333333333337</v>
      </c>
      <c r="I75" s="172">
        <v>25.035999999999998</v>
      </c>
      <c r="J75" s="172">
        <v>21.369333333333334</v>
      </c>
      <c r="K75" s="172">
        <v>18.575333333333333</v>
      </c>
      <c r="L75" s="16">
        <v>25.035999999999998</v>
      </c>
      <c r="M75" s="16">
        <v>21.369333333333334</v>
      </c>
      <c r="N75" s="16">
        <v>18.575333333333333</v>
      </c>
      <c r="O75" s="16">
        <v>25.035999999999998</v>
      </c>
      <c r="P75" s="16">
        <v>21.369333333333334</v>
      </c>
      <c r="Q75" s="16">
        <v>18.575333333333333</v>
      </c>
      <c r="R75" s="277" t="s">
        <v>3708</v>
      </c>
      <c r="S75" s="330">
        <v>0.02</v>
      </c>
      <c r="T75" s="330">
        <v>0.05</v>
      </c>
    </row>
    <row r="76" spans="3:20" ht="20.100000000000001" customHeight="1">
      <c r="C76" s="250" t="s">
        <v>3851</v>
      </c>
      <c r="D76" s="245"/>
      <c r="E76" s="250" t="s">
        <v>1533</v>
      </c>
      <c r="F76" s="252">
        <v>17.5</v>
      </c>
      <c r="G76" s="169">
        <v>0</v>
      </c>
      <c r="H76" s="170">
        <v>17.5</v>
      </c>
      <c r="I76" s="172">
        <v>0.59744999999999993</v>
      </c>
      <c r="J76" s="172">
        <v>0.50995000000000001</v>
      </c>
      <c r="K76" s="172">
        <v>0.44327499999999997</v>
      </c>
      <c r="L76" s="16">
        <v>0.59744999999999993</v>
      </c>
      <c r="M76" s="16">
        <v>0.50995000000000001</v>
      </c>
      <c r="N76" s="16">
        <v>0.44327499999999997</v>
      </c>
      <c r="O76" s="16">
        <v>0.59744999999999993</v>
      </c>
      <c r="P76" s="16">
        <v>0.50995000000000001</v>
      </c>
      <c r="Q76" s="16">
        <v>0.44327499999999997</v>
      </c>
      <c r="R76" s="277" t="s">
        <v>3708</v>
      </c>
      <c r="S76" s="330">
        <v>0.02</v>
      </c>
      <c r="T76" s="330">
        <v>0.05</v>
      </c>
    </row>
    <row r="77" spans="3:20" ht="20.100000000000001" customHeight="1">
      <c r="C77" s="251" t="s">
        <v>2581</v>
      </c>
      <c r="D77" s="245"/>
      <c r="E77" s="251" t="s">
        <v>2607</v>
      </c>
      <c r="F77" s="253">
        <v>110</v>
      </c>
      <c r="G77" s="169">
        <v>9.0909090909090939E-2</v>
      </c>
      <c r="H77" s="170">
        <v>100</v>
      </c>
      <c r="I77" s="172">
        <v>3.4139999999999997</v>
      </c>
      <c r="J77" s="172">
        <v>2.9139999999999997</v>
      </c>
      <c r="K77" s="172">
        <v>2.5329999999999999</v>
      </c>
      <c r="L77" s="16">
        <v>3.4139999999999997</v>
      </c>
      <c r="M77" s="16">
        <v>2.9139999999999997</v>
      </c>
      <c r="N77" s="16">
        <v>2.5329999999999999</v>
      </c>
      <c r="O77" s="16">
        <v>3.4139999999999997</v>
      </c>
      <c r="P77" s="16">
        <v>2.9139999999999997</v>
      </c>
      <c r="Q77" s="16">
        <v>2.5329999999999999</v>
      </c>
      <c r="R77" s="277" t="s">
        <v>3708</v>
      </c>
      <c r="S77" s="330">
        <v>0.02</v>
      </c>
      <c r="T77" s="330">
        <v>0.05</v>
      </c>
    </row>
    <row r="78" spans="3:20" ht="20.100000000000001" customHeight="1">
      <c r="C78" s="250" t="s">
        <v>2582</v>
      </c>
      <c r="D78" s="245"/>
      <c r="E78" s="250" t="s">
        <v>2625</v>
      </c>
      <c r="F78" s="252">
        <v>296</v>
      </c>
      <c r="G78" s="169">
        <v>0.23423423423423428</v>
      </c>
      <c r="H78" s="170">
        <v>226.66666666666666</v>
      </c>
      <c r="I78" s="172">
        <v>7.7383999999999986</v>
      </c>
      <c r="J78" s="172">
        <v>6.6050666666666666</v>
      </c>
      <c r="K78" s="172">
        <v>5.7414666666666658</v>
      </c>
      <c r="L78" s="16">
        <v>7.7383999999999986</v>
      </c>
      <c r="M78" s="16">
        <v>6.6050666666666666</v>
      </c>
      <c r="N78" s="16">
        <v>5.7414666666666658</v>
      </c>
      <c r="O78" s="16">
        <v>7.7383999999999986</v>
      </c>
      <c r="P78" s="16">
        <v>6.6050666666666666</v>
      </c>
      <c r="Q78" s="16">
        <v>5.7414666666666658</v>
      </c>
      <c r="R78" s="277" t="s">
        <v>3708</v>
      </c>
      <c r="S78" s="330">
        <v>0.02</v>
      </c>
      <c r="T78" s="330">
        <v>0.05</v>
      </c>
    </row>
    <row r="79" spans="3:20" ht="20.100000000000001" customHeight="1">
      <c r="C79" s="251" t="s">
        <v>2583</v>
      </c>
      <c r="D79" s="245"/>
      <c r="E79" s="251" t="s">
        <v>2608</v>
      </c>
      <c r="F79" s="253">
        <v>76</v>
      </c>
      <c r="G79" s="169">
        <v>0.29824561403508765</v>
      </c>
      <c r="H79" s="170">
        <v>53.333333333333336</v>
      </c>
      <c r="I79" s="172">
        <v>1.8208</v>
      </c>
      <c r="J79" s="172">
        <v>1.5541333333333334</v>
      </c>
      <c r="K79" s="172">
        <v>1.3509333333333333</v>
      </c>
      <c r="L79" s="16">
        <v>1.8208</v>
      </c>
      <c r="M79" s="16">
        <v>1.5541333333333334</v>
      </c>
      <c r="N79" s="16">
        <v>1.3509333333333333</v>
      </c>
      <c r="O79" s="16">
        <v>1.8208</v>
      </c>
      <c r="P79" s="16">
        <v>1.5541333333333334</v>
      </c>
      <c r="Q79" s="16">
        <v>1.3509333333333333</v>
      </c>
      <c r="R79" s="277" t="s">
        <v>3708</v>
      </c>
      <c r="S79" s="330">
        <v>0.02</v>
      </c>
      <c r="T79" s="330">
        <v>0.05</v>
      </c>
    </row>
    <row r="80" spans="3:20" ht="20.100000000000001" customHeight="1">
      <c r="C80" s="250" t="s">
        <v>2584</v>
      </c>
      <c r="D80" s="245"/>
      <c r="E80" s="250" t="s">
        <v>2609</v>
      </c>
      <c r="F80" s="252">
        <v>994</v>
      </c>
      <c r="G80" s="169">
        <v>0.38296445338698859</v>
      </c>
      <c r="H80" s="170">
        <v>613.33333333333337</v>
      </c>
      <c r="I80" s="172">
        <v>20.9392</v>
      </c>
      <c r="J80" s="172">
        <v>17.872533333333333</v>
      </c>
      <c r="K80" s="172">
        <v>15.535733333333333</v>
      </c>
      <c r="L80" s="16">
        <v>20.9392</v>
      </c>
      <c r="M80" s="16">
        <v>17.872533333333333</v>
      </c>
      <c r="N80" s="16">
        <v>15.535733333333333</v>
      </c>
      <c r="O80" s="16">
        <v>20.9392</v>
      </c>
      <c r="P80" s="16">
        <v>17.872533333333333</v>
      </c>
      <c r="Q80" s="16">
        <v>15.535733333333333</v>
      </c>
      <c r="R80" s="277" t="s">
        <v>3708</v>
      </c>
      <c r="S80" s="330">
        <v>0.02</v>
      </c>
      <c r="T80" s="330">
        <v>0.05</v>
      </c>
    </row>
    <row r="81" spans="3:20" ht="20.100000000000001" customHeight="1">
      <c r="C81" s="251" t="s">
        <v>2585</v>
      </c>
      <c r="D81" s="66"/>
      <c r="E81" s="251" t="s">
        <v>2610</v>
      </c>
      <c r="F81" s="253">
        <v>2235</v>
      </c>
      <c r="G81" s="169">
        <v>0.39149888143176736</v>
      </c>
      <c r="H81" s="170">
        <v>1360</v>
      </c>
      <c r="I81" s="172">
        <v>46.430399999999999</v>
      </c>
      <c r="J81" s="172">
        <v>39.630400000000002</v>
      </c>
      <c r="K81" s="172">
        <v>34.448799999999999</v>
      </c>
      <c r="L81" s="16">
        <v>46.430399999999999</v>
      </c>
      <c r="M81" s="16">
        <v>39.630400000000002</v>
      </c>
      <c r="N81" s="16">
        <v>34.448799999999999</v>
      </c>
      <c r="O81" s="16">
        <v>46.430399999999999</v>
      </c>
      <c r="P81" s="16">
        <v>39.630400000000002</v>
      </c>
      <c r="Q81" s="16">
        <v>34.448799999999999</v>
      </c>
      <c r="R81" s="277" t="s">
        <v>3708</v>
      </c>
      <c r="S81" s="330">
        <v>0.02</v>
      </c>
      <c r="T81" s="330">
        <v>0.05</v>
      </c>
    </row>
    <row r="82" spans="3:20">
      <c r="C82" s="250" t="s">
        <v>3794</v>
      </c>
      <c r="E82" s="250" t="s">
        <v>3814</v>
      </c>
      <c r="F82" s="252">
        <v>60</v>
      </c>
      <c r="G82" s="169">
        <v>0.11111111111111105</v>
      </c>
      <c r="H82" s="170">
        <v>53.333333333333336</v>
      </c>
      <c r="I82" s="172">
        <v>1.8208</v>
      </c>
      <c r="J82" s="172">
        <v>1.5541333333333334</v>
      </c>
      <c r="K82" s="172">
        <v>1.3509333333333333</v>
      </c>
      <c r="L82" s="16">
        <v>1.8208</v>
      </c>
      <c r="M82" s="16">
        <v>1.5541333333333334</v>
      </c>
      <c r="N82" s="16">
        <v>1.3509333333333333</v>
      </c>
      <c r="O82" s="16">
        <v>1.8208</v>
      </c>
      <c r="P82" s="16">
        <v>1.5541333333333334</v>
      </c>
      <c r="Q82" s="16">
        <v>1.3509333333333333</v>
      </c>
      <c r="R82" s="277" t="s">
        <v>3708</v>
      </c>
      <c r="S82" s="330">
        <v>0.02</v>
      </c>
      <c r="T82" s="330">
        <v>0.05</v>
      </c>
    </row>
    <row r="83" spans="3:20" ht="20.100000000000001" customHeight="1">
      <c r="C83" s="67"/>
      <c r="D83" s="66"/>
      <c r="E83" s="13"/>
      <c r="F83" s="16"/>
      <c r="G83" s="16"/>
      <c r="H83" s="16"/>
      <c r="I83" s="16"/>
      <c r="J83" s="16"/>
      <c r="K83" s="16"/>
      <c r="L83" s="16"/>
      <c r="M83" s="16"/>
      <c r="N83" s="135"/>
      <c r="O83" s="16"/>
      <c r="P83" s="16"/>
      <c r="Q83" s="16"/>
    </row>
    <row r="84" spans="3:20" ht="20.100000000000001" customHeight="1">
      <c r="C84" s="263" t="s">
        <v>41</v>
      </c>
      <c r="D84" s="263"/>
      <c r="E84" s="263"/>
      <c r="F84" s="263"/>
      <c r="G84" s="263"/>
      <c r="H84" s="263"/>
      <c r="I84" s="263"/>
      <c r="J84" s="263"/>
      <c r="K84" s="264"/>
    </row>
    <row r="85" spans="3:20" ht="20.100000000000001" customHeight="1">
      <c r="C85" s="67"/>
      <c r="D85" s="66"/>
      <c r="E85" s="13"/>
      <c r="F85" s="16"/>
      <c r="G85" s="16"/>
      <c r="H85" s="16"/>
      <c r="I85" s="16"/>
      <c r="J85" s="16"/>
      <c r="K85" s="16"/>
      <c r="L85" s="16"/>
      <c r="M85" s="16"/>
      <c r="N85" s="16"/>
      <c r="O85" s="16"/>
      <c r="P85" s="16"/>
      <c r="Q85" s="16"/>
    </row>
    <row r="86" spans="3:20" ht="20.100000000000001" customHeight="1">
      <c r="C86" s="67"/>
      <c r="D86" s="66"/>
      <c r="E86" s="13"/>
      <c r="F86" s="16"/>
      <c r="G86" s="16"/>
      <c r="H86" s="16"/>
      <c r="I86" s="16"/>
      <c r="J86" s="16"/>
      <c r="K86" s="16"/>
      <c r="L86" s="16"/>
      <c r="M86" s="16"/>
      <c r="N86" s="16"/>
      <c r="O86" s="16"/>
      <c r="P86" s="16"/>
      <c r="Q86" s="16"/>
    </row>
    <row r="87" spans="3:20" ht="20.100000000000001" customHeight="1">
      <c r="C87" s="67"/>
      <c r="D87" s="66"/>
      <c r="E87" s="13"/>
      <c r="F87" s="16"/>
      <c r="G87" s="16"/>
      <c r="H87" s="16"/>
      <c r="I87" s="16"/>
      <c r="J87" s="16"/>
      <c r="K87" s="16"/>
      <c r="L87" s="16"/>
      <c r="M87" s="16"/>
      <c r="N87" s="16"/>
      <c r="O87" s="16"/>
      <c r="P87" s="16"/>
      <c r="Q87" s="16"/>
    </row>
    <row r="88" spans="3:20" ht="20.100000000000001" customHeight="1">
      <c r="C88" s="67"/>
      <c r="D88" s="66"/>
      <c r="E88" s="13"/>
      <c r="F88" s="16"/>
      <c r="G88" s="16"/>
      <c r="H88" s="16"/>
      <c r="I88" s="16"/>
      <c r="J88" s="16"/>
      <c r="K88" s="16"/>
      <c r="L88" s="16"/>
      <c r="M88" s="16"/>
      <c r="N88" s="16"/>
      <c r="O88" s="16"/>
      <c r="P88" s="16"/>
      <c r="Q88" s="16"/>
    </row>
    <row r="89" spans="3:20" ht="20.100000000000001" customHeight="1">
      <c r="C89" s="67"/>
      <c r="D89" s="66"/>
      <c r="E89" s="13"/>
      <c r="F89" s="16"/>
      <c r="G89" s="16"/>
      <c r="H89" s="16"/>
      <c r="I89" s="16"/>
      <c r="J89" s="16"/>
      <c r="K89" s="16"/>
      <c r="L89" s="16"/>
      <c r="M89" s="16"/>
      <c r="N89" s="16"/>
      <c r="O89" s="16"/>
      <c r="P89" s="16"/>
      <c r="Q89" s="16"/>
    </row>
    <row r="90" spans="3:20" ht="20.100000000000001" customHeight="1">
      <c r="C90" s="67"/>
      <c r="D90" s="66"/>
      <c r="E90" s="13"/>
      <c r="F90" s="16"/>
      <c r="G90" s="16"/>
      <c r="H90" s="16"/>
      <c r="I90" s="16"/>
      <c r="J90" s="16"/>
      <c r="K90" s="16"/>
      <c r="L90" s="16"/>
      <c r="M90" s="16"/>
      <c r="N90" s="16"/>
      <c r="O90" s="16"/>
      <c r="P90" s="16"/>
      <c r="Q90" s="16"/>
    </row>
    <row r="91" spans="3:20" ht="20.100000000000001" customHeight="1">
      <c r="C91" s="67"/>
      <c r="D91" s="66"/>
      <c r="E91" s="13"/>
      <c r="F91" s="16"/>
      <c r="G91" s="16"/>
      <c r="H91" s="16"/>
      <c r="I91" s="16"/>
      <c r="J91" s="16"/>
      <c r="K91" s="16"/>
      <c r="L91" s="16"/>
      <c r="M91" s="16"/>
      <c r="N91" s="16"/>
      <c r="O91" s="16"/>
      <c r="P91" s="16"/>
      <c r="Q91" s="16"/>
    </row>
    <row r="92" spans="3:20" ht="20.100000000000001" customHeight="1">
      <c r="C92" s="67"/>
      <c r="D92" s="66"/>
      <c r="E92" s="13"/>
      <c r="F92" s="16"/>
      <c r="G92" s="16"/>
      <c r="H92" s="16"/>
      <c r="I92" s="16"/>
      <c r="J92" s="16"/>
      <c r="K92" s="16"/>
      <c r="L92" s="16"/>
      <c r="M92" s="16"/>
      <c r="N92" s="16"/>
      <c r="O92" s="16"/>
      <c r="P92" s="16"/>
      <c r="Q92" s="16"/>
    </row>
    <row r="93" spans="3:20" ht="20.100000000000001" customHeight="1">
      <c r="C93" s="67"/>
      <c r="D93" s="66"/>
      <c r="E93" s="13"/>
      <c r="F93" s="16"/>
      <c r="G93" s="16"/>
      <c r="H93" s="16"/>
      <c r="I93" s="16"/>
      <c r="J93" s="16"/>
      <c r="K93" s="16"/>
      <c r="L93" s="16"/>
      <c r="M93" s="16"/>
      <c r="N93" s="16"/>
      <c r="O93" s="16"/>
      <c r="P93" s="16"/>
      <c r="Q93" s="16"/>
    </row>
    <row r="94" spans="3:20" ht="20.100000000000001" customHeight="1">
      <c r="C94" s="2" t="s">
        <v>16</v>
      </c>
      <c r="F94" s="17"/>
      <c r="G94" s="17"/>
      <c r="H94" s="17"/>
      <c r="I94" s="17"/>
      <c r="J94" s="17"/>
      <c r="K94" s="17"/>
    </row>
    <row r="95" spans="3:20" ht="20.100000000000001" customHeight="1">
      <c r="C95" s="356" t="s">
        <v>29</v>
      </c>
      <c r="D95" s="357"/>
      <c r="E95" s="4"/>
      <c r="F95" s="18"/>
      <c r="G95" s="19"/>
      <c r="H95" s="19" t="s">
        <v>2317</v>
      </c>
      <c r="I95" s="16"/>
      <c r="J95" s="16"/>
      <c r="K95" s="16"/>
      <c r="L95" s="16"/>
      <c r="M95" s="16"/>
      <c r="N95" s="16"/>
      <c r="O95" s="16"/>
      <c r="P95" s="16"/>
      <c r="Q95" s="16"/>
    </row>
    <row r="96" spans="3:20" ht="20.100000000000001" customHeight="1">
      <c r="C96" s="356" t="s">
        <v>36</v>
      </c>
      <c r="D96" s="357"/>
      <c r="E96" s="4"/>
      <c r="F96" s="18"/>
      <c r="G96" s="19"/>
      <c r="H96" s="19">
        <v>150</v>
      </c>
      <c r="I96" s="16">
        <v>5.1209999999999996</v>
      </c>
      <c r="J96" s="16">
        <v>4.3709999999999996</v>
      </c>
      <c r="K96" s="16">
        <v>3.7994999999999997</v>
      </c>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54"/>
      <c r="D99" s="355"/>
      <c r="E99" s="4"/>
      <c r="F99" s="18"/>
      <c r="G99" s="19"/>
      <c r="H99" s="19"/>
      <c r="I99" s="16"/>
      <c r="J99" s="16"/>
      <c r="K99" s="16"/>
      <c r="L99" s="16"/>
      <c r="M99" s="16"/>
      <c r="N99" s="16"/>
      <c r="O99" s="16"/>
      <c r="P99" s="16"/>
      <c r="Q99" s="16"/>
    </row>
    <row r="100" spans="3:17" ht="20.100000000000001" customHeight="1">
      <c r="C100" s="354"/>
      <c r="D100" s="355"/>
      <c r="E100" s="4"/>
      <c r="F100" s="18"/>
      <c r="G100" s="19"/>
      <c r="H100" s="19"/>
      <c r="I100" s="16"/>
      <c r="J100" s="16"/>
      <c r="K100" s="16"/>
      <c r="L100" s="16"/>
      <c r="M100" s="16"/>
      <c r="N100" s="16"/>
      <c r="O100" s="16"/>
      <c r="P100" s="16"/>
      <c r="Q100" s="16"/>
    </row>
    <row r="101" spans="3:17" ht="20.100000000000001" customHeight="1">
      <c r="C101" s="342" t="s">
        <v>49</v>
      </c>
      <c r="D101" s="343"/>
      <c r="E101" s="20"/>
      <c r="F101" s="20"/>
      <c r="G101" s="20"/>
      <c r="H101" s="20"/>
      <c r="I101" s="20"/>
      <c r="J101" s="20"/>
      <c r="K101" s="20"/>
      <c r="L101" s="20"/>
      <c r="M101" s="20"/>
      <c r="N101" s="20"/>
      <c r="O101" s="20"/>
      <c r="P101" s="20"/>
      <c r="Q101" s="20"/>
    </row>
    <row r="102" spans="3:17" ht="20.100000000000001" customHeight="1">
      <c r="C102" s="342" t="s">
        <v>24</v>
      </c>
      <c r="D102" s="343"/>
      <c r="E102" s="20"/>
      <c r="F102" s="20"/>
      <c r="G102" s="20"/>
      <c r="H102" s="20" t="s">
        <v>2317</v>
      </c>
      <c r="I102" s="20"/>
      <c r="J102" s="20"/>
      <c r="K102" s="20"/>
      <c r="L102" s="20"/>
      <c r="M102" s="20"/>
      <c r="N102" s="20"/>
      <c r="O102" s="20"/>
      <c r="P102" s="20"/>
      <c r="Q102" s="20"/>
    </row>
    <row r="103" spans="3:17" ht="20.100000000000001" customHeight="1">
      <c r="C103" s="342" t="s">
        <v>26</v>
      </c>
      <c r="D103" s="343"/>
      <c r="E103" s="20"/>
      <c r="F103" s="20"/>
      <c r="G103" s="20"/>
      <c r="H103" s="20" t="s">
        <v>2317</v>
      </c>
      <c r="I103" s="20"/>
      <c r="J103" s="20"/>
      <c r="K103" s="20"/>
      <c r="L103" s="20"/>
      <c r="M103" s="20"/>
      <c r="N103" s="20"/>
      <c r="O103" s="20"/>
      <c r="P103" s="20"/>
      <c r="Q103" s="20"/>
    </row>
    <row r="104" spans="3:17" ht="20.100000000000001" customHeight="1">
      <c r="C104" s="363" t="s">
        <v>55</v>
      </c>
      <c r="D104" s="363"/>
      <c r="E104" s="20"/>
      <c r="F104" s="20"/>
      <c r="G104" s="20"/>
      <c r="H104" s="20" t="s">
        <v>2318</v>
      </c>
      <c r="I104" s="20"/>
      <c r="J104" s="20"/>
      <c r="K104" s="20"/>
      <c r="L104" s="20"/>
      <c r="M104" s="20"/>
      <c r="N104" s="20"/>
      <c r="O104" s="20"/>
      <c r="P104" s="20"/>
      <c r="Q104" s="20"/>
    </row>
    <row r="105" spans="3:17" ht="20.100000000000001" customHeight="1">
      <c r="C105" s="363" t="s">
        <v>37</v>
      </c>
      <c r="D105" s="363"/>
      <c r="E105" s="20"/>
      <c r="F105" s="20"/>
      <c r="G105" s="20"/>
      <c r="H105" s="20" t="s">
        <v>2318</v>
      </c>
      <c r="I105" s="20"/>
      <c r="J105" s="20"/>
      <c r="K105" s="20"/>
      <c r="L105" s="20"/>
      <c r="M105" s="20"/>
      <c r="N105" s="20"/>
      <c r="O105" s="20"/>
      <c r="P105" s="20"/>
      <c r="Q105" s="20"/>
    </row>
  </sheetData>
  <mergeCells count="24">
    <mergeCell ref="R14:T14"/>
    <mergeCell ref="R15:T15"/>
    <mergeCell ref="L14:N14"/>
    <mergeCell ref="O14:Q14"/>
    <mergeCell ref="F15:H15"/>
    <mergeCell ref="I15:K15"/>
    <mergeCell ref="L15:N15"/>
    <mergeCell ref="O15:Q15"/>
    <mergeCell ref="C16:D16"/>
    <mergeCell ref="C17:D17"/>
    <mergeCell ref="C19:K19"/>
    <mergeCell ref="F14:H14"/>
    <mergeCell ref="I14:K14"/>
    <mergeCell ref="C105:D105"/>
    <mergeCell ref="C95:D95"/>
    <mergeCell ref="C96:D96"/>
    <mergeCell ref="C97:D97"/>
    <mergeCell ref="C98:D98"/>
    <mergeCell ref="C99:D99"/>
    <mergeCell ref="C100:D100"/>
    <mergeCell ref="C101:D101"/>
    <mergeCell ref="C102:D102"/>
    <mergeCell ref="C103:D103"/>
    <mergeCell ref="C104:D104"/>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D732A-EF46-480F-9238-2051E01EB182}">
  <sheetPr>
    <tabColor rgb="FF00B050"/>
  </sheetPr>
  <dimension ref="A1:T102"/>
  <sheetViews>
    <sheetView workbookViewId="0"/>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2492</v>
      </c>
    </row>
    <row r="4" spans="1:20" ht="20.100000000000001" customHeight="1">
      <c r="C4" s="3" t="s">
        <v>1</v>
      </c>
      <c r="D4" s="123" t="s">
        <v>2255</v>
      </c>
    </row>
    <row r="6" spans="1:20" ht="20.100000000000001" customHeight="1">
      <c r="C6" s="3" t="s">
        <v>2</v>
      </c>
      <c r="D6" s="4" t="s">
        <v>243</v>
      </c>
    </row>
    <row r="7" spans="1:20" ht="20.100000000000001" customHeight="1">
      <c r="C7" s="3" t="s">
        <v>5</v>
      </c>
      <c r="D7" s="166" t="s">
        <v>2498</v>
      </c>
    </row>
    <row r="8" spans="1:20" ht="20.100000000000001" customHeight="1">
      <c r="C8" s="3" t="s">
        <v>7</v>
      </c>
      <c r="D8" s="4">
        <v>40</v>
      </c>
    </row>
    <row r="9" spans="1:20" ht="20.100000000000001" customHeight="1">
      <c r="C9" s="3" t="s">
        <v>12</v>
      </c>
      <c r="D9" s="4">
        <v>40</v>
      </c>
    </row>
    <row r="10" spans="1:20" ht="20.100000000000001" customHeight="1">
      <c r="C10" s="3" t="s">
        <v>13</v>
      </c>
      <c r="D10" s="6" t="s">
        <v>2499</v>
      </c>
    </row>
    <row r="11" spans="1:20" ht="20.100000000000001" customHeight="1">
      <c r="C11" s="7" t="s">
        <v>61</v>
      </c>
      <c r="D11" s="174">
        <v>0.01</v>
      </c>
    </row>
    <row r="12" spans="1:20" ht="20.100000000000001" customHeight="1">
      <c r="C12" s="7" t="s">
        <v>60</v>
      </c>
      <c r="D12" s="175">
        <v>5.8000000000000003E-2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54" t="s">
        <v>2498</v>
      </c>
      <c r="D18" s="355"/>
      <c r="E18" s="13" t="s">
        <v>2632</v>
      </c>
      <c r="F18" s="16">
        <v>20103</v>
      </c>
      <c r="G18" s="171">
        <v>0.77490921752972197</v>
      </c>
      <c r="H18" s="16">
        <v>4525</v>
      </c>
      <c r="I18" s="176">
        <v>145.93125000000001</v>
      </c>
      <c r="J18" s="176">
        <v>114.754</v>
      </c>
      <c r="K18" s="176">
        <v>96.15625</v>
      </c>
      <c r="L18" s="16">
        <v>171.93125000000001</v>
      </c>
      <c r="M18" s="16">
        <v>140.75400000000002</v>
      </c>
      <c r="N18" s="16">
        <v>122.15625</v>
      </c>
      <c r="O18" s="16">
        <v>154.73125000000002</v>
      </c>
      <c r="P18" s="16">
        <v>123.554</v>
      </c>
      <c r="Q18" s="16">
        <v>104.95625</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354" t="s">
        <v>2500</v>
      </c>
      <c r="D20" s="355"/>
      <c r="E20" s="13" t="s">
        <v>2633</v>
      </c>
      <c r="F20" s="16">
        <v>2247</v>
      </c>
      <c r="G20" s="171">
        <v>0.55971072541166</v>
      </c>
      <c r="H20" s="16">
        <v>989.33</v>
      </c>
      <c r="I20" s="177">
        <v>31.905892500000004</v>
      </c>
      <c r="J20" s="177">
        <v>25.089408800000001</v>
      </c>
      <c r="K20" s="177">
        <v>21.023262500000001</v>
      </c>
      <c r="L20" s="135">
        <v>31.905892500000004</v>
      </c>
      <c r="M20" s="135">
        <v>25.089408800000001</v>
      </c>
      <c r="N20" s="135">
        <v>21.023262500000001</v>
      </c>
      <c r="O20" s="135">
        <v>31.905892500000004</v>
      </c>
      <c r="P20" s="135">
        <v>25.089408800000001</v>
      </c>
      <c r="Q20" s="135">
        <v>21.023262500000001</v>
      </c>
      <c r="R20" s="277" t="s">
        <v>3708</v>
      </c>
      <c r="S20" s="330">
        <v>0.02</v>
      </c>
      <c r="T20" s="330">
        <v>0.05</v>
      </c>
    </row>
    <row r="21" spans="3:20">
      <c r="C21" s="354" t="s">
        <v>2501</v>
      </c>
      <c r="D21" s="355"/>
      <c r="E21" s="13" t="s">
        <v>2634</v>
      </c>
      <c r="F21" s="16">
        <v>1802</v>
      </c>
      <c r="G21" s="171">
        <v>0.73733074361820194</v>
      </c>
      <c r="H21" s="16">
        <v>473.33</v>
      </c>
      <c r="I21" s="177">
        <v>15.2648925</v>
      </c>
      <c r="J21" s="177">
        <v>12.003648800000001</v>
      </c>
      <c r="K21" s="177">
        <v>10.0582625</v>
      </c>
      <c r="L21" s="135">
        <v>15.2648925</v>
      </c>
      <c r="M21" s="135">
        <v>12.003648800000001</v>
      </c>
      <c r="N21" s="135">
        <v>10.0582625</v>
      </c>
      <c r="O21" s="135">
        <v>15.2648925</v>
      </c>
      <c r="P21" s="135">
        <v>12.003648800000001</v>
      </c>
      <c r="Q21" s="135">
        <v>10.0582625</v>
      </c>
      <c r="R21" s="277" t="s">
        <v>3708</v>
      </c>
      <c r="S21" s="330">
        <v>0.02</v>
      </c>
      <c r="T21" s="330">
        <v>0.05</v>
      </c>
    </row>
    <row r="22" spans="3:20">
      <c r="C22" s="354" t="s">
        <v>2502</v>
      </c>
      <c r="D22" s="355"/>
      <c r="E22" s="13" t="s">
        <v>2635</v>
      </c>
      <c r="F22" s="16">
        <v>355</v>
      </c>
      <c r="G22" s="171">
        <v>0.41783098591549295</v>
      </c>
      <c r="H22" s="16">
        <v>206.67</v>
      </c>
      <c r="I22" s="177">
        <v>6.6651074999999995</v>
      </c>
      <c r="J22" s="177">
        <v>5.2411512</v>
      </c>
      <c r="K22" s="177">
        <v>4.3917374999999996</v>
      </c>
      <c r="L22" s="135">
        <v>6.6651074999999995</v>
      </c>
      <c r="M22" s="135">
        <v>5.2411512</v>
      </c>
      <c r="N22" s="135">
        <v>4.3917374999999996</v>
      </c>
      <c r="O22" s="135">
        <v>6.6651074999999995</v>
      </c>
      <c r="P22" s="135">
        <v>5.2411512</v>
      </c>
      <c r="Q22" s="135">
        <v>4.3917374999999996</v>
      </c>
      <c r="R22" s="277" t="s">
        <v>3708</v>
      </c>
      <c r="S22" s="330">
        <v>0.02</v>
      </c>
      <c r="T22" s="330">
        <v>0.05</v>
      </c>
    </row>
    <row r="23" spans="3:20">
      <c r="C23" s="354" t="s">
        <v>2496</v>
      </c>
      <c r="D23" s="355"/>
      <c r="E23" s="13" t="s">
        <v>2636</v>
      </c>
      <c r="F23" s="16">
        <v>2608</v>
      </c>
      <c r="G23" s="171">
        <v>0.46574769938650307</v>
      </c>
      <c r="H23" s="16">
        <v>1393.33</v>
      </c>
      <c r="I23" s="177">
        <v>44.934892499999997</v>
      </c>
      <c r="J23" s="177">
        <v>35.334848799999996</v>
      </c>
      <c r="K23" s="177">
        <v>29.608262500000002</v>
      </c>
      <c r="L23" s="135">
        <v>44.934892499999997</v>
      </c>
      <c r="M23" s="135">
        <v>35.334848799999996</v>
      </c>
      <c r="N23" s="135">
        <v>29.608262500000002</v>
      </c>
      <c r="O23" s="135">
        <v>44.934892499999997</v>
      </c>
      <c r="P23" s="135">
        <v>35.334848799999996</v>
      </c>
      <c r="Q23" s="135">
        <v>29.608262500000002</v>
      </c>
      <c r="R23" s="277" t="s">
        <v>3708</v>
      </c>
      <c r="S23" s="330">
        <v>0.02</v>
      </c>
      <c r="T23" s="330">
        <v>0.05</v>
      </c>
    </row>
    <row r="24" spans="3:20">
      <c r="C24" s="354" t="s">
        <v>2503</v>
      </c>
      <c r="D24" s="355"/>
      <c r="E24" s="13" t="s">
        <v>2601</v>
      </c>
      <c r="F24" s="16">
        <v>125</v>
      </c>
      <c r="G24" s="171">
        <v>0.53</v>
      </c>
      <c r="H24" s="16">
        <v>58.75</v>
      </c>
      <c r="I24" s="177">
        <v>1.8946875000000001</v>
      </c>
      <c r="J24" s="177">
        <v>1.4899</v>
      </c>
      <c r="K24" s="177">
        <v>1.2484375000000001</v>
      </c>
      <c r="L24" s="135">
        <v>1.8946875000000001</v>
      </c>
      <c r="M24" s="135">
        <v>1.4899</v>
      </c>
      <c r="N24" s="135">
        <v>1.2484375000000001</v>
      </c>
      <c r="O24" s="135">
        <v>1.8946875000000001</v>
      </c>
      <c r="P24" s="135">
        <v>1.4899</v>
      </c>
      <c r="Q24" s="135">
        <v>1.2484375000000001</v>
      </c>
      <c r="R24" s="277" t="s">
        <v>3708</v>
      </c>
      <c r="S24" s="330">
        <v>0.02</v>
      </c>
      <c r="T24" s="330">
        <v>0.05</v>
      </c>
    </row>
    <row r="25" spans="3:20">
      <c r="C25" s="354" t="s">
        <v>2504</v>
      </c>
      <c r="D25" s="355"/>
      <c r="E25" s="13" t="s">
        <v>2637</v>
      </c>
      <c r="F25" s="16">
        <v>1490</v>
      </c>
      <c r="G25" s="171">
        <v>0.49082550335570474</v>
      </c>
      <c r="H25" s="16">
        <v>758.67</v>
      </c>
      <c r="I25" s="177">
        <v>24.467107500000001</v>
      </c>
      <c r="J25" s="177">
        <v>19.2398712</v>
      </c>
      <c r="K25" s="177">
        <v>16.121737500000002</v>
      </c>
      <c r="L25" s="135">
        <v>24.467107500000001</v>
      </c>
      <c r="M25" s="135">
        <v>19.2398712</v>
      </c>
      <c r="N25" s="135">
        <v>16.121737500000002</v>
      </c>
      <c r="O25" s="135">
        <v>24.467107500000001</v>
      </c>
      <c r="P25" s="135">
        <v>19.2398712</v>
      </c>
      <c r="Q25" s="135">
        <v>16.121737500000002</v>
      </c>
      <c r="R25" s="277" t="s">
        <v>3708</v>
      </c>
      <c r="S25" s="330">
        <v>0.02</v>
      </c>
      <c r="T25" s="330">
        <v>0.05</v>
      </c>
    </row>
    <row r="26" spans="3:20">
      <c r="C26" s="354" t="s">
        <v>2505</v>
      </c>
      <c r="D26" s="355"/>
      <c r="E26" s="13" t="s">
        <v>2600</v>
      </c>
      <c r="F26" s="16">
        <v>840</v>
      </c>
      <c r="G26" s="171">
        <v>0.33651190476190473</v>
      </c>
      <c r="H26" s="16">
        <v>557.33000000000004</v>
      </c>
      <c r="I26" s="177">
        <v>17.973892500000002</v>
      </c>
      <c r="J26" s="177">
        <v>14.133888800000001</v>
      </c>
      <c r="K26" s="177">
        <v>11.843262500000002</v>
      </c>
      <c r="L26" s="135">
        <v>17.973892500000002</v>
      </c>
      <c r="M26" s="135">
        <v>14.133888800000001</v>
      </c>
      <c r="N26" s="135">
        <v>11.843262500000002</v>
      </c>
      <c r="O26" s="135">
        <v>17.973892500000002</v>
      </c>
      <c r="P26" s="135">
        <v>14.133888800000001</v>
      </c>
      <c r="Q26" s="135">
        <v>11.843262500000002</v>
      </c>
      <c r="R26" s="277" t="s">
        <v>3708</v>
      </c>
      <c r="S26" s="330">
        <v>0.02</v>
      </c>
      <c r="T26" s="330">
        <v>0.05</v>
      </c>
    </row>
    <row r="27" spans="3:20">
      <c r="C27" s="354" t="s">
        <v>2506</v>
      </c>
      <c r="D27" s="355"/>
      <c r="E27" s="13" t="s">
        <v>2638</v>
      </c>
      <c r="F27" s="16">
        <v>332</v>
      </c>
      <c r="G27" s="171">
        <v>0.23695783132530113</v>
      </c>
      <c r="H27" s="16">
        <v>253.33</v>
      </c>
      <c r="I27" s="177">
        <v>8.1698925000000013</v>
      </c>
      <c r="J27" s="177">
        <v>6.4244488000000004</v>
      </c>
      <c r="K27" s="177">
        <v>5.3832625000000007</v>
      </c>
      <c r="L27" s="135">
        <v>8.1698925000000013</v>
      </c>
      <c r="M27" s="135">
        <v>6.4244488000000004</v>
      </c>
      <c r="N27" s="135">
        <v>5.3832625000000007</v>
      </c>
      <c r="O27" s="135">
        <v>8.1698925000000013</v>
      </c>
      <c r="P27" s="135">
        <v>6.4244488000000004</v>
      </c>
      <c r="Q27" s="135">
        <v>5.3832625000000007</v>
      </c>
      <c r="R27" s="277" t="s">
        <v>3708</v>
      </c>
      <c r="S27" s="330">
        <v>0.02</v>
      </c>
      <c r="T27" s="330">
        <v>0.05</v>
      </c>
    </row>
    <row r="28" spans="3:20">
      <c r="C28" s="354" t="s">
        <v>2507</v>
      </c>
      <c r="D28" s="355"/>
      <c r="E28" s="13"/>
      <c r="F28" s="16">
        <v>357</v>
      </c>
      <c r="G28" s="171">
        <v>0.25302521008403356</v>
      </c>
      <c r="H28" s="16">
        <v>266.67</v>
      </c>
      <c r="I28" s="177">
        <v>8.6001075</v>
      </c>
      <c r="J28" s="177">
        <v>6.7627512000000003</v>
      </c>
      <c r="K28" s="177">
        <v>5.6667375000000009</v>
      </c>
      <c r="L28" s="135">
        <v>8.6001075</v>
      </c>
      <c r="M28" s="135">
        <v>6.7627512000000003</v>
      </c>
      <c r="N28" s="135">
        <v>5.6667375000000009</v>
      </c>
      <c r="O28" s="135">
        <v>8.6001075</v>
      </c>
      <c r="P28" s="135">
        <v>6.7627512000000003</v>
      </c>
      <c r="Q28" s="135">
        <v>5.6667375000000009</v>
      </c>
      <c r="R28" s="277" t="s">
        <v>3708</v>
      </c>
      <c r="S28" s="330">
        <v>0.02</v>
      </c>
      <c r="T28" s="330">
        <v>0.05</v>
      </c>
    </row>
    <row r="29" spans="3:20">
      <c r="C29" s="354" t="s">
        <v>2508</v>
      </c>
      <c r="D29" s="355"/>
      <c r="E29" s="13" t="s">
        <v>2639</v>
      </c>
      <c r="F29" s="16">
        <v>3249</v>
      </c>
      <c r="G29" s="171">
        <v>0.445983379501385</v>
      </c>
      <c r="H29" s="16">
        <v>1800</v>
      </c>
      <c r="I29" s="177">
        <v>58.050000000000004</v>
      </c>
      <c r="J29" s="177">
        <v>45.648000000000003</v>
      </c>
      <c r="K29" s="177">
        <v>38.25</v>
      </c>
      <c r="L29" s="135">
        <v>58.050000000000004</v>
      </c>
      <c r="M29" s="135">
        <v>45.648000000000003</v>
      </c>
      <c r="N29" s="135">
        <v>38.25</v>
      </c>
      <c r="O29" s="135">
        <v>58.050000000000004</v>
      </c>
      <c r="P29" s="135">
        <v>45.648000000000003</v>
      </c>
      <c r="Q29" s="135">
        <v>38.25</v>
      </c>
      <c r="R29" s="277" t="s">
        <v>3708</v>
      </c>
      <c r="S29" s="330">
        <v>0.02</v>
      </c>
      <c r="T29" s="330">
        <v>0.05</v>
      </c>
    </row>
    <row r="30" spans="3:20">
      <c r="C30" s="354" t="s">
        <v>2509</v>
      </c>
      <c r="D30" s="355"/>
      <c r="E30" s="13"/>
      <c r="F30" s="16">
        <v>3022</v>
      </c>
      <c r="G30" s="171">
        <v>0.45108537392455328</v>
      </c>
      <c r="H30" s="16">
        <v>1658.82</v>
      </c>
      <c r="I30" s="177">
        <v>53.496944999999997</v>
      </c>
      <c r="J30" s="177">
        <v>42.067675199999996</v>
      </c>
      <c r="K30" s="177">
        <v>35.249925000000005</v>
      </c>
      <c r="L30" s="135">
        <v>53.496944999999997</v>
      </c>
      <c r="M30" s="135">
        <v>42.067675199999996</v>
      </c>
      <c r="N30" s="135">
        <v>35.249925000000005</v>
      </c>
      <c r="O30" s="135">
        <v>53.496944999999997</v>
      </c>
      <c r="P30" s="135">
        <v>42.067675199999996</v>
      </c>
      <c r="Q30" s="135">
        <v>35.249925000000005</v>
      </c>
      <c r="R30" s="277" t="s">
        <v>3708</v>
      </c>
      <c r="S30" s="330">
        <v>0.02</v>
      </c>
      <c r="T30" s="330">
        <v>0.05</v>
      </c>
    </row>
    <row r="31" spans="3:20">
      <c r="C31" s="354" t="s">
        <v>2510</v>
      </c>
      <c r="D31" s="355"/>
      <c r="E31" s="13" t="s">
        <v>2640</v>
      </c>
      <c r="F31" s="16">
        <v>4636</v>
      </c>
      <c r="G31" s="171">
        <v>0.45355263157894743</v>
      </c>
      <c r="H31" s="16">
        <v>2533.33</v>
      </c>
      <c r="I31" s="177">
        <v>81.699892500000004</v>
      </c>
      <c r="J31" s="177">
        <v>64.245248799999999</v>
      </c>
      <c r="K31" s="177">
        <v>53.833262500000004</v>
      </c>
      <c r="L31" s="135">
        <v>81.699892500000004</v>
      </c>
      <c r="M31" s="135">
        <v>64.245248799999999</v>
      </c>
      <c r="N31" s="135">
        <v>53.833262500000004</v>
      </c>
      <c r="O31" s="135">
        <v>81.699892500000004</v>
      </c>
      <c r="P31" s="135">
        <v>64.245248799999999</v>
      </c>
      <c r="Q31" s="135">
        <v>53.833262500000004</v>
      </c>
      <c r="R31" s="277" t="s">
        <v>3708</v>
      </c>
      <c r="S31" s="330">
        <v>0.02</v>
      </c>
      <c r="T31" s="330">
        <v>0.05</v>
      </c>
    </row>
    <row r="32" spans="3:20">
      <c r="C32" s="354" t="s">
        <v>2511</v>
      </c>
      <c r="D32" s="355"/>
      <c r="E32" s="13" t="s">
        <v>2587</v>
      </c>
      <c r="F32" s="16">
        <v>1057</v>
      </c>
      <c r="G32" s="171">
        <v>0.50551561021759706</v>
      </c>
      <c r="H32" s="16">
        <v>522.66999999999996</v>
      </c>
      <c r="I32" s="177">
        <v>16.8561075</v>
      </c>
      <c r="J32" s="177">
        <v>13.254911199999999</v>
      </c>
      <c r="K32" s="177">
        <v>11.106737499999999</v>
      </c>
      <c r="L32" s="135">
        <v>16.8561075</v>
      </c>
      <c r="M32" s="135">
        <v>13.254911199999999</v>
      </c>
      <c r="N32" s="135">
        <v>11.106737499999999</v>
      </c>
      <c r="O32" s="135">
        <v>16.8561075</v>
      </c>
      <c r="P32" s="135">
        <v>13.254911199999999</v>
      </c>
      <c r="Q32" s="135">
        <v>11.106737499999999</v>
      </c>
      <c r="R32" s="277" t="s">
        <v>3708</v>
      </c>
      <c r="S32" s="330">
        <v>0.02</v>
      </c>
      <c r="T32" s="330">
        <v>0.05</v>
      </c>
    </row>
    <row r="33" spans="3:20">
      <c r="C33" s="354" t="s">
        <v>2470</v>
      </c>
      <c r="D33" s="355"/>
      <c r="E33" s="13" t="s">
        <v>2607</v>
      </c>
      <c r="F33" s="16">
        <v>119</v>
      </c>
      <c r="G33" s="171">
        <v>6.6302521008403392E-2</v>
      </c>
      <c r="H33" s="16">
        <v>111.11</v>
      </c>
      <c r="I33" s="177">
        <v>3.5832975</v>
      </c>
      <c r="J33" s="177">
        <v>2.8177496</v>
      </c>
      <c r="K33" s="177">
        <v>2.3610875</v>
      </c>
      <c r="L33" s="135">
        <v>3.5832975</v>
      </c>
      <c r="M33" s="135">
        <v>2.8177496</v>
      </c>
      <c r="N33" s="135">
        <v>2.3610875</v>
      </c>
      <c r="O33" s="135">
        <v>3.5832975</v>
      </c>
      <c r="P33" s="135">
        <v>2.8177496</v>
      </c>
      <c r="Q33" s="135">
        <v>2.3610875</v>
      </c>
      <c r="R33" s="277" t="s">
        <v>3708</v>
      </c>
      <c r="S33" s="330">
        <v>0.02</v>
      </c>
      <c r="T33" s="330">
        <v>0.05</v>
      </c>
    </row>
    <row r="34" spans="3:20">
      <c r="C34" s="377" t="s">
        <v>2512</v>
      </c>
      <c r="D34" s="378"/>
      <c r="E34" s="13" t="s">
        <v>2641</v>
      </c>
      <c r="F34" s="16">
        <v>5854</v>
      </c>
      <c r="G34" s="171">
        <v>0.24860437307823713</v>
      </c>
      <c r="H34" s="16">
        <v>4398.67</v>
      </c>
      <c r="I34" s="177">
        <v>141.85710750000001</v>
      </c>
      <c r="J34" s="177">
        <v>111.5502712</v>
      </c>
      <c r="K34" s="177">
        <v>93.471737500000003</v>
      </c>
      <c r="L34" s="135">
        <v>141.85710750000001</v>
      </c>
      <c r="M34" s="135">
        <v>111.5502712</v>
      </c>
      <c r="N34" s="135">
        <v>93.471737500000003</v>
      </c>
      <c r="O34" s="135">
        <v>141.85710750000001</v>
      </c>
      <c r="P34" s="135">
        <v>111.5502712</v>
      </c>
      <c r="Q34" s="135">
        <v>93.471737500000003</v>
      </c>
      <c r="R34" s="277" t="s">
        <v>3708</v>
      </c>
      <c r="S34" s="330">
        <v>0.02</v>
      </c>
      <c r="T34" s="330">
        <v>0.05</v>
      </c>
    </row>
    <row r="35" spans="3:20">
      <c r="C35" s="354" t="s">
        <v>2513</v>
      </c>
      <c r="D35" s="355"/>
      <c r="E35" s="13" t="s">
        <v>2642</v>
      </c>
      <c r="F35" s="16">
        <v>56</v>
      </c>
      <c r="G35" s="171">
        <v>0.2857142857142857</v>
      </c>
      <c r="H35" s="16">
        <v>40</v>
      </c>
      <c r="I35" s="177">
        <v>1.29</v>
      </c>
      <c r="J35" s="177">
        <v>1.0144</v>
      </c>
      <c r="K35" s="177">
        <v>0.85000000000000009</v>
      </c>
      <c r="L35" s="135">
        <v>1.29</v>
      </c>
      <c r="M35" s="135">
        <v>1.0144</v>
      </c>
      <c r="N35" s="135">
        <v>0.85000000000000009</v>
      </c>
      <c r="O35" s="135">
        <v>1.29</v>
      </c>
      <c r="P35" s="135">
        <v>1.0144</v>
      </c>
      <c r="Q35" s="135">
        <v>0.85000000000000009</v>
      </c>
      <c r="R35" s="277" t="s">
        <v>3708</v>
      </c>
      <c r="S35" s="330">
        <v>0.02</v>
      </c>
      <c r="T35" s="330">
        <v>0.05</v>
      </c>
    </row>
    <row r="36" spans="3:20">
      <c r="C36" s="354" t="s">
        <v>2471</v>
      </c>
      <c r="D36" s="355"/>
      <c r="E36" s="13" t="s">
        <v>2608</v>
      </c>
      <c r="F36" s="16">
        <v>76</v>
      </c>
      <c r="G36" s="171">
        <v>0.29828947368421055</v>
      </c>
      <c r="H36" s="16">
        <v>53.33</v>
      </c>
      <c r="I36" s="177">
        <v>1.7198925</v>
      </c>
      <c r="J36" s="177">
        <v>1.3524487999999999</v>
      </c>
      <c r="K36" s="177">
        <v>1.1332625000000001</v>
      </c>
      <c r="L36" s="135">
        <v>1.7198925</v>
      </c>
      <c r="M36" s="135">
        <v>1.3524487999999999</v>
      </c>
      <c r="N36" s="135">
        <v>1.1332625000000001</v>
      </c>
      <c r="O36" s="135">
        <v>1.7198925</v>
      </c>
      <c r="P36" s="135">
        <v>1.3524487999999999</v>
      </c>
      <c r="Q36" s="135">
        <v>1.1332625000000001</v>
      </c>
      <c r="R36" s="277" t="s">
        <v>3708</v>
      </c>
      <c r="S36" s="330">
        <v>0.02</v>
      </c>
      <c r="T36" s="330">
        <v>0.05</v>
      </c>
    </row>
    <row r="37" spans="3:20">
      <c r="C37" s="354" t="s">
        <v>2495</v>
      </c>
      <c r="D37" s="355"/>
      <c r="E37" s="13" t="s">
        <v>2614</v>
      </c>
      <c r="F37" s="16">
        <v>125</v>
      </c>
      <c r="G37" s="171">
        <v>0.25336000000000003</v>
      </c>
      <c r="H37" s="16">
        <v>93.33</v>
      </c>
      <c r="I37" s="177">
        <v>3.0098924999999999</v>
      </c>
      <c r="J37" s="177">
        <v>2.3668488000000001</v>
      </c>
      <c r="K37" s="177">
        <v>1.9832625000000002</v>
      </c>
      <c r="L37" s="135">
        <v>3.0098924999999999</v>
      </c>
      <c r="M37" s="135">
        <v>2.3668488000000001</v>
      </c>
      <c r="N37" s="135">
        <v>1.9832625000000002</v>
      </c>
      <c r="O37" s="135">
        <v>3.0098924999999999</v>
      </c>
      <c r="P37" s="135">
        <v>2.3668488000000001</v>
      </c>
      <c r="Q37" s="135">
        <v>1.9832625000000002</v>
      </c>
      <c r="R37" s="277" t="s">
        <v>3708</v>
      </c>
      <c r="S37" s="330">
        <v>0.02</v>
      </c>
      <c r="T37" s="330">
        <v>0.05</v>
      </c>
    </row>
    <row r="38" spans="3:20">
      <c r="C38" s="354" t="s">
        <v>2514</v>
      </c>
      <c r="D38" s="355"/>
      <c r="E38" s="13" t="s">
        <v>2643</v>
      </c>
      <c r="F38" s="16">
        <v>249</v>
      </c>
      <c r="G38" s="171">
        <v>0.35742971887550201</v>
      </c>
      <c r="H38" s="16">
        <v>160</v>
      </c>
      <c r="I38" s="177">
        <v>5.16</v>
      </c>
      <c r="J38" s="177">
        <v>4.0575999999999999</v>
      </c>
      <c r="K38" s="177">
        <v>3.4000000000000004</v>
      </c>
      <c r="L38" s="135">
        <v>5.16</v>
      </c>
      <c r="M38" s="135">
        <v>4.0575999999999999</v>
      </c>
      <c r="N38" s="135">
        <v>3.4000000000000004</v>
      </c>
      <c r="O38" s="135">
        <v>5.16</v>
      </c>
      <c r="P38" s="135">
        <v>4.0575999999999999</v>
      </c>
      <c r="Q38" s="135">
        <v>3.4000000000000004</v>
      </c>
      <c r="R38" s="277" t="s">
        <v>3708</v>
      </c>
      <c r="S38" s="330">
        <v>0.02</v>
      </c>
      <c r="T38" s="330">
        <v>0.05</v>
      </c>
    </row>
    <row r="39" spans="3:20">
      <c r="C39" s="354" t="s">
        <v>2515</v>
      </c>
      <c r="D39" s="355"/>
      <c r="E39" s="13"/>
      <c r="F39" s="16">
        <v>125</v>
      </c>
      <c r="G39" s="171">
        <v>0.25336000000000003</v>
      </c>
      <c r="H39" s="16">
        <v>93.33</v>
      </c>
      <c r="I39" s="177">
        <v>3.0098924999999999</v>
      </c>
      <c r="J39" s="177">
        <v>2.3668488000000001</v>
      </c>
      <c r="K39" s="177">
        <v>1.9832625000000002</v>
      </c>
      <c r="L39" s="135">
        <v>3.0098924999999999</v>
      </c>
      <c r="M39" s="135">
        <v>2.3668488000000001</v>
      </c>
      <c r="N39" s="135">
        <v>1.9832625000000002</v>
      </c>
      <c r="O39" s="135">
        <v>3.0098924999999999</v>
      </c>
      <c r="P39" s="135">
        <v>2.3668488000000001</v>
      </c>
      <c r="Q39" s="135">
        <v>1.9832625000000002</v>
      </c>
      <c r="R39" s="277" t="s">
        <v>3708</v>
      </c>
      <c r="S39" s="330">
        <v>0.02</v>
      </c>
      <c r="T39" s="330">
        <v>0.05</v>
      </c>
    </row>
    <row r="40" spans="3:20">
      <c r="C40" s="354" t="s">
        <v>2516</v>
      </c>
      <c r="D40" s="355"/>
      <c r="E40" s="13" t="s">
        <v>2595</v>
      </c>
      <c r="F40" s="16">
        <v>100</v>
      </c>
      <c r="G40" s="171">
        <v>0.33329999999999993</v>
      </c>
      <c r="H40" s="16">
        <v>66.67</v>
      </c>
      <c r="I40" s="177">
        <v>2.1501075000000003</v>
      </c>
      <c r="J40" s="177">
        <v>1.6907512</v>
      </c>
      <c r="K40" s="177">
        <v>1.4167375000000002</v>
      </c>
      <c r="L40" s="135">
        <v>2.1501075000000003</v>
      </c>
      <c r="M40" s="135">
        <v>1.6907512</v>
      </c>
      <c r="N40" s="135">
        <v>1.4167375000000002</v>
      </c>
      <c r="O40" s="135">
        <v>2.1501075000000003</v>
      </c>
      <c r="P40" s="135">
        <v>1.6907512</v>
      </c>
      <c r="Q40" s="135">
        <v>1.4167375000000002</v>
      </c>
      <c r="R40" s="277" t="s">
        <v>3708</v>
      </c>
      <c r="S40" s="330">
        <v>0.02</v>
      </c>
      <c r="T40" s="330">
        <v>0.05</v>
      </c>
    </row>
    <row r="41" spans="3:20">
      <c r="C41" s="354" t="s">
        <v>2517</v>
      </c>
      <c r="D41" s="355"/>
      <c r="E41" s="13" t="s">
        <v>2624</v>
      </c>
      <c r="F41" s="16">
        <v>374</v>
      </c>
      <c r="G41" s="171">
        <v>0.25133689839572193</v>
      </c>
      <c r="H41" s="16">
        <v>280</v>
      </c>
      <c r="I41" s="177">
        <v>9.0300000000000011</v>
      </c>
      <c r="J41" s="177">
        <v>7.1008000000000004</v>
      </c>
      <c r="K41" s="177">
        <v>5.95</v>
      </c>
      <c r="L41" s="135">
        <v>9.0300000000000011</v>
      </c>
      <c r="M41" s="135">
        <v>7.1008000000000004</v>
      </c>
      <c r="N41" s="135">
        <v>5.95</v>
      </c>
      <c r="O41" s="135">
        <v>9.0300000000000011</v>
      </c>
      <c r="P41" s="135">
        <v>7.1008000000000004</v>
      </c>
      <c r="Q41" s="135">
        <v>5.95</v>
      </c>
      <c r="R41" s="277" t="s">
        <v>3708</v>
      </c>
      <c r="S41" s="330">
        <v>0.02</v>
      </c>
      <c r="T41" s="330">
        <v>0.05</v>
      </c>
    </row>
    <row r="42" spans="3:20">
      <c r="C42" s="354" t="s">
        <v>2473</v>
      </c>
      <c r="D42" s="355"/>
      <c r="E42" s="13" t="s">
        <v>2618</v>
      </c>
      <c r="F42" s="16">
        <v>158</v>
      </c>
      <c r="G42" s="171">
        <v>0.20255797468354431</v>
      </c>
      <c r="H42" s="16">
        <v>125.99584</v>
      </c>
      <c r="I42" s="177">
        <v>4.0633658400000003</v>
      </c>
      <c r="J42" s="177">
        <v>3.1952545024000001</v>
      </c>
      <c r="K42" s="177">
        <v>2.6774116000000001</v>
      </c>
      <c r="L42" s="135">
        <v>4.0633658400000003</v>
      </c>
      <c r="M42" s="135">
        <v>3.1952545024000001</v>
      </c>
      <c r="N42" s="135">
        <v>2.6774116000000001</v>
      </c>
      <c r="O42" s="135">
        <v>4.0633658400000003</v>
      </c>
      <c r="P42" s="135">
        <v>3.1952545024000001</v>
      </c>
      <c r="Q42" s="135">
        <v>2.6774116000000001</v>
      </c>
      <c r="R42" s="277" t="s">
        <v>3708</v>
      </c>
      <c r="S42" s="330">
        <v>0.02</v>
      </c>
      <c r="T42" s="330">
        <v>0.05</v>
      </c>
    </row>
    <row r="43" spans="3:20">
      <c r="C43" s="354" t="s">
        <v>2474</v>
      </c>
      <c r="D43" s="355"/>
      <c r="E43" s="13" t="s">
        <v>2619</v>
      </c>
      <c r="F43" s="16">
        <v>347</v>
      </c>
      <c r="G43" s="171">
        <v>0.19735700288184432</v>
      </c>
      <c r="H43" s="16">
        <v>278.51712000000003</v>
      </c>
      <c r="I43" s="177">
        <v>8.9821771200000011</v>
      </c>
      <c r="J43" s="177">
        <v>7.0631941632000013</v>
      </c>
      <c r="K43" s="177">
        <v>5.9184888000000013</v>
      </c>
      <c r="L43" s="135">
        <v>8.9821771200000011</v>
      </c>
      <c r="M43" s="135">
        <v>7.0631941632000013</v>
      </c>
      <c r="N43" s="135">
        <v>5.9184888000000013</v>
      </c>
      <c r="O43" s="135">
        <v>8.9821771200000011</v>
      </c>
      <c r="P43" s="135">
        <v>7.0631941632000013</v>
      </c>
      <c r="Q43" s="135">
        <v>5.9184888000000013</v>
      </c>
      <c r="R43" s="277" t="s">
        <v>3708</v>
      </c>
      <c r="S43" s="330">
        <v>0.02</v>
      </c>
      <c r="T43" s="330">
        <v>0.05</v>
      </c>
    </row>
    <row r="44" spans="3:20">
      <c r="C44" s="354" t="s">
        <v>2475</v>
      </c>
      <c r="D44" s="355"/>
      <c r="E44" s="13" t="s">
        <v>2620</v>
      </c>
      <c r="F44" s="16">
        <v>462</v>
      </c>
      <c r="G44" s="171">
        <v>0.18471591341991356</v>
      </c>
      <c r="H44" s="16">
        <v>376.66124799999994</v>
      </c>
      <c r="I44" s="177">
        <v>12.147325247999998</v>
      </c>
      <c r="J44" s="177">
        <v>9.5521292492799983</v>
      </c>
      <c r="K44" s="177">
        <v>8.0040515199999991</v>
      </c>
      <c r="L44" s="135">
        <v>12.147325247999998</v>
      </c>
      <c r="M44" s="135">
        <v>9.5521292492799983</v>
      </c>
      <c r="N44" s="135">
        <v>8.0040515199999991</v>
      </c>
      <c r="O44" s="135">
        <v>12.147325247999998</v>
      </c>
      <c r="P44" s="135">
        <v>9.5521292492799983</v>
      </c>
      <c r="Q44" s="135">
        <v>8.0040515199999991</v>
      </c>
      <c r="R44" s="277" t="s">
        <v>3708</v>
      </c>
      <c r="S44" s="330">
        <v>0.02</v>
      </c>
      <c r="T44" s="330">
        <v>0.05</v>
      </c>
    </row>
    <row r="45" spans="3:20">
      <c r="C45" s="354" t="s">
        <v>2476</v>
      </c>
      <c r="D45" s="355"/>
      <c r="E45" s="13" t="s">
        <v>2621</v>
      </c>
      <c r="F45" s="16">
        <v>462</v>
      </c>
      <c r="G45" s="171">
        <v>0.18471591341991356</v>
      </c>
      <c r="H45" s="16">
        <v>376.66124799999994</v>
      </c>
      <c r="I45" s="177">
        <v>12.147325247999998</v>
      </c>
      <c r="J45" s="177">
        <v>9.5521292492799983</v>
      </c>
      <c r="K45" s="177">
        <v>8.0040515199999991</v>
      </c>
      <c r="L45" s="135">
        <v>12.147325247999998</v>
      </c>
      <c r="M45" s="135">
        <v>9.5521292492799983</v>
      </c>
      <c r="N45" s="135">
        <v>8.0040515199999991</v>
      </c>
      <c r="O45" s="135">
        <v>12.147325247999998</v>
      </c>
      <c r="P45" s="135">
        <v>9.5521292492799983</v>
      </c>
      <c r="Q45" s="135">
        <v>8.0040515199999991</v>
      </c>
      <c r="R45" s="277" t="s">
        <v>3708</v>
      </c>
      <c r="S45" s="330">
        <v>0.02</v>
      </c>
      <c r="T45" s="330">
        <v>0.05</v>
      </c>
    </row>
    <row r="46" spans="3:20">
      <c r="C46" s="354" t="s">
        <v>2477</v>
      </c>
      <c r="D46" s="355"/>
      <c r="E46" s="13" t="s">
        <v>2622</v>
      </c>
      <c r="F46" s="16">
        <v>935</v>
      </c>
      <c r="G46" s="171">
        <v>0.19572596363636363</v>
      </c>
      <c r="H46" s="16">
        <v>751.99622399999998</v>
      </c>
      <c r="I46" s="177">
        <v>24.251878223999999</v>
      </c>
      <c r="J46" s="177">
        <v>19.070624240640001</v>
      </c>
      <c r="K46" s="177">
        <v>15.979919760000001</v>
      </c>
      <c r="L46" s="135">
        <v>24.251878223999999</v>
      </c>
      <c r="M46" s="135">
        <v>19.070624240640001</v>
      </c>
      <c r="N46" s="135">
        <v>15.979919760000001</v>
      </c>
      <c r="O46" s="135">
        <v>24.251878223999999</v>
      </c>
      <c r="P46" s="135">
        <v>19.070624240640001</v>
      </c>
      <c r="Q46" s="135">
        <v>15.979919760000001</v>
      </c>
      <c r="R46" s="277" t="s">
        <v>3708</v>
      </c>
      <c r="S46" s="330">
        <v>0.02</v>
      </c>
      <c r="T46" s="330">
        <v>0.05</v>
      </c>
    </row>
    <row r="47" spans="3:20">
      <c r="C47" s="354" t="s">
        <v>2478</v>
      </c>
      <c r="D47" s="355"/>
      <c r="E47" s="13" t="s">
        <v>2623</v>
      </c>
      <c r="F47" s="16">
        <v>2352</v>
      </c>
      <c r="G47" s="171">
        <v>0.2004023401360544</v>
      </c>
      <c r="H47" s="16">
        <v>1880.6536960000001</v>
      </c>
      <c r="I47" s="177">
        <v>60.651081696000006</v>
      </c>
      <c r="J47" s="177">
        <v>47.693377730560002</v>
      </c>
      <c r="K47" s="177">
        <v>39.963891040000007</v>
      </c>
      <c r="L47" s="135">
        <v>60.651081696000006</v>
      </c>
      <c r="M47" s="135">
        <v>47.693377730560002</v>
      </c>
      <c r="N47" s="135">
        <v>39.963891040000007</v>
      </c>
      <c r="O47" s="135">
        <v>60.651081696000006</v>
      </c>
      <c r="P47" s="135">
        <v>47.693377730560002</v>
      </c>
      <c r="Q47" s="135">
        <v>39.963891040000007</v>
      </c>
      <c r="R47" s="277" t="s">
        <v>3708</v>
      </c>
      <c r="S47" s="330">
        <v>0.02</v>
      </c>
      <c r="T47" s="330">
        <v>0.05</v>
      </c>
    </row>
    <row r="48" spans="3:20">
      <c r="C48" s="354" t="s">
        <v>2479</v>
      </c>
      <c r="D48" s="355"/>
      <c r="E48" s="13" t="s">
        <v>2593</v>
      </c>
      <c r="F48" s="16">
        <v>131</v>
      </c>
      <c r="G48" s="171">
        <v>8.3969465648854991E-2</v>
      </c>
      <c r="H48" s="16">
        <v>120</v>
      </c>
      <c r="I48" s="177">
        <v>3.87</v>
      </c>
      <c r="J48" s="177">
        <v>3.0432000000000001</v>
      </c>
      <c r="K48" s="177">
        <v>2.5500000000000003</v>
      </c>
      <c r="L48" s="135">
        <v>3.87</v>
      </c>
      <c r="M48" s="135">
        <v>3.0432000000000001</v>
      </c>
      <c r="N48" s="135">
        <v>2.5500000000000003</v>
      </c>
      <c r="O48" s="135">
        <v>3.87</v>
      </c>
      <c r="P48" s="135">
        <v>3.0432000000000001</v>
      </c>
      <c r="Q48" s="135">
        <v>2.5500000000000003</v>
      </c>
      <c r="R48" s="277" t="s">
        <v>3708</v>
      </c>
      <c r="S48" s="330">
        <v>0.02</v>
      </c>
      <c r="T48" s="330">
        <v>0.05</v>
      </c>
    </row>
    <row r="49" spans="3:20">
      <c r="C49" s="354" t="s">
        <v>2480</v>
      </c>
      <c r="D49" s="355"/>
      <c r="E49" s="13" t="s">
        <v>2589</v>
      </c>
      <c r="F49" s="16">
        <v>174</v>
      </c>
      <c r="G49" s="171">
        <v>0.20977011494252873</v>
      </c>
      <c r="H49" s="16">
        <v>137.5</v>
      </c>
      <c r="I49" s="177">
        <v>4.4343750000000002</v>
      </c>
      <c r="J49" s="177">
        <v>3.4870000000000001</v>
      </c>
      <c r="K49" s="177">
        <v>2.921875</v>
      </c>
      <c r="L49" s="135">
        <v>4.4343750000000002</v>
      </c>
      <c r="M49" s="135">
        <v>3.4870000000000001</v>
      </c>
      <c r="N49" s="135">
        <v>2.921875</v>
      </c>
      <c r="O49" s="135">
        <v>4.4343750000000002</v>
      </c>
      <c r="P49" s="135">
        <v>3.4870000000000001</v>
      </c>
      <c r="Q49" s="135">
        <v>2.921875</v>
      </c>
      <c r="R49" s="277" t="s">
        <v>3708</v>
      </c>
      <c r="S49" s="330">
        <v>0.02</v>
      </c>
      <c r="T49" s="330">
        <v>0.05</v>
      </c>
    </row>
    <row r="50" spans="3:20">
      <c r="C50" s="354" t="s">
        <v>2518</v>
      </c>
      <c r="D50" s="355"/>
      <c r="E50" s="13" t="s">
        <v>2597</v>
      </c>
      <c r="F50" s="16">
        <v>64</v>
      </c>
      <c r="G50" s="171">
        <v>0.16671875000000003</v>
      </c>
      <c r="H50" s="16">
        <v>53.33</v>
      </c>
      <c r="I50" s="177">
        <v>1.7198925</v>
      </c>
      <c r="J50" s="177">
        <v>1.3524487999999999</v>
      </c>
      <c r="K50" s="177">
        <v>1.1332625000000001</v>
      </c>
      <c r="L50" s="135">
        <v>1.7198925</v>
      </c>
      <c r="M50" s="135">
        <v>1.3524487999999999</v>
      </c>
      <c r="N50" s="135">
        <v>1.1332625000000001</v>
      </c>
      <c r="O50" s="135">
        <v>1.7198925</v>
      </c>
      <c r="P50" s="135">
        <v>1.3524487999999999</v>
      </c>
      <c r="Q50" s="135">
        <v>1.1332625000000001</v>
      </c>
      <c r="R50" s="277" t="s">
        <v>3708</v>
      </c>
      <c r="S50" s="330">
        <v>0.02</v>
      </c>
      <c r="T50" s="330">
        <v>0.05</v>
      </c>
    </row>
    <row r="51" spans="3:20" ht="20.100000000000001" customHeight="1">
      <c r="C51" s="377" t="s">
        <v>2519</v>
      </c>
      <c r="D51" s="378"/>
      <c r="E51" s="13" t="s">
        <v>2598</v>
      </c>
      <c r="F51" s="178">
        <v>426</v>
      </c>
      <c r="G51" s="171">
        <v>0.28011737089201871</v>
      </c>
      <c r="H51" s="16">
        <v>306.67</v>
      </c>
      <c r="I51" s="177">
        <v>9.8901075000000009</v>
      </c>
      <c r="J51" s="177">
        <v>7.7771512000000005</v>
      </c>
      <c r="K51" s="177">
        <v>6.5167375000000005</v>
      </c>
      <c r="L51" s="135">
        <v>9.8901075000000009</v>
      </c>
      <c r="M51" s="135">
        <v>7.7771512000000005</v>
      </c>
      <c r="N51" s="135">
        <v>6.5167375000000005</v>
      </c>
      <c r="O51" s="135">
        <v>9.8901075000000009</v>
      </c>
      <c r="P51" s="135">
        <v>7.7771512000000005</v>
      </c>
      <c r="Q51" s="135">
        <v>6.5167375000000005</v>
      </c>
      <c r="R51" s="277" t="s">
        <v>3708</v>
      </c>
      <c r="S51" s="330">
        <v>0.02</v>
      </c>
      <c r="T51" s="330">
        <v>0.05</v>
      </c>
    </row>
    <row r="52" spans="3:20" ht="20.100000000000001" customHeight="1">
      <c r="C52" s="354" t="s">
        <v>2520</v>
      </c>
      <c r="D52" s="355"/>
      <c r="E52" s="13" t="s">
        <v>2624</v>
      </c>
      <c r="F52" s="16">
        <v>60</v>
      </c>
      <c r="G52" s="171">
        <v>0.11581866666666663</v>
      </c>
      <c r="H52" s="16">
        <v>53.050879999999999</v>
      </c>
      <c r="I52" s="177">
        <v>1.71089088</v>
      </c>
      <c r="J52" s="177">
        <v>1.3453703168</v>
      </c>
      <c r="K52" s="177">
        <v>1.1273312</v>
      </c>
      <c r="L52" s="135">
        <v>1.71089088</v>
      </c>
      <c r="M52" s="135">
        <v>1.3453703168</v>
      </c>
      <c r="N52" s="135">
        <v>1.1273312</v>
      </c>
      <c r="O52" s="135">
        <v>1.71089088</v>
      </c>
      <c r="P52" s="135">
        <v>1.3453703168</v>
      </c>
      <c r="Q52" s="135">
        <v>1.1273312</v>
      </c>
      <c r="R52" s="277" t="s">
        <v>3708</v>
      </c>
      <c r="S52" s="330">
        <v>0.02</v>
      </c>
      <c r="T52" s="330">
        <v>0.05</v>
      </c>
    </row>
    <row r="53" spans="3:20" ht="20.100000000000001" customHeight="1">
      <c r="C53" s="354" t="s">
        <v>2481</v>
      </c>
      <c r="D53" s="355"/>
      <c r="E53" s="13" t="s">
        <v>2613</v>
      </c>
      <c r="F53" s="16">
        <v>561</v>
      </c>
      <c r="G53" s="171">
        <v>0.31074866310160421</v>
      </c>
      <c r="H53" s="16">
        <v>386.67</v>
      </c>
      <c r="I53" s="177">
        <v>12.470107500000001</v>
      </c>
      <c r="J53" s="177">
        <v>9.8059512000000009</v>
      </c>
      <c r="K53" s="177">
        <v>8.2167375000000007</v>
      </c>
      <c r="L53" s="135">
        <v>12.470107500000001</v>
      </c>
      <c r="M53" s="135">
        <v>9.8059512000000009</v>
      </c>
      <c r="N53" s="135">
        <v>8.2167375000000007</v>
      </c>
      <c r="O53" s="135">
        <v>12.470107500000001</v>
      </c>
      <c r="P53" s="135">
        <v>9.8059512000000009</v>
      </c>
      <c r="Q53" s="135">
        <v>8.2167375000000007</v>
      </c>
      <c r="R53" s="277" t="s">
        <v>3708</v>
      </c>
      <c r="S53" s="330">
        <v>0.02</v>
      </c>
      <c r="T53" s="330">
        <v>0.05</v>
      </c>
    </row>
    <row r="54" spans="3:20" ht="20.100000000000001" customHeight="1">
      <c r="C54" s="354" t="s">
        <v>2482</v>
      </c>
      <c r="D54" s="355"/>
      <c r="E54" s="13" t="s">
        <v>2644</v>
      </c>
      <c r="F54" s="16">
        <v>994</v>
      </c>
      <c r="G54" s="171">
        <v>0.38296780684104625</v>
      </c>
      <c r="H54" s="16">
        <v>613.33000000000004</v>
      </c>
      <c r="I54" s="177">
        <v>19.779892500000003</v>
      </c>
      <c r="J54" s="177">
        <v>15.554048800000002</v>
      </c>
      <c r="K54" s="177">
        <v>13.033262500000001</v>
      </c>
      <c r="L54" s="135">
        <v>19.779892500000003</v>
      </c>
      <c r="M54" s="135">
        <v>15.554048800000002</v>
      </c>
      <c r="N54" s="135">
        <v>13.033262500000001</v>
      </c>
      <c r="O54" s="135">
        <v>19.779892500000003</v>
      </c>
      <c r="P54" s="135">
        <v>15.554048800000002</v>
      </c>
      <c r="Q54" s="135">
        <v>13.033262500000001</v>
      </c>
      <c r="R54" s="277" t="s">
        <v>3708</v>
      </c>
      <c r="S54" s="330">
        <v>0.02</v>
      </c>
      <c r="T54" s="330">
        <v>0.05</v>
      </c>
    </row>
    <row r="55" spans="3:20" ht="20.100000000000001" customHeight="1">
      <c r="C55" s="354" t="s">
        <v>2521</v>
      </c>
      <c r="D55" s="355"/>
      <c r="E55" s="13" t="s">
        <v>2645</v>
      </c>
      <c r="F55" s="16">
        <v>622</v>
      </c>
      <c r="G55" s="171">
        <v>0.48766881028938902</v>
      </c>
      <c r="H55" s="16">
        <v>318.67</v>
      </c>
      <c r="I55" s="177">
        <v>10.277107500000001</v>
      </c>
      <c r="J55" s="177">
        <v>8.0814712000000011</v>
      </c>
      <c r="K55" s="177">
        <v>6.7717375000000004</v>
      </c>
      <c r="L55" s="135">
        <v>10.277107500000001</v>
      </c>
      <c r="M55" s="135">
        <v>8.0814712000000011</v>
      </c>
      <c r="N55" s="135">
        <v>6.7717375000000004</v>
      </c>
      <c r="O55" s="135">
        <v>10.277107500000001</v>
      </c>
      <c r="P55" s="135">
        <v>8.0814712000000011</v>
      </c>
      <c r="Q55" s="135">
        <v>6.7717375000000004</v>
      </c>
      <c r="R55" s="277" t="s">
        <v>3708</v>
      </c>
      <c r="S55" s="330">
        <v>0.02</v>
      </c>
      <c r="T55" s="330">
        <v>0.05</v>
      </c>
    </row>
    <row r="56" spans="3:20" ht="20.100000000000001" customHeight="1">
      <c r="C56" s="354" t="s">
        <v>2497</v>
      </c>
      <c r="D56" s="355"/>
      <c r="E56" s="13" t="s">
        <v>2646</v>
      </c>
      <c r="F56" s="16">
        <v>1242</v>
      </c>
      <c r="G56" s="171">
        <v>0.33440418679549122</v>
      </c>
      <c r="H56" s="16">
        <v>826.67</v>
      </c>
      <c r="I56" s="177">
        <v>26.660107499999999</v>
      </c>
      <c r="J56" s="177">
        <v>20.964351199999999</v>
      </c>
      <c r="K56" s="177">
        <v>17.566737500000002</v>
      </c>
      <c r="L56" s="135">
        <v>26.660107499999999</v>
      </c>
      <c r="M56" s="135">
        <v>20.964351199999999</v>
      </c>
      <c r="N56" s="135">
        <v>17.566737500000002</v>
      </c>
      <c r="O56" s="135">
        <v>26.660107499999999</v>
      </c>
      <c r="P56" s="135">
        <v>20.964351199999999</v>
      </c>
      <c r="Q56" s="135">
        <v>17.566737500000002</v>
      </c>
      <c r="R56" s="277" t="s">
        <v>3708</v>
      </c>
      <c r="S56" s="330">
        <v>0.02</v>
      </c>
      <c r="T56" s="330">
        <v>0.05</v>
      </c>
    </row>
    <row r="57" spans="3:20" ht="20.100000000000001" customHeight="1">
      <c r="C57" s="354" t="s">
        <v>2483</v>
      </c>
      <c r="D57" s="355"/>
      <c r="E57" s="13" t="s">
        <v>2603</v>
      </c>
      <c r="F57" s="16">
        <v>414</v>
      </c>
      <c r="G57" s="171">
        <v>0.44444444444444442</v>
      </c>
      <c r="H57" s="16">
        <v>230</v>
      </c>
      <c r="I57" s="177">
        <v>7.4175000000000004</v>
      </c>
      <c r="J57" s="177">
        <v>5.8327999999999998</v>
      </c>
      <c r="K57" s="177">
        <v>4.8875000000000002</v>
      </c>
      <c r="L57" s="135">
        <v>7.4175000000000004</v>
      </c>
      <c r="M57" s="135">
        <v>5.8327999999999998</v>
      </c>
      <c r="N57" s="135">
        <v>4.8875000000000002</v>
      </c>
      <c r="O57" s="135">
        <v>7.4175000000000004</v>
      </c>
      <c r="P57" s="135">
        <v>5.8327999999999998</v>
      </c>
      <c r="Q57" s="135">
        <v>4.8875000000000002</v>
      </c>
      <c r="R57" s="277" t="s">
        <v>3708</v>
      </c>
      <c r="S57" s="330">
        <v>0.02</v>
      </c>
      <c r="T57" s="330">
        <v>0.05</v>
      </c>
    </row>
    <row r="58" spans="3:20" ht="20.100000000000001" customHeight="1">
      <c r="C58" s="354" t="s">
        <v>2484</v>
      </c>
      <c r="D58" s="355"/>
      <c r="E58" s="13" t="s">
        <v>2604</v>
      </c>
      <c r="F58" s="16">
        <v>497</v>
      </c>
      <c r="G58" s="171">
        <v>0.38295774647887326</v>
      </c>
      <c r="H58" s="16">
        <v>306.67</v>
      </c>
      <c r="I58" s="177">
        <v>9.8901075000000009</v>
      </c>
      <c r="J58" s="177">
        <v>7.7771512000000005</v>
      </c>
      <c r="K58" s="177">
        <v>6.5167375000000005</v>
      </c>
      <c r="L58" s="135">
        <v>9.8901075000000009</v>
      </c>
      <c r="M58" s="135">
        <v>7.7771512000000005</v>
      </c>
      <c r="N58" s="135">
        <v>6.5167375000000005</v>
      </c>
      <c r="O58" s="135">
        <v>9.8901075000000009</v>
      </c>
      <c r="P58" s="135">
        <v>7.7771512000000005</v>
      </c>
      <c r="Q58" s="135">
        <v>6.5167375000000005</v>
      </c>
      <c r="R58" s="277" t="s">
        <v>3708</v>
      </c>
      <c r="S58" s="330">
        <v>0.02</v>
      </c>
      <c r="T58" s="330">
        <v>0.05</v>
      </c>
    </row>
    <row r="59" spans="3:20" ht="20.100000000000001" customHeight="1">
      <c r="C59" s="354" t="s">
        <v>2522</v>
      </c>
      <c r="D59" s="355"/>
      <c r="E59" s="13" t="s">
        <v>2611</v>
      </c>
      <c r="F59" s="16">
        <v>190</v>
      </c>
      <c r="G59" s="171">
        <v>0.36842105263157898</v>
      </c>
      <c r="H59" s="16">
        <v>120</v>
      </c>
      <c r="I59" s="177">
        <v>3.87</v>
      </c>
      <c r="J59" s="177">
        <v>3.0432000000000001</v>
      </c>
      <c r="K59" s="177">
        <v>2.5500000000000003</v>
      </c>
      <c r="L59" s="135">
        <v>3.87</v>
      </c>
      <c r="M59" s="135">
        <v>3.0432000000000001</v>
      </c>
      <c r="N59" s="135">
        <v>2.5500000000000003</v>
      </c>
      <c r="O59" s="135">
        <v>3.87</v>
      </c>
      <c r="P59" s="135">
        <v>3.0432000000000001</v>
      </c>
      <c r="Q59" s="135">
        <v>2.5500000000000003</v>
      </c>
      <c r="R59" s="277" t="s">
        <v>3708</v>
      </c>
      <c r="S59" s="330">
        <v>0.02</v>
      </c>
      <c r="T59" s="330">
        <v>0.05</v>
      </c>
    </row>
    <row r="60" spans="3:20" ht="20.100000000000001" customHeight="1">
      <c r="C60" s="354" t="s">
        <v>2523</v>
      </c>
      <c r="D60" s="355"/>
      <c r="E60" s="13" t="s">
        <v>2647</v>
      </c>
      <c r="F60" s="16">
        <v>436</v>
      </c>
      <c r="G60" s="171">
        <v>0.29662844036697245</v>
      </c>
      <c r="H60" s="16">
        <v>306.67</v>
      </c>
      <c r="I60" s="177">
        <v>9.8901075000000009</v>
      </c>
      <c r="J60" s="177">
        <v>7.7771512000000005</v>
      </c>
      <c r="K60" s="177">
        <v>6.5167375000000005</v>
      </c>
      <c r="L60" s="135">
        <v>9.8901075000000009</v>
      </c>
      <c r="M60" s="135">
        <v>7.7771512000000005</v>
      </c>
      <c r="N60" s="135">
        <v>6.5167375000000005</v>
      </c>
      <c r="O60" s="135">
        <v>9.8901075000000009</v>
      </c>
      <c r="P60" s="135">
        <v>7.7771512000000005</v>
      </c>
      <c r="Q60" s="135">
        <v>6.5167375000000005</v>
      </c>
      <c r="R60" s="277" t="s">
        <v>3708</v>
      </c>
      <c r="S60" s="330">
        <v>0.02</v>
      </c>
      <c r="T60" s="330">
        <v>0.05</v>
      </c>
    </row>
    <row r="61" spans="3:20" ht="20.100000000000001" customHeight="1">
      <c r="C61" s="354" t="s">
        <v>2524</v>
      </c>
      <c r="D61" s="355"/>
      <c r="E61" s="13" t="s">
        <v>2586</v>
      </c>
      <c r="F61" s="16">
        <v>1615</v>
      </c>
      <c r="G61" s="171">
        <v>0.38905882352941179</v>
      </c>
      <c r="H61" s="16">
        <v>986.67</v>
      </c>
      <c r="I61" s="177">
        <v>31.820107499999999</v>
      </c>
      <c r="J61" s="177">
        <v>25.0219512</v>
      </c>
      <c r="K61" s="177">
        <v>20.966737500000001</v>
      </c>
      <c r="L61" s="135">
        <v>31.820107499999999</v>
      </c>
      <c r="M61" s="135">
        <v>25.0219512</v>
      </c>
      <c r="N61" s="135">
        <v>20.966737500000001</v>
      </c>
      <c r="O61" s="135">
        <v>31.820107499999999</v>
      </c>
      <c r="P61" s="135">
        <v>25.0219512</v>
      </c>
      <c r="Q61" s="135">
        <v>20.966737500000001</v>
      </c>
      <c r="R61" s="277" t="s">
        <v>3708</v>
      </c>
      <c r="S61" s="330">
        <v>0.02</v>
      </c>
      <c r="T61" s="330">
        <v>0.05</v>
      </c>
    </row>
    <row r="62" spans="3:20" ht="20.100000000000001" customHeight="1">
      <c r="C62" s="354" t="s">
        <v>2485</v>
      </c>
      <c r="D62" s="355"/>
      <c r="E62" s="13" t="s">
        <v>2609</v>
      </c>
      <c r="F62" s="16">
        <v>994</v>
      </c>
      <c r="G62" s="171">
        <v>0.43661971830985913</v>
      </c>
      <c r="H62" s="16">
        <v>560</v>
      </c>
      <c r="I62" s="177">
        <v>18.060000000000002</v>
      </c>
      <c r="J62" s="177">
        <v>14.201600000000001</v>
      </c>
      <c r="K62" s="177">
        <v>11.9</v>
      </c>
      <c r="L62" s="135">
        <v>18.060000000000002</v>
      </c>
      <c r="M62" s="135">
        <v>14.201600000000001</v>
      </c>
      <c r="N62" s="135">
        <v>11.9</v>
      </c>
      <c r="O62" s="135">
        <v>18.060000000000002</v>
      </c>
      <c r="P62" s="135">
        <v>14.201600000000001</v>
      </c>
      <c r="Q62" s="135">
        <v>11.9</v>
      </c>
      <c r="R62" s="277" t="s">
        <v>3708</v>
      </c>
      <c r="S62" s="330">
        <v>0.02</v>
      </c>
      <c r="T62" s="330">
        <v>0.05</v>
      </c>
    </row>
    <row r="63" spans="3:20" ht="20.100000000000001" customHeight="1">
      <c r="C63" s="354" t="s">
        <v>2486</v>
      </c>
      <c r="D63" s="355"/>
      <c r="E63" s="13" t="s">
        <v>2610</v>
      </c>
      <c r="F63" s="16">
        <v>2235</v>
      </c>
      <c r="G63" s="171">
        <v>0.44519015659955252</v>
      </c>
      <c r="H63" s="16">
        <v>1240</v>
      </c>
      <c r="I63" s="177">
        <v>39.99</v>
      </c>
      <c r="J63" s="177">
        <v>31.446400000000001</v>
      </c>
      <c r="K63" s="177">
        <v>26.35</v>
      </c>
      <c r="L63" s="135">
        <v>39.99</v>
      </c>
      <c r="M63" s="135">
        <v>31.446400000000001</v>
      </c>
      <c r="N63" s="135">
        <v>26.35</v>
      </c>
      <c r="O63" s="135">
        <v>39.99</v>
      </c>
      <c r="P63" s="135">
        <v>31.446400000000001</v>
      </c>
      <c r="Q63" s="135">
        <v>26.35</v>
      </c>
      <c r="R63" s="277" t="s">
        <v>3708</v>
      </c>
      <c r="S63" s="330">
        <v>0.02</v>
      </c>
      <c r="T63" s="330">
        <v>0.05</v>
      </c>
    </row>
    <row r="64" spans="3:20" ht="20.100000000000001" customHeight="1">
      <c r="C64" s="354" t="s">
        <v>2525</v>
      </c>
      <c r="D64" s="355"/>
      <c r="E64" s="13" t="s">
        <v>2648</v>
      </c>
      <c r="F64" s="16">
        <v>1159</v>
      </c>
      <c r="G64" s="171">
        <v>0.22922346850733388</v>
      </c>
      <c r="H64" s="16">
        <v>893.33</v>
      </c>
      <c r="I64" s="177">
        <v>28.809892500000004</v>
      </c>
      <c r="J64" s="177">
        <v>22.6548488</v>
      </c>
      <c r="K64" s="177">
        <v>18.983262500000002</v>
      </c>
      <c r="L64" s="135">
        <v>28.809892500000004</v>
      </c>
      <c r="M64" s="135">
        <v>22.6548488</v>
      </c>
      <c r="N64" s="135">
        <v>18.983262500000002</v>
      </c>
      <c r="O64" s="135">
        <v>28.809892500000004</v>
      </c>
      <c r="P64" s="135">
        <v>22.6548488</v>
      </c>
      <c r="Q64" s="135">
        <v>18.983262500000002</v>
      </c>
      <c r="R64" s="277" t="s">
        <v>3708</v>
      </c>
      <c r="S64" s="330">
        <v>0.02</v>
      </c>
      <c r="T64" s="330">
        <v>0.05</v>
      </c>
    </row>
    <row r="65" spans="3:20" ht="20.100000000000001" customHeight="1">
      <c r="C65" s="354" t="s">
        <v>2526</v>
      </c>
      <c r="D65" s="355"/>
      <c r="E65" s="13" t="s">
        <v>2642</v>
      </c>
      <c r="F65" s="16">
        <v>83</v>
      </c>
      <c r="G65" s="171">
        <v>0.3574698795180723</v>
      </c>
      <c r="H65" s="16">
        <v>53.33</v>
      </c>
      <c r="I65" s="177">
        <v>1.7198925</v>
      </c>
      <c r="J65" s="177">
        <v>1.3524487999999999</v>
      </c>
      <c r="K65" s="177">
        <v>1.1332625000000001</v>
      </c>
      <c r="L65" s="135">
        <v>1.7198925</v>
      </c>
      <c r="M65" s="135">
        <v>1.3524487999999999</v>
      </c>
      <c r="N65" s="135">
        <v>1.1332625000000001</v>
      </c>
      <c r="O65" s="135">
        <v>1.7198925</v>
      </c>
      <c r="P65" s="135">
        <v>1.3524487999999999</v>
      </c>
      <c r="Q65" s="135">
        <v>1.1332625000000001</v>
      </c>
      <c r="R65" s="277" t="s">
        <v>3708</v>
      </c>
      <c r="S65" s="330">
        <v>0.02</v>
      </c>
      <c r="T65" s="330">
        <v>0.05</v>
      </c>
    </row>
    <row r="66" spans="3:20" ht="20.100000000000001" customHeight="1">
      <c r="C66" s="354" t="s">
        <v>2527</v>
      </c>
      <c r="D66" s="355"/>
      <c r="E66" s="13" t="s">
        <v>2590</v>
      </c>
      <c r="F66" s="16">
        <v>994</v>
      </c>
      <c r="G66" s="171">
        <v>0.43661971830985913</v>
      </c>
      <c r="H66" s="16">
        <v>560</v>
      </c>
      <c r="I66" s="177">
        <v>18.060000000000002</v>
      </c>
      <c r="J66" s="177">
        <v>14.201600000000001</v>
      </c>
      <c r="K66" s="177">
        <v>11.9</v>
      </c>
      <c r="L66" s="135">
        <v>18.060000000000002</v>
      </c>
      <c r="M66" s="135">
        <v>14.201600000000001</v>
      </c>
      <c r="N66" s="135">
        <v>11.9</v>
      </c>
      <c r="O66" s="135">
        <v>18.060000000000002</v>
      </c>
      <c r="P66" s="135">
        <v>14.201600000000001</v>
      </c>
      <c r="Q66" s="135">
        <v>11.9</v>
      </c>
      <c r="R66" s="277" t="s">
        <v>3708</v>
      </c>
      <c r="S66" s="330">
        <v>0.02</v>
      </c>
      <c r="T66" s="330">
        <v>0.05</v>
      </c>
    </row>
    <row r="67" spans="3:20" ht="20.100000000000001" customHeight="1">
      <c r="C67" s="354" t="s">
        <v>2528</v>
      </c>
      <c r="D67" s="355"/>
      <c r="E67" s="13"/>
      <c r="F67" s="16">
        <v>237</v>
      </c>
      <c r="G67" s="171">
        <v>0.38113924050632919</v>
      </c>
      <c r="H67" s="16">
        <v>146.66999999999999</v>
      </c>
      <c r="I67" s="177">
        <v>4.7301074999999999</v>
      </c>
      <c r="J67" s="177">
        <v>3.7195511999999997</v>
      </c>
      <c r="K67" s="177">
        <v>3.1167375000000002</v>
      </c>
      <c r="L67" s="135">
        <v>4.7301074999999999</v>
      </c>
      <c r="M67" s="135">
        <v>3.7195511999999997</v>
      </c>
      <c r="N67" s="135">
        <v>3.1167375000000002</v>
      </c>
      <c r="O67" s="135">
        <v>4.7301074999999999</v>
      </c>
      <c r="P67" s="135">
        <v>3.7195511999999997</v>
      </c>
      <c r="Q67" s="135">
        <v>3.1167375000000002</v>
      </c>
      <c r="R67" s="277" t="s">
        <v>3708</v>
      </c>
      <c r="S67" s="330">
        <v>0.02</v>
      </c>
      <c r="T67" s="330">
        <v>0.05</v>
      </c>
    </row>
    <row r="68" spans="3:20" ht="20.100000000000001" customHeight="1">
      <c r="C68" s="354" t="s">
        <v>2529</v>
      </c>
      <c r="D68" s="355"/>
      <c r="E68" s="13"/>
      <c r="F68" s="16">
        <v>255</v>
      </c>
      <c r="G68" s="171">
        <v>0.37254901960784315</v>
      </c>
      <c r="H68" s="16">
        <v>160</v>
      </c>
      <c r="I68" s="177">
        <v>5.16</v>
      </c>
      <c r="J68" s="177">
        <v>4.0575999999999999</v>
      </c>
      <c r="K68" s="177">
        <v>3.4000000000000004</v>
      </c>
      <c r="L68" s="135">
        <v>5.16</v>
      </c>
      <c r="M68" s="135">
        <v>4.0575999999999999</v>
      </c>
      <c r="N68" s="135">
        <v>3.4000000000000004</v>
      </c>
      <c r="O68" s="135">
        <v>5.16</v>
      </c>
      <c r="P68" s="135">
        <v>4.0575999999999999</v>
      </c>
      <c r="Q68" s="135">
        <v>3.4000000000000004</v>
      </c>
      <c r="R68" s="277" t="s">
        <v>3708</v>
      </c>
      <c r="S68" s="330">
        <v>0.02</v>
      </c>
      <c r="T68" s="330">
        <v>0.05</v>
      </c>
    </row>
    <row r="69" spans="3:20" ht="20.100000000000001" customHeight="1">
      <c r="C69" s="381" t="s">
        <v>2530</v>
      </c>
      <c r="D69" s="382"/>
      <c r="E69" s="13" t="s">
        <v>2650</v>
      </c>
      <c r="F69" s="16">
        <v>1301</v>
      </c>
      <c r="G69" s="171">
        <v>0.20881629515757116</v>
      </c>
      <c r="H69" s="16">
        <v>1029.33</v>
      </c>
      <c r="I69" s="177">
        <v>33.195892499999999</v>
      </c>
      <c r="J69" s="177">
        <v>26.103808799999999</v>
      </c>
      <c r="K69" s="177">
        <v>21.873262499999999</v>
      </c>
      <c r="L69" s="135">
        <v>33.195892499999999</v>
      </c>
      <c r="M69" s="135">
        <v>26.103808799999999</v>
      </c>
      <c r="N69" s="135">
        <v>21.873262499999999</v>
      </c>
      <c r="O69" s="135">
        <v>33.195892499999999</v>
      </c>
      <c r="P69" s="135">
        <v>26.103808799999999</v>
      </c>
      <c r="Q69" s="135">
        <v>21.873262499999999</v>
      </c>
      <c r="R69" s="277" t="s">
        <v>3708</v>
      </c>
      <c r="S69" s="330">
        <v>0.02</v>
      </c>
      <c r="T69" s="330">
        <v>0.05</v>
      </c>
    </row>
    <row r="70" spans="3:20" ht="20.100000000000001" customHeight="1">
      <c r="C70" s="381" t="s">
        <v>2531</v>
      </c>
      <c r="D70" s="382"/>
      <c r="E70" s="13" t="s">
        <v>2651</v>
      </c>
      <c r="F70" s="16">
        <v>2898</v>
      </c>
      <c r="G70" s="171">
        <v>0.24545548654244309</v>
      </c>
      <c r="H70" s="16">
        <v>2186.67</v>
      </c>
      <c r="I70" s="177">
        <v>70.520107500000009</v>
      </c>
      <c r="J70" s="177">
        <v>55.453951200000006</v>
      </c>
      <c r="K70" s="177">
        <v>46.466737500000008</v>
      </c>
      <c r="L70" s="135">
        <v>70.520107500000009</v>
      </c>
      <c r="M70" s="135">
        <v>55.453951200000006</v>
      </c>
      <c r="N70" s="135">
        <v>46.466737500000008</v>
      </c>
      <c r="O70" s="135">
        <v>70.520107500000009</v>
      </c>
      <c r="P70" s="135">
        <v>55.453951200000006</v>
      </c>
      <c r="Q70" s="135">
        <v>46.466737500000008</v>
      </c>
      <c r="R70" s="277" t="s">
        <v>3708</v>
      </c>
      <c r="S70" s="330">
        <v>0.02</v>
      </c>
      <c r="T70" s="330">
        <v>0.05</v>
      </c>
    </row>
    <row r="71" spans="3:20" ht="20.100000000000001" customHeight="1">
      <c r="C71" s="381" t="s">
        <v>2532</v>
      </c>
      <c r="D71" s="382"/>
      <c r="E71" s="13" t="s">
        <v>2649</v>
      </c>
      <c r="F71" s="16">
        <v>3548</v>
      </c>
      <c r="G71" s="171">
        <v>0.22961386696730557</v>
      </c>
      <c r="H71" s="16">
        <v>2733.33</v>
      </c>
      <c r="I71" s="177">
        <v>88.149892500000007</v>
      </c>
      <c r="J71" s="177">
        <v>69.317248800000002</v>
      </c>
      <c r="K71" s="177">
        <v>58.083262500000004</v>
      </c>
      <c r="L71" s="135">
        <v>88.149892500000007</v>
      </c>
      <c r="M71" s="135">
        <v>69.317248800000002</v>
      </c>
      <c r="N71" s="135">
        <v>58.083262500000004</v>
      </c>
      <c r="O71" s="135">
        <v>88.149892500000007</v>
      </c>
      <c r="P71" s="135">
        <v>69.317248800000002</v>
      </c>
      <c r="Q71" s="135">
        <v>58.083262500000004</v>
      </c>
      <c r="R71" s="277" t="s">
        <v>3708</v>
      </c>
      <c r="S71" s="330">
        <v>0.02</v>
      </c>
      <c r="T71" s="330">
        <v>0.05</v>
      </c>
    </row>
    <row r="72" spans="3:20" ht="20.100000000000001" customHeight="1">
      <c r="C72" s="381" t="s">
        <v>2533</v>
      </c>
      <c r="D72" s="382"/>
      <c r="E72" s="13"/>
      <c r="F72" s="16">
        <v>138</v>
      </c>
      <c r="G72" s="171">
        <v>0.22702898550724637</v>
      </c>
      <c r="H72" s="16">
        <v>106.67</v>
      </c>
      <c r="I72" s="177">
        <v>3.4401075000000003</v>
      </c>
      <c r="J72" s="177">
        <v>2.7051512</v>
      </c>
      <c r="K72" s="177">
        <v>2.2667375000000001</v>
      </c>
      <c r="L72" s="135">
        <v>3.4401075000000003</v>
      </c>
      <c r="M72" s="135">
        <v>2.7051512</v>
      </c>
      <c r="N72" s="135">
        <v>2.2667375000000001</v>
      </c>
      <c r="O72" s="135">
        <v>3.4401075000000003</v>
      </c>
      <c r="P72" s="135">
        <v>2.7051512</v>
      </c>
      <c r="Q72" s="135">
        <v>2.2667375000000001</v>
      </c>
      <c r="R72" s="277" t="s">
        <v>3708</v>
      </c>
      <c r="S72" s="330">
        <v>0.02</v>
      </c>
      <c r="T72" s="330">
        <v>0.05</v>
      </c>
    </row>
    <row r="73" spans="3:20" ht="20.100000000000001" customHeight="1">
      <c r="C73" s="381" t="s">
        <v>2534</v>
      </c>
      <c r="D73" s="382"/>
      <c r="E73" s="13"/>
      <c r="F73" s="16">
        <v>4984</v>
      </c>
      <c r="G73" s="171">
        <v>0.27233747993579449</v>
      </c>
      <c r="H73" s="16">
        <v>3626.67</v>
      </c>
      <c r="I73" s="177">
        <v>116.96010750000001</v>
      </c>
      <c r="J73" s="177">
        <v>91.972351200000006</v>
      </c>
      <c r="K73" s="177">
        <v>77.066737500000002</v>
      </c>
      <c r="L73" s="135">
        <v>116.96010750000001</v>
      </c>
      <c r="M73" s="135">
        <v>91.972351200000006</v>
      </c>
      <c r="N73" s="135">
        <v>77.066737500000002</v>
      </c>
      <c r="O73" s="135">
        <v>116.96010750000001</v>
      </c>
      <c r="P73" s="135">
        <v>91.972351200000006</v>
      </c>
      <c r="Q73" s="135">
        <v>77.066737500000002</v>
      </c>
      <c r="R73" s="277" t="s">
        <v>3708</v>
      </c>
      <c r="S73" s="330">
        <v>0.02</v>
      </c>
      <c r="T73" s="330">
        <v>0.05</v>
      </c>
    </row>
    <row r="74" spans="3:20" ht="20.100000000000001" customHeight="1">
      <c r="C74" s="354" t="s">
        <v>2491</v>
      </c>
      <c r="D74" s="355"/>
      <c r="E74" s="13" t="s">
        <v>2652</v>
      </c>
      <c r="F74" s="16">
        <v>994</v>
      </c>
      <c r="G74" s="171">
        <v>0.61099597585513077</v>
      </c>
      <c r="H74" s="16">
        <v>386.67</v>
      </c>
      <c r="I74" s="16">
        <v>12.46</v>
      </c>
      <c r="J74" s="16">
        <v>9.7899999999999991</v>
      </c>
      <c r="K74" s="16">
        <v>8.2100000000000009</v>
      </c>
      <c r="L74" s="135">
        <v>12.46</v>
      </c>
      <c r="M74" s="135">
        <v>9.7899999999999991</v>
      </c>
      <c r="N74" s="135">
        <v>8.2100000000000009</v>
      </c>
      <c r="O74" s="135">
        <v>12.46</v>
      </c>
      <c r="P74" s="135">
        <v>9.7899999999999991</v>
      </c>
      <c r="Q74" s="135">
        <v>8.2100000000000009</v>
      </c>
      <c r="R74" s="277" t="s">
        <v>3708</v>
      </c>
      <c r="S74" s="330">
        <v>0.02</v>
      </c>
      <c r="T74" s="330">
        <v>0.05</v>
      </c>
    </row>
    <row r="75" spans="3:20" ht="20.100000000000001" customHeight="1">
      <c r="C75" s="344" t="s">
        <v>22</v>
      </c>
      <c r="D75" s="344"/>
      <c r="E75" s="344"/>
      <c r="F75" s="344"/>
      <c r="G75" s="344"/>
      <c r="H75" s="344"/>
      <c r="I75" s="344"/>
      <c r="J75" s="344"/>
      <c r="K75" s="344"/>
    </row>
    <row r="76" spans="3:20" ht="20.100000000000001" customHeight="1">
      <c r="C76" s="379" t="s">
        <v>2480</v>
      </c>
      <c r="D76" s="380"/>
      <c r="E76" s="168" t="s">
        <v>2589</v>
      </c>
      <c r="F76" s="167">
        <v>174</v>
      </c>
      <c r="G76" s="169">
        <v>0.20977011494252873</v>
      </c>
      <c r="H76" s="167">
        <v>137.5</v>
      </c>
      <c r="I76" s="167">
        <v>4.43</v>
      </c>
      <c r="J76" s="167">
        <v>3.48</v>
      </c>
      <c r="K76" s="167">
        <v>2.92</v>
      </c>
      <c r="L76" s="16">
        <v>4.43</v>
      </c>
      <c r="M76" s="16">
        <v>3.48</v>
      </c>
      <c r="N76" s="16">
        <v>2.92</v>
      </c>
      <c r="O76" s="16">
        <v>4.43</v>
      </c>
      <c r="P76" s="16">
        <v>3.48</v>
      </c>
      <c r="Q76" s="16">
        <v>2.92</v>
      </c>
      <c r="R76" s="277" t="s">
        <v>3708</v>
      </c>
      <c r="S76" s="330">
        <v>0.02</v>
      </c>
      <c r="T76" s="330">
        <v>0.05</v>
      </c>
    </row>
    <row r="77" spans="3:20" ht="20.100000000000001" customHeight="1">
      <c r="C77" s="379" t="s">
        <v>2485</v>
      </c>
      <c r="D77" s="380"/>
      <c r="E77" s="168" t="s">
        <v>2609</v>
      </c>
      <c r="F77" s="167">
        <v>994</v>
      </c>
      <c r="G77" s="169">
        <v>0.43661971830985913</v>
      </c>
      <c r="H77" s="167">
        <v>560</v>
      </c>
      <c r="I77" s="167">
        <v>18.05</v>
      </c>
      <c r="J77" s="167">
        <v>14.18</v>
      </c>
      <c r="K77" s="167">
        <v>11.88</v>
      </c>
      <c r="L77" s="16">
        <v>18.05</v>
      </c>
      <c r="M77" s="16">
        <v>14.18</v>
      </c>
      <c r="N77" s="16">
        <v>11.88</v>
      </c>
      <c r="O77" s="16">
        <v>18.05</v>
      </c>
      <c r="P77" s="16">
        <v>14.18</v>
      </c>
      <c r="Q77" s="16">
        <v>11.88</v>
      </c>
      <c r="R77" s="277" t="s">
        <v>3708</v>
      </c>
      <c r="S77" s="330">
        <v>0.02</v>
      </c>
      <c r="T77" s="330">
        <v>0.05</v>
      </c>
    </row>
    <row r="78" spans="3:20" ht="20.100000000000001" customHeight="1">
      <c r="C78" s="379" t="s">
        <v>2486</v>
      </c>
      <c r="D78" s="380"/>
      <c r="E78" s="168" t="s">
        <v>2610</v>
      </c>
      <c r="F78" s="167">
        <v>2235</v>
      </c>
      <c r="G78" s="169">
        <v>0.44519015659955252</v>
      </c>
      <c r="H78" s="167">
        <v>1240</v>
      </c>
      <c r="I78" s="167">
        <v>39.97</v>
      </c>
      <c r="J78" s="167">
        <v>31.41</v>
      </c>
      <c r="K78" s="167">
        <v>26.31</v>
      </c>
      <c r="L78" s="16">
        <v>39.97</v>
      </c>
      <c r="M78" s="16">
        <v>31.41</v>
      </c>
      <c r="N78" s="16">
        <v>26.31</v>
      </c>
      <c r="O78" s="16">
        <v>39.97</v>
      </c>
      <c r="P78" s="16">
        <v>31.41</v>
      </c>
      <c r="Q78" s="16">
        <v>26.31</v>
      </c>
      <c r="R78" s="277" t="s">
        <v>3708</v>
      </c>
      <c r="S78" s="330">
        <v>0.02</v>
      </c>
      <c r="T78" s="330">
        <v>0.05</v>
      </c>
    </row>
    <row r="79" spans="3:20" ht="20.100000000000001" customHeight="1">
      <c r="C79" s="379" t="s">
        <v>2479</v>
      </c>
      <c r="D79" s="380"/>
      <c r="E79" s="168" t="s">
        <v>2593</v>
      </c>
      <c r="F79" s="167">
        <v>131</v>
      </c>
      <c r="G79" s="169">
        <v>8.3969465648854991E-2</v>
      </c>
      <c r="H79" s="167">
        <v>120</v>
      </c>
      <c r="I79" s="167">
        <v>3.87</v>
      </c>
      <c r="J79" s="167">
        <v>3.04</v>
      </c>
      <c r="K79" s="167">
        <v>2.5499999999999998</v>
      </c>
      <c r="L79" s="16">
        <v>3.87</v>
      </c>
      <c r="M79" s="16">
        <v>3.04</v>
      </c>
      <c r="N79" s="16">
        <v>2.5499999999999998</v>
      </c>
      <c r="O79" s="16">
        <v>3.87</v>
      </c>
      <c r="P79" s="16">
        <v>3.04</v>
      </c>
      <c r="Q79" s="16">
        <v>2.5499999999999998</v>
      </c>
      <c r="R79" s="277" t="s">
        <v>3708</v>
      </c>
      <c r="S79" s="330">
        <v>0.02</v>
      </c>
      <c r="T79" s="330">
        <v>0.05</v>
      </c>
    </row>
    <row r="80" spans="3:20" ht="20.100000000000001" customHeight="1">
      <c r="C80" s="379" t="s">
        <v>2472</v>
      </c>
      <c r="D80" s="380"/>
      <c r="E80" s="168" t="s">
        <v>2599</v>
      </c>
      <c r="F80" s="167">
        <v>374</v>
      </c>
      <c r="G80" s="169">
        <v>0.25133689839572193</v>
      </c>
      <c r="H80" s="167">
        <v>280</v>
      </c>
      <c r="I80" s="167">
        <v>9.02</v>
      </c>
      <c r="J80" s="167">
        <v>7.09</v>
      </c>
      <c r="K80" s="167">
        <v>5.94</v>
      </c>
      <c r="L80" s="16">
        <v>9.02</v>
      </c>
      <c r="M80" s="16">
        <v>7.09</v>
      </c>
      <c r="N80" s="16">
        <v>5.94</v>
      </c>
      <c r="O80" s="16">
        <v>9.02</v>
      </c>
      <c r="P80" s="16">
        <v>7.09</v>
      </c>
      <c r="Q80" s="16">
        <v>5.94</v>
      </c>
      <c r="R80" s="277" t="s">
        <v>3708</v>
      </c>
      <c r="S80" s="330">
        <v>0.02</v>
      </c>
      <c r="T80" s="330">
        <v>0.05</v>
      </c>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t="s">
        <v>2317</v>
      </c>
      <c r="I92" s="16"/>
      <c r="J92" s="16"/>
      <c r="K92" s="16"/>
      <c r="L92" s="16"/>
      <c r="M92" s="16"/>
      <c r="N92" s="16"/>
      <c r="O92" s="16"/>
      <c r="P92" s="16"/>
      <c r="Q92" s="16"/>
    </row>
    <row r="93" spans="3:17" ht="20.100000000000001" customHeight="1">
      <c r="C93" s="356" t="s">
        <v>36</v>
      </c>
      <c r="D93" s="357"/>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t="s">
        <v>2317</v>
      </c>
      <c r="I99" s="20"/>
      <c r="J99" s="20"/>
      <c r="K99" s="20"/>
      <c r="L99" s="20"/>
      <c r="M99" s="20"/>
      <c r="N99" s="20"/>
      <c r="O99" s="20"/>
      <c r="P99" s="20"/>
      <c r="Q99" s="20"/>
    </row>
    <row r="100" spans="3:17" ht="20.100000000000001" customHeight="1">
      <c r="C100" s="342" t="s">
        <v>26</v>
      </c>
      <c r="D100" s="343"/>
      <c r="E100" s="20"/>
      <c r="F100" s="20"/>
      <c r="G100" s="20"/>
      <c r="H100" s="20" t="s">
        <v>2317</v>
      </c>
      <c r="I100" s="20"/>
      <c r="J100" s="20"/>
      <c r="K100" s="20"/>
      <c r="L100" s="20"/>
      <c r="M100" s="20"/>
      <c r="N100" s="20"/>
      <c r="O100" s="20"/>
      <c r="P100" s="20"/>
      <c r="Q100" s="20"/>
    </row>
    <row r="101" spans="3:17" ht="20.100000000000001" customHeight="1">
      <c r="C101" s="363" t="s">
        <v>55</v>
      </c>
      <c r="D101" s="363"/>
      <c r="E101" s="20"/>
      <c r="F101" s="20"/>
      <c r="G101" s="20"/>
      <c r="H101" s="20" t="s">
        <v>2318</v>
      </c>
      <c r="I101" s="20"/>
      <c r="J101" s="20"/>
      <c r="K101" s="20"/>
      <c r="L101" s="20"/>
      <c r="M101" s="20"/>
      <c r="N101" s="20"/>
      <c r="O101" s="20"/>
      <c r="P101" s="20"/>
      <c r="Q101" s="20"/>
    </row>
    <row r="102" spans="3:17" ht="20.100000000000001" customHeight="1">
      <c r="C102" s="363" t="s">
        <v>37</v>
      </c>
      <c r="D102" s="363"/>
      <c r="E102" s="20"/>
      <c r="F102" s="20"/>
      <c r="G102" s="20"/>
      <c r="H102" s="20" t="s">
        <v>2318</v>
      </c>
      <c r="I102" s="20"/>
      <c r="J102" s="20"/>
      <c r="K102" s="20"/>
      <c r="L102" s="20"/>
      <c r="M102" s="20"/>
      <c r="N102" s="20"/>
      <c r="O102" s="20"/>
      <c r="P102" s="20"/>
      <c r="Q102" s="20"/>
    </row>
  </sheetData>
  <mergeCells count="96">
    <mergeCell ref="R14:T14"/>
    <mergeCell ref="R15:T15"/>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58:D58"/>
    <mergeCell ref="C64:D64"/>
    <mergeCell ref="C74:D74"/>
    <mergeCell ref="C75:K75"/>
    <mergeCell ref="C76:D76"/>
    <mergeCell ref="C70:D70"/>
    <mergeCell ref="C71:D71"/>
    <mergeCell ref="C72:D72"/>
    <mergeCell ref="C73:D73"/>
    <mergeCell ref="C63:D63"/>
    <mergeCell ref="C65:D65"/>
    <mergeCell ref="C66:D66"/>
    <mergeCell ref="C67:D67"/>
    <mergeCell ref="C68:D68"/>
    <mergeCell ref="C69:D69"/>
    <mergeCell ref="C77:D77"/>
    <mergeCell ref="C59:D59"/>
    <mergeCell ref="C60:D60"/>
    <mergeCell ref="C61:D61"/>
    <mergeCell ref="C62:D62"/>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5C643-A6D2-4E0F-9791-3F40709AC2C8}">
  <sheetPr>
    <tabColor rgb="FF00B050"/>
  </sheetPr>
  <dimension ref="A1:T73"/>
  <sheetViews>
    <sheetView topLeftCell="A3" workbookViewId="0">
      <selection activeCell="E12" sqref="E12"/>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2334</v>
      </c>
    </row>
    <row r="4" spans="1:20" ht="20.100000000000001" customHeight="1">
      <c r="C4" s="3" t="s">
        <v>1</v>
      </c>
      <c r="D4" s="123" t="s">
        <v>2255</v>
      </c>
    </row>
    <row r="6" spans="1:20" ht="20.100000000000001" customHeight="1">
      <c r="C6" s="3" t="s">
        <v>2</v>
      </c>
      <c r="D6" s="4" t="s">
        <v>243</v>
      </c>
    </row>
    <row r="7" spans="1:20" ht="20.100000000000001" customHeight="1">
      <c r="C7" s="3" t="s">
        <v>5</v>
      </c>
      <c r="D7" s="14" t="s">
        <v>3716</v>
      </c>
    </row>
    <row r="8" spans="1:20" ht="20.100000000000001" customHeight="1">
      <c r="C8" s="3" t="s">
        <v>7</v>
      </c>
      <c r="D8" s="4">
        <v>36</v>
      </c>
    </row>
    <row r="9" spans="1:20" ht="20.100000000000001" customHeight="1">
      <c r="C9" s="3" t="s">
        <v>12</v>
      </c>
      <c r="D9" s="4">
        <v>36</v>
      </c>
    </row>
    <row r="10" spans="1:20" ht="20.100000000000001" customHeight="1">
      <c r="C10" s="3" t="s">
        <v>13</v>
      </c>
      <c r="D10" s="6" t="s">
        <v>2469</v>
      </c>
    </row>
    <row r="11" spans="1:20" ht="20.100000000000001" customHeight="1">
      <c r="C11" s="7" t="s">
        <v>61</v>
      </c>
      <c r="D11" s="174">
        <f>0.013/0.95</f>
        <v>1.368421052631579E-2</v>
      </c>
    </row>
    <row r="12" spans="1:20" ht="20.100000000000001" customHeight="1">
      <c r="C12" s="7" t="s">
        <v>60</v>
      </c>
      <c r="D12" s="175">
        <v>8.8999999999999996E-2</v>
      </c>
    </row>
    <row r="13" spans="1:20" ht="20.100000000000001" customHeight="1">
      <c r="C13" s="1"/>
    </row>
    <row r="14" spans="1:20" s="9" customFormat="1" ht="20.100000000000001" customHeight="1">
      <c r="B14" s="8"/>
      <c r="F14" s="339" t="s">
        <v>3</v>
      </c>
      <c r="G14" s="340"/>
      <c r="H14" s="341"/>
      <c r="I14" s="339" t="s">
        <v>4</v>
      </c>
      <c r="J14" s="340"/>
      <c r="K14" s="341"/>
      <c r="L14" s="339" t="s">
        <v>2332</v>
      </c>
      <c r="M14" s="340"/>
      <c r="N14" s="341"/>
      <c r="O14" s="339" t="s">
        <v>2333</v>
      </c>
      <c r="P14" s="340"/>
      <c r="Q14" s="341"/>
      <c r="R14" s="353" t="s">
        <v>4514</v>
      </c>
      <c r="S14" s="353"/>
      <c r="T14" s="353"/>
    </row>
    <row r="15" spans="1:20" s="9" customFormat="1" ht="20.100000000000001" customHeight="1">
      <c r="B15" s="8"/>
      <c r="F15" s="339" t="s">
        <v>6</v>
      </c>
      <c r="G15" s="340"/>
      <c r="H15" s="341"/>
      <c r="I15" s="339" t="s">
        <v>27</v>
      </c>
      <c r="J15" s="340"/>
      <c r="K15" s="341"/>
      <c r="L15" s="339" t="s">
        <v>27</v>
      </c>
      <c r="M15" s="340"/>
      <c r="N15" s="341"/>
      <c r="O15" s="339" t="s">
        <v>27</v>
      </c>
      <c r="P15" s="340"/>
      <c r="Q15" s="341"/>
      <c r="R15" s="353" t="s">
        <v>4515</v>
      </c>
      <c r="S15" s="353"/>
      <c r="T15" s="353"/>
    </row>
    <row r="16" spans="1:20" s="12" customFormat="1" ht="20.100000000000001" customHeight="1">
      <c r="B16" s="10"/>
      <c r="C16" s="27" t="s">
        <v>14</v>
      </c>
      <c r="D16" s="28"/>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242" t="s">
        <v>15</v>
      </c>
      <c r="D17" s="243"/>
      <c r="E17" s="118"/>
      <c r="F17" s="16"/>
      <c r="G17" s="16"/>
      <c r="H17" s="16"/>
      <c r="I17" s="16"/>
      <c r="J17" s="16"/>
      <c r="K17" s="16"/>
      <c r="L17" s="16"/>
      <c r="M17" s="16"/>
      <c r="N17" s="16"/>
      <c r="O17" s="16"/>
      <c r="P17" s="16"/>
      <c r="Q17" s="16"/>
      <c r="R17" s="16"/>
      <c r="S17" s="16"/>
      <c r="T17" s="16"/>
    </row>
    <row r="18" spans="3:20" ht="20.100000000000001" customHeight="1">
      <c r="C18" s="180" t="s">
        <v>3751</v>
      </c>
      <c r="D18" s="181"/>
      <c r="E18" s="118" t="s">
        <v>3817</v>
      </c>
      <c r="F18" s="16">
        <v>5555</v>
      </c>
      <c r="G18" s="171">
        <v>0.513051305130513</v>
      </c>
      <c r="H18" s="16">
        <v>2705</v>
      </c>
      <c r="I18" s="176">
        <v>92.348699999999994</v>
      </c>
      <c r="J18" s="176">
        <v>78.823700000000002</v>
      </c>
      <c r="K18" s="176">
        <v>68.517649999999989</v>
      </c>
      <c r="L18" s="16">
        <v>130.84870000000001</v>
      </c>
      <c r="M18" s="16">
        <v>117.3237</v>
      </c>
      <c r="N18" s="16">
        <v>107.01764999999999</v>
      </c>
      <c r="O18" s="16">
        <v>105.34869999999999</v>
      </c>
      <c r="P18" s="16">
        <v>91.823700000000002</v>
      </c>
      <c r="Q18" s="16">
        <v>81.517649999999989</v>
      </c>
      <c r="R18" s="277" t="s">
        <v>3708</v>
      </c>
      <c r="S18" s="330">
        <v>0.03</v>
      </c>
      <c r="T18" s="330">
        <v>0.06</v>
      </c>
    </row>
    <row r="19" spans="3:20" ht="20.100000000000001" customHeight="1">
      <c r="C19" s="179" t="s">
        <v>20</v>
      </c>
      <c r="D19" s="179"/>
      <c r="E19" s="179"/>
      <c r="F19" s="179"/>
      <c r="G19" s="262"/>
      <c r="H19" s="179"/>
      <c r="I19" s="179"/>
      <c r="J19" s="179"/>
      <c r="K19" s="179"/>
    </row>
    <row r="20" spans="3:20" ht="20.100000000000001" customHeight="1">
      <c r="C20" s="251" t="s">
        <v>2487</v>
      </c>
      <c r="D20" s="181"/>
      <c r="E20" s="118" t="s">
        <v>2586</v>
      </c>
      <c r="F20" s="16">
        <v>1615</v>
      </c>
      <c r="G20" s="171">
        <v>0.38906088751289991</v>
      </c>
      <c r="H20" s="16">
        <v>986.66666666666663</v>
      </c>
      <c r="I20" s="176">
        <v>33.684799999999996</v>
      </c>
      <c r="J20" s="176">
        <v>28.751466666666666</v>
      </c>
      <c r="K20" s="176">
        <v>24.992266666666666</v>
      </c>
      <c r="L20" s="135">
        <v>33.684799999999996</v>
      </c>
      <c r="M20" s="135">
        <v>28.751466666666666</v>
      </c>
      <c r="N20" s="135">
        <v>24.992266666666666</v>
      </c>
      <c r="O20" s="135">
        <v>33.684799999999996</v>
      </c>
      <c r="P20" s="135">
        <v>28.751466666666666</v>
      </c>
      <c r="Q20" s="135">
        <v>24.992266666666666</v>
      </c>
      <c r="R20" s="277" t="s">
        <v>3708</v>
      </c>
      <c r="S20" s="330">
        <v>0.03</v>
      </c>
      <c r="T20" s="330">
        <v>0.06</v>
      </c>
    </row>
    <row r="21" spans="3:20">
      <c r="C21" s="250" t="s">
        <v>2488</v>
      </c>
      <c r="D21" s="181"/>
      <c r="E21" s="118" t="s">
        <v>2588</v>
      </c>
      <c r="F21" s="16">
        <v>436</v>
      </c>
      <c r="G21" s="171">
        <v>0.29663608562691124</v>
      </c>
      <c r="H21" s="16">
        <v>306.66666666666669</v>
      </c>
      <c r="I21" s="176">
        <v>10.4696</v>
      </c>
      <c r="J21" s="176">
        <v>8.9362666666666666</v>
      </c>
      <c r="K21" s="176">
        <v>7.7678666666666665</v>
      </c>
      <c r="L21" s="135">
        <v>10.4696</v>
      </c>
      <c r="M21" s="135">
        <v>8.9362666666666666</v>
      </c>
      <c r="N21" s="135">
        <v>7.7678666666666665</v>
      </c>
      <c r="O21" s="135">
        <v>10.4696</v>
      </c>
      <c r="P21" s="135">
        <v>8.9362666666666666</v>
      </c>
      <c r="Q21" s="135">
        <v>7.7678666666666665</v>
      </c>
      <c r="R21" s="277" t="s">
        <v>3708</v>
      </c>
      <c r="S21" s="330">
        <v>0.03</v>
      </c>
      <c r="T21" s="330">
        <v>0.06</v>
      </c>
    </row>
    <row r="22" spans="3:20">
      <c r="C22" s="251" t="s">
        <v>2545</v>
      </c>
      <c r="D22" s="181"/>
      <c r="E22" s="118" t="s">
        <v>2589</v>
      </c>
      <c r="F22" s="16">
        <v>174</v>
      </c>
      <c r="G22" s="171">
        <v>0.15708812260536409</v>
      </c>
      <c r="H22" s="16">
        <v>146.66666666666666</v>
      </c>
      <c r="I22" s="176">
        <v>5.0071999999999992</v>
      </c>
      <c r="J22" s="176">
        <v>4.2738666666666667</v>
      </c>
      <c r="K22" s="176">
        <v>3.7150666666666661</v>
      </c>
      <c r="L22" s="135">
        <v>5.0071999999999992</v>
      </c>
      <c r="M22" s="135">
        <v>4.2738666666666667</v>
      </c>
      <c r="N22" s="135">
        <v>3.7150666666666661</v>
      </c>
      <c r="O22" s="135">
        <v>5.0071999999999992</v>
      </c>
      <c r="P22" s="135">
        <v>4.2738666666666667</v>
      </c>
      <c r="Q22" s="135">
        <v>3.7150666666666661</v>
      </c>
      <c r="R22" s="277" t="s">
        <v>3708</v>
      </c>
      <c r="S22" s="330">
        <v>0.03</v>
      </c>
      <c r="T22" s="330">
        <v>0.06</v>
      </c>
    </row>
    <row r="23" spans="3:20">
      <c r="C23" s="250" t="s">
        <v>3818</v>
      </c>
      <c r="D23" s="181"/>
      <c r="E23" s="118" t="s">
        <v>3834</v>
      </c>
      <c r="F23" s="16">
        <v>663</v>
      </c>
      <c r="G23" s="171">
        <v>7.4912016088486633E-2</v>
      </c>
      <c r="H23" s="16">
        <v>613.33333333333337</v>
      </c>
      <c r="I23" s="176">
        <v>20.9392</v>
      </c>
      <c r="J23" s="176">
        <v>17.872533333333333</v>
      </c>
      <c r="K23" s="176">
        <v>15.535733333333333</v>
      </c>
      <c r="L23" s="135">
        <v>20.9392</v>
      </c>
      <c r="M23" s="135">
        <v>17.872533333333333</v>
      </c>
      <c r="N23" s="135">
        <v>15.535733333333333</v>
      </c>
      <c r="O23" s="135">
        <v>20.9392</v>
      </c>
      <c r="P23" s="135">
        <v>17.872533333333333</v>
      </c>
      <c r="Q23" s="135">
        <v>15.535733333333333</v>
      </c>
      <c r="R23" s="277" t="s">
        <v>3708</v>
      </c>
      <c r="S23" s="330">
        <v>0.03</v>
      </c>
      <c r="T23" s="330">
        <v>0.06</v>
      </c>
    </row>
    <row r="24" spans="3:20">
      <c r="C24" s="251" t="s">
        <v>2546</v>
      </c>
      <c r="D24" s="246"/>
      <c r="E24" s="118" t="s">
        <v>2590</v>
      </c>
      <c r="F24" s="16">
        <v>994</v>
      </c>
      <c r="G24" s="171">
        <v>0.38296445338698859</v>
      </c>
      <c r="H24" s="16">
        <v>613.33333333333337</v>
      </c>
      <c r="I24" s="176">
        <v>20.9392</v>
      </c>
      <c r="J24" s="176">
        <v>17.872533333333333</v>
      </c>
      <c r="K24" s="176">
        <v>15.535733333333333</v>
      </c>
      <c r="L24" s="135">
        <v>20.9392</v>
      </c>
      <c r="M24" s="135">
        <v>17.872533333333333</v>
      </c>
      <c r="N24" s="135">
        <v>15.535733333333333</v>
      </c>
      <c r="O24" s="135">
        <v>20.9392</v>
      </c>
      <c r="P24" s="135">
        <v>17.872533333333333</v>
      </c>
      <c r="Q24" s="135">
        <v>15.535733333333333</v>
      </c>
      <c r="R24" s="277" t="s">
        <v>3708</v>
      </c>
      <c r="S24" s="330">
        <v>0.03</v>
      </c>
      <c r="T24" s="330">
        <v>0.06</v>
      </c>
    </row>
    <row r="25" spans="3:20">
      <c r="C25" s="250" t="s">
        <v>2548</v>
      </c>
      <c r="D25" s="181"/>
      <c r="E25" s="118" t="s">
        <v>2593</v>
      </c>
      <c r="F25" s="16">
        <v>121</v>
      </c>
      <c r="G25" s="171">
        <v>0.11845730027548207</v>
      </c>
      <c r="H25" s="16">
        <v>106.66666666666667</v>
      </c>
      <c r="I25" s="176">
        <v>3.6415999999999999</v>
      </c>
      <c r="J25" s="176">
        <v>3.1082666666666667</v>
      </c>
      <c r="K25" s="176">
        <v>2.7018666666666666</v>
      </c>
      <c r="L25" s="135">
        <v>3.6415999999999999</v>
      </c>
      <c r="M25" s="135">
        <v>3.1082666666666667</v>
      </c>
      <c r="N25" s="135">
        <v>2.7018666666666666</v>
      </c>
      <c r="O25" s="135">
        <v>3.6415999999999999</v>
      </c>
      <c r="P25" s="135">
        <v>3.1082666666666667</v>
      </c>
      <c r="Q25" s="135">
        <v>2.7018666666666666</v>
      </c>
      <c r="R25" s="277" t="s">
        <v>3708</v>
      </c>
      <c r="S25" s="330">
        <v>0.03</v>
      </c>
      <c r="T25" s="330">
        <v>0.06</v>
      </c>
    </row>
    <row r="26" spans="3:20">
      <c r="C26" s="251" t="s">
        <v>3819</v>
      </c>
      <c r="D26" s="181"/>
      <c r="E26" s="118" t="s">
        <v>2663</v>
      </c>
      <c r="F26" s="16">
        <v>100</v>
      </c>
      <c r="G26" s="171">
        <v>0.33333333333333326</v>
      </c>
      <c r="H26" s="16">
        <v>66.666666666666671</v>
      </c>
      <c r="I26" s="176">
        <v>2.2759999999999998</v>
      </c>
      <c r="J26" s="176">
        <v>1.9426666666666668</v>
      </c>
      <c r="K26" s="176">
        <v>1.6886666666666668</v>
      </c>
      <c r="L26" s="135">
        <v>2.2759999999999998</v>
      </c>
      <c r="M26" s="135">
        <v>1.9426666666666668</v>
      </c>
      <c r="N26" s="135">
        <v>1.6886666666666668</v>
      </c>
      <c r="O26" s="135">
        <v>2.2759999999999998</v>
      </c>
      <c r="P26" s="135">
        <v>1.9426666666666668</v>
      </c>
      <c r="Q26" s="135">
        <v>1.6886666666666668</v>
      </c>
      <c r="R26" s="277" t="s">
        <v>3708</v>
      </c>
      <c r="S26" s="330">
        <v>0.03</v>
      </c>
      <c r="T26" s="330">
        <v>0.06</v>
      </c>
    </row>
    <row r="27" spans="3:20">
      <c r="C27" s="250" t="s">
        <v>3820</v>
      </c>
      <c r="D27" s="181"/>
      <c r="E27" s="118" t="s">
        <v>3835</v>
      </c>
      <c r="F27" s="16">
        <v>100</v>
      </c>
      <c r="G27" s="171">
        <v>0.6</v>
      </c>
      <c r="H27" s="16">
        <v>40</v>
      </c>
      <c r="I27" s="176">
        <v>1.3655999999999999</v>
      </c>
      <c r="J27" s="176">
        <v>1.1656</v>
      </c>
      <c r="K27" s="176">
        <v>1.0131999999999999</v>
      </c>
      <c r="L27" s="135">
        <v>1.3655999999999999</v>
      </c>
      <c r="M27" s="135">
        <v>1.1656</v>
      </c>
      <c r="N27" s="135">
        <v>1.0131999999999999</v>
      </c>
      <c r="O27" s="135">
        <v>1.3655999999999999</v>
      </c>
      <c r="P27" s="135">
        <v>1.1656</v>
      </c>
      <c r="Q27" s="135">
        <v>1.0131999999999999</v>
      </c>
      <c r="R27" s="277" t="s">
        <v>3708</v>
      </c>
      <c r="S27" s="330">
        <v>0.03</v>
      </c>
      <c r="T27" s="330">
        <v>0.06</v>
      </c>
    </row>
    <row r="28" spans="3:20">
      <c r="C28" s="251" t="s">
        <v>2493</v>
      </c>
      <c r="D28" s="181"/>
      <c r="E28" s="118" t="s">
        <v>2615</v>
      </c>
      <c r="F28" s="16">
        <v>497</v>
      </c>
      <c r="G28" s="171">
        <v>0.38296445338698859</v>
      </c>
      <c r="H28" s="16">
        <v>306.66666666666669</v>
      </c>
      <c r="I28" s="176">
        <v>10.4696</v>
      </c>
      <c r="J28" s="176">
        <v>8.9362666666666666</v>
      </c>
      <c r="K28" s="176">
        <v>7.7678666666666665</v>
      </c>
      <c r="L28" s="135">
        <v>10.4696</v>
      </c>
      <c r="M28" s="135">
        <v>8.9362666666666666</v>
      </c>
      <c r="N28" s="135">
        <v>7.7678666666666665</v>
      </c>
      <c r="O28" s="135">
        <v>10.4696</v>
      </c>
      <c r="P28" s="135">
        <v>8.9362666666666666</v>
      </c>
      <c r="Q28" s="135">
        <v>7.7678666666666665</v>
      </c>
      <c r="R28" s="277" t="s">
        <v>3708</v>
      </c>
      <c r="S28" s="330">
        <v>0.03</v>
      </c>
      <c r="T28" s="330">
        <v>0.06</v>
      </c>
    </row>
    <row r="29" spans="3:20">
      <c r="C29" s="250" t="s">
        <v>2549</v>
      </c>
      <c r="D29" s="181"/>
      <c r="E29" s="118" t="s">
        <v>2597</v>
      </c>
      <c r="F29" s="16">
        <v>64</v>
      </c>
      <c r="G29" s="171">
        <v>0.16666666666666663</v>
      </c>
      <c r="H29" s="16">
        <v>53.333333333333336</v>
      </c>
      <c r="I29" s="176">
        <v>1.8208</v>
      </c>
      <c r="J29" s="176">
        <v>1.5541333333333334</v>
      </c>
      <c r="K29" s="176">
        <v>1.3509333333333333</v>
      </c>
      <c r="L29" s="135">
        <v>1.8208</v>
      </c>
      <c r="M29" s="135">
        <v>1.5541333333333334</v>
      </c>
      <c r="N29" s="135">
        <v>1.3509333333333333</v>
      </c>
      <c r="O29" s="135">
        <v>1.8208</v>
      </c>
      <c r="P29" s="135">
        <v>1.5541333333333334</v>
      </c>
      <c r="Q29" s="135">
        <v>1.3509333333333333</v>
      </c>
      <c r="R29" s="277" t="s">
        <v>3708</v>
      </c>
      <c r="S29" s="330">
        <v>0.03</v>
      </c>
      <c r="T29" s="330">
        <v>0.06</v>
      </c>
    </row>
    <row r="30" spans="3:20">
      <c r="C30" s="251" t="s">
        <v>3774</v>
      </c>
      <c r="D30" s="181"/>
      <c r="E30" s="118" t="s">
        <v>2631</v>
      </c>
      <c r="F30" s="16">
        <v>426</v>
      </c>
      <c r="G30" s="171">
        <v>0.2801251956181533</v>
      </c>
      <c r="H30" s="16">
        <v>306.66666666666669</v>
      </c>
      <c r="I30" s="176">
        <v>10.4696</v>
      </c>
      <c r="J30" s="176">
        <v>8.9362666666666666</v>
      </c>
      <c r="K30" s="176">
        <v>7.7678666666666665</v>
      </c>
      <c r="L30" s="135">
        <v>10.4696</v>
      </c>
      <c r="M30" s="135">
        <v>8.9362666666666666</v>
      </c>
      <c r="N30" s="135">
        <v>7.7678666666666665</v>
      </c>
      <c r="O30" s="135">
        <v>10.4696</v>
      </c>
      <c r="P30" s="135">
        <v>8.9362666666666666</v>
      </c>
      <c r="Q30" s="135">
        <v>7.7678666666666665</v>
      </c>
      <c r="R30" s="277" t="s">
        <v>3708</v>
      </c>
      <c r="S30" s="330">
        <v>0.03</v>
      </c>
      <c r="T30" s="330">
        <v>0.06</v>
      </c>
    </row>
    <row r="31" spans="3:20">
      <c r="C31" s="250" t="s">
        <v>2494</v>
      </c>
      <c r="D31" s="181"/>
      <c r="E31" s="118" t="s">
        <v>2599</v>
      </c>
      <c r="F31" s="16">
        <v>374</v>
      </c>
      <c r="G31" s="171">
        <v>0.25133689839572193</v>
      </c>
      <c r="H31" s="16">
        <v>280</v>
      </c>
      <c r="I31" s="176">
        <v>9.5591999999999988</v>
      </c>
      <c r="J31" s="176">
        <v>8.1592000000000002</v>
      </c>
      <c r="K31" s="176">
        <v>7.0923999999999996</v>
      </c>
      <c r="L31" s="135">
        <v>9.5591999999999988</v>
      </c>
      <c r="M31" s="135">
        <v>8.1592000000000002</v>
      </c>
      <c r="N31" s="135">
        <v>7.0923999999999996</v>
      </c>
      <c r="O31" s="135">
        <v>9.5591999999999988</v>
      </c>
      <c r="P31" s="135">
        <v>8.1592000000000002</v>
      </c>
      <c r="Q31" s="135">
        <v>7.0923999999999996</v>
      </c>
      <c r="R31" s="277" t="s">
        <v>3708</v>
      </c>
      <c r="S31" s="330">
        <v>0.03</v>
      </c>
      <c r="T31" s="330">
        <v>0.06</v>
      </c>
    </row>
    <row r="32" spans="3:20">
      <c r="C32" s="251" t="s">
        <v>3821</v>
      </c>
      <c r="D32" s="181"/>
      <c r="E32" s="118" t="s">
        <v>3836</v>
      </c>
      <c r="F32" s="16">
        <v>41</v>
      </c>
      <c r="G32" s="171">
        <v>0.34959349593495936</v>
      </c>
      <c r="H32" s="16">
        <v>26.666666666666668</v>
      </c>
      <c r="I32" s="176">
        <v>0.91039999999999999</v>
      </c>
      <c r="J32" s="176">
        <v>0.77706666666666668</v>
      </c>
      <c r="K32" s="176">
        <v>0.67546666666666666</v>
      </c>
      <c r="L32" s="135">
        <v>0.91039999999999999</v>
      </c>
      <c r="M32" s="135">
        <v>0.77706666666666668</v>
      </c>
      <c r="N32" s="135">
        <v>0.67546666666666666</v>
      </c>
      <c r="O32" s="135">
        <v>0.91039999999999999</v>
      </c>
      <c r="P32" s="135">
        <v>0.77706666666666668</v>
      </c>
      <c r="Q32" s="135">
        <v>0.67546666666666666</v>
      </c>
      <c r="R32" s="277" t="s">
        <v>3708</v>
      </c>
      <c r="S32" s="330">
        <v>0.03</v>
      </c>
      <c r="T32" s="330">
        <v>0.06</v>
      </c>
    </row>
    <row r="33" spans="3:20">
      <c r="C33" s="250" t="s">
        <v>3822</v>
      </c>
      <c r="D33" s="181"/>
      <c r="E33" s="118" t="s">
        <v>2616</v>
      </c>
      <c r="F33" s="16">
        <v>623</v>
      </c>
      <c r="G33" s="171">
        <v>0.37934724451578383</v>
      </c>
      <c r="H33" s="16">
        <v>386.66666666666669</v>
      </c>
      <c r="I33" s="176">
        <v>13.200799999999999</v>
      </c>
      <c r="J33" s="176">
        <v>11.267466666666667</v>
      </c>
      <c r="K33" s="176">
        <v>9.7942666666666671</v>
      </c>
      <c r="L33" s="135">
        <v>13.200799999999999</v>
      </c>
      <c r="M33" s="135">
        <v>11.267466666666667</v>
      </c>
      <c r="N33" s="135">
        <v>9.7942666666666671</v>
      </c>
      <c r="O33" s="135">
        <v>13.200799999999999</v>
      </c>
      <c r="P33" s="135">
        <v>11.267466666666667</v>
      </c>
      <c r="Q33" s="135">
        <v>9.7942666666666671</v>
      </c>
      <c r="R33" s="277" t="s">
        <v>3708</v>
      </c>
      <c r="S33" s="330">
        <v>0.03</v>
      </c>
      <c r="T33" s="330">
        <v>0.06</v>
      </c>
    </row>
    <row r="34" spans="3:20">
      <c r="C34" s="251" t="s">
        <v>3823</v>
      </c>
      <c r="D34" s="181"/>
      <c r="E34" s="118" t="s">
        <v>2617</v>
      </c>
      <c r="F34" s="16">
        <v>1245</v>
      </c>
      <c r="G34" s="171">
        <v>0.38955823293172687</v>
      </c>
      <c r="H34" s="16">
        <v>760</v>
      </c>
      <c r="I34" s="176">
        <v>25.946399999999997</v>
      </c>
      <c r="J34" s="176">
        <v>22.1464</v>
      </c>
      <c r="K34" s="176">
        <v>19.250799999999998</v>
      </c>
      <c r="L34" s="135">
        <v>25.946399999999997</v>
      </c>
      <c r="M34" s="135">
        <v>22.1464</v>
      </c>
      <c r="N34" s="135">
        <v>19.250799999999998</v>
      </c>
      <c r="O34" s="135">
        <v>25.946399999999997</v>
      </c>
      <c r="P34" s="135">
        <v>22.1464</v>
      </c>
      <c r="Q34" s="135">
        <v>19.250799999999998</v>
      </c>
      <c r="R34" s="277" t="s">
        <v>3708</v>
      </c>
      <c r="S34" s="330">
        <v>0.03</v>
      </c>
      <c r="T34" s="330">
        <v>0.06</v>
      </c>
    </row>
    <row r="35" spans="3:20">
      <c r="C35" s="250" t="s">
        <v>2553</v>
      </c>
      <c r="D35" s="181"/>
      <c r="E35" s="118" t="s">
        <v>3807</v>
      </c>
      <c r="F35" s="16">
        <v>118</v>
      </c>
      <c r="G35" s="171">
        <v>0.54802259887005644</v>
      </c>
      <c r="H35" s="16">
        <v>53.333333333333336</v>
      </c>
      <c r="I35" s="176">
        <v>1.8208</v>
      </c>
      <c r="J35" s="176">
        <v>1.5541333333333334</v>
      </c>
      <c r="K35" s="176">
        <v>1.3509333333333333</v>
      </c>
      <c r="L35" s="135">
        <v>1.8208</v>
      </c>
      <c r="M35" s="135">
        <v>1.5541333333333334</v>
      </c>
      <c r="N35" s="135">
        <v>1.3509333333333333</v>
      </c>
      <c r="O35" s="135">
        <v>1.8208</v>
      </c>
      <c r="P35" s="135">
        <v>1.5541333333333334</v>
      </c>
      <c r="Q35" s="135">
        <v>1.3509333333333333</v>
      </c>
      <c r="R35" s="277" t="s">
        <v>3708</v>
      </c>
      <c r="S35" s="330">
        <v>0.03</v>
      </c>
      <c r="T35" s="330">
        <v>0.06</v>
      </c>
    </row>
    <row r="36" spans="3:20">
      <c r="C36" s="251" t="s">
        <v>3824</v>
      </c>
      <c r="D36" s="181"/>
      <c r="E36" s="118" t="s">
        <v>3837</v>
      </c>
      <c r="F36" s="16">
        <v>0</v>
      </c>
      <c r="G36" s="171">
        <v>0</v>
      </c>
      <c r="H36" s="16">
        <v>0</v>
      </c>
      <c r="I36" s="176">
        <v>0</v>
      </c>
      <c r="J36" s="176">
        <v>0</v>
      </c>
      <c r="K36" s="176">
        <v>0</v>
      </c>
      <c r="L36" s="135">
        <v>0</v>
      </c>
      <c r="M36" s="135">
        <v>0</v>
      </c>
      <c r="N36" s="135">
        <v>0</v>
      </c>
      <c r="O36" s="135">
        <v>0</v>
      </c>
      <c r="P36" s="135">
        <v>0</v>
      </c>
      <c r="Q36" s="135">
        <v>0</v>
      </c>
      <c r="R36" s="277" t="s">
        <v>3708</v>
      </c>
      <c r="S36" s="330">
        <v>0.03</v>
      </c>
      <c r="T36" s="330">
        <v>0.06</v>
      </c>
    </row>
    <row r="37" spans="3:20">
      <c r="C37" s="250" t="s">
        <v>2560</v>
      </c>
      <c r="D37" s="181"/>
      <c r="E37" s="118" t="s">
        <v>2603</v>
      </c>
      <c r="F37" s="16">
        <v>414</v>
      </c>
      <c r="G37" s="171">
        <v>0.38808373590982281</v>
      </c>
      <c r="H37" s="16">
        <v>253.33333333333334</v>
      </c>
      <c r="I37" s="176">
        <v>8.6487999999999996</v>
      </c>
      <c r="J37" s="176">
        <v>7.382133333333333</v>
      </c>
      <c r="K37" s="176">
        <v>6.4169333333333327</v>
      </c>
      <c r="L37" s="135">
        <v>8.6487999999999996</v>
      </c>
      <c r="M37" s="135">
        <v>7.382133333333333</v>
      </c>
      <c r="N37" s="135">
        <v>6.4169333333333327</v>
      </c>
      <c r="O37" s="135">
        <v>8.6487999999999996</v>
      </c>
      <c r="P37" s="135">
        <v>7.382133333333333</v>
      </c>
      <c r="Q37" s="135">
        <v>6.4169333333333327</v>
      </c>
      <c r="R37" s="277" t="s">
        <v>3708</v>
      </c>
      <c r="S37" s="330">
        <v>0.03</v>
      </c>
      <c r="T37" s="330">
        <v>0.06</v>
      </c>
    </row>
    <row r="38" spans="3:20">
      <c r="C38" s="251" t="s">
        <v>3825</v>
      </c>
      <c r="D38" s="181"/>
      <c r="E38" s="118" t="s">
        <v>3838</v>
      </c>
      <c r="F38" s="16">
        <v>2079</v>
      </c>
      <c r="G38" s="171">
        <v>0.31377264710598041</v>
      </c>
      <c r="H38" s="16">
        <v>1426.6666666666667</v>
      </c>
      <c r="I38" s="176">
        <v>48.706399999999995</v>
      </c>
      <c r="J38" s="176">
        <v>41.573066666666669</v>
      </c>
      <c r="K38" s="176">
        <v>36.137466666666668</v>
      </c>
      <c r="L38" s="135">
        <v>48.706399999999995</v>
      </c>
      <c r="M38" s="135">
        <v>41.573066666666669</v>
      </c>
      <c r="N38" s="135">
        <v>36.137466666666668</v>
      </c>
      <c r="O38" s="135">
        <v>48.706399999999995</v>
      </c>
      <c r="P38" s="135">
        <v>41.573066666666669</v>
      </c>
      <c r="Q38" s="135">
        <v>36.137466666666668</v>
      </c>
      <c r="R38" s="277" t="s">
        <v>3708</v>
      </c>
      <c r="S38" s="330">
        <v>0.03</v>
      </c>
      <c r="T38" s="330">
        <v>0.06</v>
      </c>
    </row>
    <row r="39" spans="3:20">
      <c r="C39" s="250" t="s">
        <v>3826</v>
      </c>
      <c r="D39" s="246"/>
      <c r="E39" s="118" t="s">
        <v>3839</v>
      </c>
      <c r="F39" s="16">
        <v>400</v>
      </c>
      <c r="G39" s="171">
        <v>0.16666666666666674</v>
      </c>
      <c r="H39" s="16">
        <v>333.33333333333331</v>
      </c>
      <c r="I39" s="176">
        <v>11.379999999999999</v>
      </c>
      <c r="J39" s="176">
        <v>9.7133333333333329</v>
      </c>
      <c r="K39" s="176">
        <v>8.4433333333333316</v>
      </c>
      <c r="L39" s="135">
        <v>11.379999999999999</v>
      </c>
      <c r="M39" s="135">
        <v>9.7133333333333329</v>
      </c>
      <c r="N39" s="135">
        <v>8.4433333333333316</v>
      </c>
      <c r="O39" s="135">
        <v>11.379999999999999</v>
      </c>
      <c r="P39" s="135">
        <v>9.7133333333333329</v>
      </c>
      <c r="Q39" s="135">
        <v>8.4433333333333316</v>
      </c>
      <c r="R39" s="277" t="s">
        <v>3708</v>
      </c>
      <c r="S39" s="330">
        <v>0.03</v>
      </c>
      <c r="T39" s="330">
        <v>0.06</v>
      </c>
    </row>
    <row r="40" spans="3:20">
      <c r="C40" s="251" t="s">
        <v>3827</v>
      </c>
      <c r="D40" s="181"/>
      <c r="E40" s="118" t="s">
        <v>3840</v>
      </c>
      <c r="F40" s="16">
        <v>350</v>
      </c>
      <c r="G40" s="171">
        <v>0.161904761904762</v>
      </c>
      <c r="H40" s="16">
        <v>293.33333333333331</v>
      </c>
      <c r="I40" s="176">
        <v>10.014399999999998</v>
      </c>
      <c r="J40" s="176">
        <v>8.5477333333333334</v>
      </c>
      <c r="K40" s="176">
        <v>7.4301333333333321</v>
      </c>
      <c r="L40" s="135">
        <v>10.014399999999998</v>
      </c>
      <c r="M40" s="135">
        <v>8.5477333333333334</v>
      </c>
      <c r="N40" s="135">
        <v>7.4301333333333321</v>
      </c>
      <c r="O40" s="135">
        <v>10.014399999999998</v>
      </c>
      <c r="P40" s="135">
        <v>8.5477333333333334</v>
      </c>
      <c r="Q40" s="135">
        <v>7.4301333333333321</v>
      </c>
      <c r="R40" s="277" t="s">
        <v>3708</v>
      </c>
      <c r="S40" s="330">
        <v>0.03</v>
      </c>
      <c r="T40" s="330">
        <v>0.06</v>
      </c>
    </row>
    <row r="41" spans="3:20">
      <c r="C41" s="250" t="s">
        <v>3828</v>
      </c>
      <c r="D41" s="181"/>
      <c r="E41" s="118" t="s">
        <v>3841</v>
      </c>
      <c r="F41" s="16">
        <v>100</v>
      </c>
      <c r="G41" s="171">
        <v>0.8666666666666667</v>
      </c>
      <c r="H41" s="16">
        <v>13.333333333333334</v>
      </c>
      <c r="I41" s="176">
        <v>0.45519999999999999</v>
      </c>
      <c r="J41" s="176">
        <v>0.38853333333333334</v>
      </c>
      <c r="K41" s="176">
        <v>0.33773333333333333</v>
      </c>
      <c r="L41" s="135">
        <v>0.45519999999999999</v>
      </c>
      <c r="M41" s="135">
        <v>0.38853333333333334</v>
      </c>
      <c r="N41" s="135">
        <v>0.33773333333333333</v>
      </c>
      <c r="O41" s="135">
        <v>0.45519999999999999</v>
      </c>
      <c r="P41" s="135">
        <v>0.38853333333333334</v>
      </c>
      <c r="Q41" s="135">
        <v>0.33773333333333333</v>
      </c>
      <c r="R41" s="277" t="s">
        <v>3708</v>
      </c>
      <c r="S41" s="330">
        <v>0.03</v>
      </c>
      <c r="T41" s="330">
        <v>0.06</v>
      </c>
    </row>
    <row r="42" spans="3:20">
      <c r="C42" s="251" t="s">
        <v>3829</v>
      </c>
      <c r="D42" s="181"/>
      <c r="E42" s="118" t="s">
        <v>1653</v>
      </c>
      <c r="F42" s="16">
        <v>291</v>
      </c>
      <c r="G42" s="171">
        <v>3.7800687285223344E-2</v>
      </c>
      <c r="H42" s="16">
        <v>280</v>
      </c>
      <c r="I42" s="176">
        <v>9.5591999999999988</v>
      </c>
      <c r="J42" s="176">
        <v>8.1592000000000002</v>
      </c>
      <c r="K42" s="176">
        <v>7.0923999999999996</v>
      </c>
      <c r="L42" s="135">
        <v>9.5591999999999988</v>
      </c>
      <c r="M42" s="135">
        <v>8.1592000000000002</v>
      </c>
      <c r="N42" s="135">
        <v>7.0923999999999996</v>
      </c>
      <c r="O42" s="135">
        <v>9.5591999999999988</v>
      </c>
      <c r="P42" s="135">
        <v>8.1592000000000002</v>
      </c>
      <c r="Q42" s="135">
        <v>7.0923999999999996</v>
      </c>
      <c r="R42" s="277" t="s">
        <v>3708</v>
      </c>
      <c r="S42" s="330">
        <v>0.03</v>
      </c>
      <c r="T42" s="330">
        <v>0.06</v>
      </c>
    </row>
    <row r="43" spans="3:20">
      <c r="C43" s="250" t="s">
        <v>3830</v>
      </c>
      <c r="D43" s="181"/>
      <c r="E43" s="118" t="s">
        <v>3842</v>
      </c>
      <c r="F43" s="16">
        <v>75</v>
      </c>
      <c r="G43" s="171">
        <v>6.6666666666666652E-2</v>
      </c>
      <c r="H43" s="16">
        <v>70</v>
      </c>
      <c r="I43" s="176">
        <v>2.3897999999999997</v>
      </c>
      <c r="J43" s="176">
        <v>2.0398000000000001</v>
      </c>
      <c r="K43" s="176">
        <v>1.7730999999999999</v>
      </c>
      <c r="L43" s="135">
        <v>2.3897999999999997</v>
      </c>
      <c r="M43" s="135">
        <v>2.0398000000000001</v>
      </c>
      <c r="N43" s="135">
        <v>1.7730999999999999</v>
      </c>
      <c r="O43" s="135">
        <v>2.3897999999999997</v>
      </c>
      <c r="P43" s="135">
        <v>2.0398000000000001</v>
      </c>
      <c r="Q43" s="135">
        <v>1.7730999999999999</v>
      </c>
      <c r="R43" s="277" t="s">
        <v>3708</v>
      </c>
      <c r="S43" s="330">
        <v>0.03</v>
      </c>
      <c r="T43" s="330">
        <v>0.06</v>
      </c>
    </row>
    <row r="44" spans="3:20">
      <c r="C44" s="251" t="s">
        <v>3831</v>
      </c>
      <c r="D44" s="181"/>
      <c r="E44" s="118" t="s">
        <v>3843</v>
      </c>
      <c r="F44" s="16">
        <v>75</v>
      </c>
      <c r="G44" s="171">
        <v>6.6666666666666652E-2</v>
      </c>
      <c r="H44" s="16">
        <v>70</v>
      </c>
      <c r="I44" s="176">
        <v>2.3897999999999997</v>
      </c>
      <c r="J44" s="176">
        <v>2.0398000000000001</v>
      </c>
      <c r="K44" s="176">
        <v>1.7730999999999999</v>
      </c>
      <c r="L44" s="135">
        <v>2.3897999999999997</v>
      </c>
      <c r="M44" s="135">
        <v>2.0398000000000001</v>
      </c>
      <c r="N44" s="135">
        <v>1.7730999999999999</v>
      </c>
      <c r="O44" s="135">
        <v>2.3897999999999997</v>
      </c>
      <c r="P44" s="135">
        <v>2.0398000000000001</v>
      </c>
      <c r="Q44" s="135">
        <v>1.7730999999999999</v>
      </c>
      <c r="R44" s="277" t="s">
        <v>3708</v>
      </c>
      <c r="S44" s="330">
        <v>0.03</v>
      </c>
      <c r="T44" s="330">
        <v>0.06</v>
      </c>
    </row>
    <row r="45" spans="3:20">
      <c r="C45" s="250" t="s">
        <v>3832</v>
      </c>
      <c r="D45" s="181"/>
      <c r="E45" s="118" t="s">
        <v>1767</v>
      </c>
      <c r="F45" s="16">
        <v>1240</v>
      </c>
      <c r="G45" s="171">
        <v>0.11290322580645162</v>
      </c>
      <c r="H45" s="16">
        <v>1100</v>
      </c>
      <c r="I45" s="176">
        <v>37.553999999999995</v>
      </c>
      <c r="J45" s="176">
        <v>32.054000000000002</v>
      </c>
      <c r="K45" s="176">
        <v>27.863</v>
      </c>
      <c r="L45" s="135">
        <v>37.553999999999995</v>
      </c>
      <c r="M45" s="135">
        <v>32.054000000000002</v>
      </c>
      <c r="N45" s="135">
        <v>27.863</v>
      </c>
      <c r="O45" s="135">
        <v>37.553999999999995</v>
      </c>
      <c r="P45" s="135">
        <v>32.054000000000002</v>
      </c>
      <c r="Q45" s="135">
        <v>27.863</v>
      </c>
      <c r="R45" s="277" t="s">
        <v>3708</v>
      </c>
      <c r="S45" s="330">
        <v>0.03</v>
      </c>
      <c r="T45" s="330">
        <v>0.06</v>
      </c>
    </row>
    <row r="46" spans="3:20">
      <c r="C46" s="251" t="s">
        <v>3785</v>
      </c>
      <c r="D46" s="245"/>
      <c r="E46" s="118" t="s">
        <v>2660</v>
      </c>
      <c r="F46" s="16">
        <v>622</v>
      </c>
      <c r="G46" s="171">
        <v>0.2711682743837085</v>
      </c>
      <c r="H46" s="16">
        <v>453.33333333333331</v>
      </c>
      <c r="I46" s="176">
        <v>15.476799999999997</v>
      </c>
      <c r="J46" s="176">
        <v>13.210133333333333</v>
      </c>
      <c r="K46" s="176">
        <v>11.482933333333332</v>
      </c>
      <c r="L46" s="135">
        <v>15.476799999999997</v>
      </c>
      <c r="M46" s="135">
        <v>13.210133333333333</v>
      </c>
      <c r="N46" s="135">
        <v>11.482933333333332</v>
      </c>
      <c r="O46" s="135">
        <v>15.476799999999997</v>
      </c>
      <c r="P46" s="135">
        <v>13.210133333333333</v>
      </c>
      <c r="Q46" s="135">
        <v>11.482933333333332</v>
      </c>
      <c r="R46" s="277" t="s">
        <v>3708</v>
      </c>
      <c r="S46" s="330">
        <v>0.03</v>
      </c>
      <c r="T46" s="330">
        <v>0.06</v>
      </c>
    </row>
    <row r="47" spans="3:20">
      <c r="C47" s="250" t="s">
        <v>2565</v>
      </c>
      <c r="D47" s="245"/>
      <c r="E47" s="118" t="s">
        <v>2613</v>
      </c>
      <c r="F47" s="16">
        <v>561</v>
      </c>
      <c r="G47" s="171">
        <v>0.31075460487225193</v>
      </c>
      <c r="H47" s="16">
        <v>386.66666666666669</v>
      </c>
      <c r="I47" s="176">
        <v>13.200799999999999</v>
      </c>
      <c r="J47" s="176">
        <v>11.267466666666667</v>
      </c>
      <c r="K47" s="176">
        <v>9.7942666666666671</v>
      </c>
      <c r="L47" s="135">
        <v>13.200799999999999</v>
      </c>
      <c r="M47" s="135">
        <v>11.267466666666667</v>
      </c>
      <c r="N47" s="135">
        <v>9.7942666666666671</v>
      </c>
      <c r="O47" s="135">
        <v>13.200799999999999</v>
      </c>
      <c r="P47" s="135">
        <v>11.267466666666667</v>
      </c>
      <c r="Q47" s="135">
        <v>9.7942666666666671</v>
      </c>
      <c r="R47" s="277" t="s">
        <v>3708</v>
      </c>
      <c r="S47" s="330">
        <v>0.03</v>
      </c>
      <c r="T47" s="330">
        <v>0.06</v>
      </c>
    </row>
    <row r="48" spans="3:20">
      <c r="C48" s="251" t="s">
        <v>3833</v>
      </c>
      <c r="D48" s="245"/>
      <c r="E48" s="118" t="s">
        <v>2626</v>
      </c>
      <c r="F48" s="16">
        <v>1490</v>
      </c>
      <c r="G48" s="171">
        <v>0.37360178970917224</v>
      </c>
      <c r="H48" s="16">
        <v>933.33333333333337</v>
      </c>
      <c r="I48" s="176">
        <v>31.863999999999997</v>
      </c>
      <c r="J48" s="176">
        <v>27.197333333333333</v>
      </c>
      <c r="K48" s="176">
        <v>23.641333333333332</v>
      </c>
      <c r="L48" s="135">
        <v>31.863999999999997</v>
      </c>
      <c r="M48" s="135">
        <v>27.197333333333333</v>
      </c>
      <c r="N48" s="135">
        <v>23.641333333333332</v>
      </c>
      <c r="O48" s="135">
        <v>31.863999999999997</v>
      </c>
      <c r="P48" s="135">
        <v>27.197333333333333</v>
      </c>
      <c r="Q48" s="135">
        <v>23.641333333333332</v>
      </c>
      <c r="R48" s="277" t="s">
        <v>3708</v>
      </c>
      <c r="S48" s="330">
        <v>0.03</v>
      </c>
      <c r="T48" s="330">
        <v>0.06</v>
      </c>
    </row>
    <row r="49" spans="3:20">
      <c r="C49" s="250" t="s">
        <v>3792</v>
      </c>
      <c r="D49" s="245"/>
      <c r="E49" s="118" t="s">
        <v>3813</v>
      </c>
      <c r="F49" s="16">
        <v>749</v>
      </c>
      <c r="G49" s="171">
        <v>2.0916777926123675E-2</v>
      </c>
      <c r="H49" s="16">
        <v>733.33333333333337</v>
      </c>
      <c r="I49" s="176">
        <v>25.035999999999998</v>
      </c>
      <c r="J49" s="176">
        <v>21.369333333333334</v>
      </c>
      <c r="K49" s="176">
        <v>18.575333333333333</v>
      </c>
      <c r="L49" s="135">
        <v>25.035999999999998</v>
      </c>
      <c r="M49" s="135">
        <v>21.369333333333334</v>
      </c>
      <c r="N49" s="135">
        <v>18.575333333333333</v>
      </c>
      <c r="O49" s="135">
        <v>25.035999999999998</v>
      </c>
      <c r="P49" s="135">
        <v>21.369333333333334</v>
      </c>
      <c r="Q49" s="135">
        <v>18.575333333333333</v>
      </c>
      <c r="R49" s="277" t="s">
        <v>3708</v>
      </c>
      <c r="S49" s="330">
        <v>0.03</v>
      </c>
      <c r="T49" s="330">
        <v>0.06</v>
      </c>
    </row>
    <row r="50" spans="3:20">
      <c r="C50" s="251" t="s">
        <v>2581</v>
      </c>
      <c r="D50" s="245"/>
      <c r="E50" s="118" t="s">
        <v>2607</v>
      </c>
      <c r="F50" s="16">
        <v>110</v>
      </c>
      <c r="G50" s="171">
        <v>9.0909090909090939E-2</v>
      </c>
      <c r="H50" s="16">
        <v>100</v>
      </c>
      <c r="I50" s="176">
        <v>3.4139999999999997</v>
      </c>
      <c r="J50" s="176">
        <v>2.9139999999999997</v>
      </c>
      <c r="K50" s="176">
        <v>2.5329999999999999</v>
      </c>
      <c r="L50" s="135">
        <v>3.4139999999999997</v>
      </c>
      <c r="M50" s="135">
        <v>2.9139999999999997</v>
      </c>
      <c r="N50" s="135">
        <v>2.5329999999999999</v>
      </c>
      <c r="O50" s="135">
        <v>3.4139999999999997</v>
      </c>
      <c r="P50" s="135">
        <v>2.9139999999999997</v>
      </c>
      <c r="Q50" s="135">
        <v>2.5329999999999999</v>
      </c>
      <c r="R50" s="277" t="s">
        <v>3708</v>
      </c>
      <c r="S50" s="330">
        <v>0.03</v>
      </c>
      <c r="T50" s="330">
        <v>0.06</v>
      </c>
    </row>
    <row r="51" spans="3:20" ht="20.100000000000001" customHeight="1">
      <c r="C51" s="250" t="s">
        <v>2582</v>
      </c>
      <c r="D51" s="181"/>
      <c r="E51" s="118" t="s">
        <v>2625</v>
      </c>
      <c r="F51" s="16">
        <v>296</v>
      </c>
      <c r="G51" s="171">
        <v>0.23423423423423428</v>
      </c>
      <c r="H51" s="16">
        <v>226.66666666666666</v>
      </c>
      <c r="I51" s="176">
        <v>7.7383999999999986</v>
      </c>
      <c r="J51" s="176">
        <v>6.6050666666666666</v>
      </c>
      <c r="K51" s="176">
        <v>5.7414666666666658</v>
      </c>
      <c r="L51" s="16">
        <v>7.7383999999999986</v>
      </c>
      <c r="M51" s="16">
        <v>6.6050666666666666</v>
      </c>
      <c r="N51" s="135">
        <v>5.7414666666666658</v>
      </c>
      <c r="O51" s="16">
        <v>7.7383999999999986</v>
      </c>
      <c r="P51" s="16">
        <v>6.6050666666666666</v>
      </c>
      <c r="Q51" s="16">
        <v>5.7414666666666658</v>
      </c>
      <c r="R51" s="277" t="s">
        <v>3708</v>
      </c>
      <c r="S51" s="330">
        <v>0.03</v>
      </c>
      <c r="T51" s="330">
        <v>0.06</v>
      </c>
    </row>
    <row r="52" spans="3:20" ht="20.100000000000001" customHeight="1">
      <c r="C52" s="179" t="s">
        <v>41</v>
      </c>
      <c r="D52" s="179"/>
      <c r="E52" s="179"/>
      <c r="F52" s="179"/>
      <c r="G52" s="179"/>
      <c r="H52" s="179"/>
      <c r="I52" s="179"/>
      <c r="J52" s="179"/>
      <c r="K52" s="26"/>
    </row>
    <row r="53" spans="3:20" ht="20.100000000000001" customHeight="1">
      <c r="C53" s="180"/>
      <c r="D53" s="181"/>
      <c r="E53" s="13"/>
      <c r="F53" s="16"/>
      <c r="G53" s="16"/>
      <c r="H53" s="16"/>
      <c r="I53" s="16"/>
      <c r="J53" s="16"/>
      <c r="K53" s="16"/>
      <c r="L53" s="16"/>
      <c r="M53" s="16"/>
      <c r="N53" s="16"/>
      <c r="O53" s="16"/>
      <c r="P53" s="16"/>
      <c r="Q53" s="16"/>
    </row>
    <row r="54" spans="3:20" ht="20.100000000000001" customHeight="1">
      <c r="C54" s="180"/>
      <c r="D54" s="181"/>
      <c r="E54" s="13"/>
      <c r="F54" s="16"/>
      <c r="G54" s="16"/>
      <c r="H54" s="16"/>
      <c r="I54" s="16"/>
      <c r="J54" s="16"/>
      <c r="K54" s="16"/>
      <c r="L54" s="16"/>
      <c r="M54" s="16"/>
      <c r="N54" s="16"/>
      <c r="O54" s="16"/>
      <c r="P54" s="16"/>
      <c r="Q54" s="16"/>
    </row>
    <row r="55" spans="3:20" ht="20.100000000000001" customHeight="1">
      <c r="C55" s="180"/>
      <c r="D55" s="181"/>
      <c r="E55" s="13"/>
      <c r="F55" s="16"/>
      <c r="G55" s="16"/>
      <c r="H55" s="16"/>
      <c r="I55" s="16"/>
      <c r="J55" s="16"/>
      <c r="K55" s="16"/>
      <c r="L55" s="16"/>
      <c r="M55" s="16"/>
      <c r="N55" s="16"/>
      <c r="O55" s="16"/>
      <c r="P55" s="16"/>
      <c r="Q55" s="16"/>
    </row>
    <row r="56" spans="3:20" ht="20.100000000000001" customHeight="1">
      <c r="C56" s="180"/>
      <c r="D56" s="181"/>
      <c r="E56" s="13"/>
      <c r="F56" s="16"/>
      <c r="G56" s="16"/>
      <c r="H56" s="16"/>
      <c r="I56" s="16"/>
      <c r="J56" s="16"/>
      <c r="K56" s="16"/>
      <c r="L56" s="16"/>
      <c r="M56" s="16"/>
      <c r="N56" s="16"/>
      <c r="O56" s="16"/>
      <c r="P56" s="16"/>
      <c r="Q56" s="16"/>
    </row>
    <row r="57" spans="3:20" ht="20.100000000000001" customHeight="1">
      <c r="C57" s="180"/>
      <c r="D57" s="181"/>
      <c r="E57" s="13"/>
      <c r="F57" s="16"/>
      <c r="G57" s="16"/>
      <c r="H57" s="16"/>
      <c r="I57" s="16"/>
      <c r="J57" s="16"/>
      <c r="K57" s="16"/>
      <c r="L57" s="16"/>
      <c r="M57" s="16"/>
      <c r="N57" s="16"/>
      <c r="O57" s="16"/>
      <c r="P57" s="16"/>
      <c r="Q57" s="16"/>
    </row>
    <row r="58" spans="3:20" ht="20.100000000000001" customHeight="1">
      <c r="C58" s="180"/>
      <c r="D58" s="181"/>
      <c r="E58" s="13"/>
      <c r="F58" s="16"/>
      <c r="G58" s="16"/>
      <c r="H58" s="16"/>
      <c r="I58" s="16"/>
      <c r="J58" s="16"/>
      <c r="K58" s="16"/>
      <c r="L58" s="16"/>
      <c r="M58" s="16"/>
      <c r="N58" s="16"/>
      <c r="O58" s="16"/>
      <c r="P58" s="16"/>
      <c r="Q58" s="16"/>
    </row>
    <row r="59" spans="3:20" ht="20.100000000000001" customHeight="1">
      <c r="C59" s="180"/>
      <c r="D59" s="181"/>
      <c r="E59" s="13"/>
      <c r="F59" s="16"/>
      <c r="G59" s="16"/>
      <c r="H59" s="16"/>
      <c r="I59" s="16"/>
      <c r="J59" s="16"/>
      <c r="K59" s="16"/>
      <c r="L59" s="16"/>
      <c r="M59" s="16"/>
      <c r="N59" s="16"/>
      <c r="O59" s="16"/>
      <c r="P59" s="16"/>
      <c r="Q59" s="16"/>
    </row>
    <row r="60" spans="3:20" ht="20.100000000000001" customHeight="1">
      <c r="C60" s="180"/>
      <c r="D60" s="181"/>
      <c r="E60" s="13"/>
      <c r="F60" s="16"/>
      <c r="G60" s="16"/>
      <c r="H60" s="16"/>
      <c r="I60" s="16"/>
      <c r="J60" s="16"/>
      <c r="K60" s="16"/>
      <c r="L60" s="16"/>
      <c r="M60" s="16"/>
      <c r="N60" s="16"/>
      <c r="O60" s="16"/>
      <c r="P60" s="16"/>
      <c r="Q60" s="16"/>
    </row>
    <row r="61" spans="3:20" ht="20.100000000000001" customHeight="1">
      <c r="C61" s="180"/>
      <c r="D61" s="181"/>
      <c r="E61" s="13"/>
      <c r="F61" s="16"/>
      <c r="G61" s="16"/>
      <c r="H61" s="16"/>
      <c r="I61" s="16"/>
      <c r="J61" s="16"/>
      <c r="K61" s="16"/>
      <c r="L61" s="16"/>
      <c r="M61" s="16"/>
      <c r="N61" s="16"/>
      <c r="O61" s="16"/>
      <c r="P61" s="16"/>
      <c r="Q61" s="16"/>
    </row>
    <row r="62" spans="3:20" ht="20.100000000000001" customHeight="1">
      <c r="C62" s="2" t="s">
        <v>16</v>
      </c>
      <c r="F62" s="17"/>
      <c r="G62" s="17"/>
      <c r="H62" s="17"/>
      <c r="I62" s="17"/>
      <c r="J62" s="17"/>
      <c r="K62" s="17"/>
    </row>
    <row r="63" spans="3:20" ht="20.100000000000001" customHeight="1">
      <c r="C63" s="240" t="s">
        <v>29</v>
      </c>
      <c r="D63" s="241"/>
      <c r="E63" s="4"/>
      <c r="F63" s="18"/>
      <c r="G63" s="19"/>
      <c r="H63" s="19" t="s">
        <v>2317</v>
      </c>
      <c r="I63" s="16"/>
      <c r="J63" s="16"/>
      <c r="K63" s="16"/>
      <c r="L63" s="16"/>
      <c r="M63" s="16"/>
      <c r="N63" s="16"/>
      <c r="O63" s="16"/>
      <c r="P63" s="16"/>
      <c r="Q63" s="16"/>
    </row>
    <row r="64" spans="3:20" ht="20.100000000000001" customHeight="1">
      <c r="C64" s="240" t="s">
        <v>36</v>
      </c>
      <c r="D64" s="241"/>
      <c r="E64" s="4"/>
      <c r="F64" s="18"/>
      <c r="G64" s="19"/>
      <c r="H64" s="19">
        <v>150</v>
      </c>
      <c r="I64" s="176">
        <v>5.1209999999999996</v>
      </c>
      <c r="J64" s="176">
        <v>4.3709999999999996</v>
      </c>
      <c r="K64" s="176">
        <v>3.7994999999999997</v>
      </c>
      <c r="L64" s="16"/>
      <c r="M64" s="16"/>
      <c r="N64" s="16"/>
      <c r="O64" s="16"/>
      <c r="P64" s="16"/>
      <c r="Q64" s="16"/>
    </row>
    <row r="65" spans="3:17" ht="20.100000000000001" customHeight="1">
      <c r="C65" s="180"/>
      <c r="D65" s="181"/>
      <c r="E65" s="4"/>
      <c r="F65" s="18"/>
      <c r="G65" s="19"/>
      <c r="H65" s="19"/>
      <c r="I65" s="16"/>
      <c r="J65" s="16"/>
      <c r="K65" s="16"/>
      <c r="L65" s="16"/>
      <c r="M65" s="16"/>
      <c r="N65" s="16"/>
      <c r="O65" s="16"/>
      <c r="P65" s="16"/>
      <c r="Q65" s="16"/>
    </row>
    <row r="66" spans="3:17" ht="20.100000000000001" customHeight="1">
      <c r="C66" s="180"/>
      <c r="D66" s="181"/>
      <c r="E66" s="4"/>
      <c r="F66" s="18"/>
      <c r="G66" s="19"/>
      <c r="H66" s="19"/>
      <c r="I66" s="16"/>
      <c r="J66" s="16"/>
      <c r="K66" s="16"/>
      <c r="L66" s="16"/>
      <c r="M66" s="16"/>
      <c r="N66" s="16"/>
      <c r="O66" s="16"/>
      <c r="P66" s="16"/>
      <c r="Q66" s="16"/>
    </row>
    <row r="67" spans="3:17" ht="20.100000000000001" customHeight="1">
      <c r="C67" s="180"/>
      <c r="D67" s="181"/>
      <c r="E67" s="4"/>
      <c r="F67" s="18"/>
      <c r="G67" s="19"/>
      <c r="H67" s="19"/>
      <c r="I67" s="16"/>
      <c r="J67" s="16"/>
      <c r="K67" s="16"/>
      <c r="L67" s="16"/>
      <c r="M67" s="16"/>
      <c r="N67" s="16"/>
      <c r="O67" s="16"/>
      <c r="P67" s="16"/>
      <c r="Q67" s="16"/>
    </row>
    <row r="68" spans="3:17" ht="20.100000000000001" customHeight="1">
      <c r="C68" s="180"/>
      <c r="D68" s="181"/>
      <c r="E68" s="4"/>
      <c r="F68" s="18"/>
      <c r="G68" s="19"/>
      <c r="H68" s="19"/>
      <c r="I68" s="16"/>
      <c r="J68" s="16"/>
      <c r="K68" s="16"/>
      <c r="L68" s="16"/>
      <c r="M68" s="16"/>
      <c r="N68" s="16"/>
      <c r="O68" s="16"/>
      <c r="P68" s="16"/>
      <c r="Q68" s="16"/>
    </row>
    <row r="69" spans="3:17" ht="20.100000000000001" customHeight="1">
      <c r="C69" s="25" t="s">
        <v>49</v>
      </c>
      <c r="D69" s="26"/>
      <c r="E69" s="20"/>
      <c r="F69" s="20"/>
      <c r="G69" s="20"/>
      <c r="H69" s="20"/>
      <c r="I69" s="20"/>
      <c r="J69" s="20"/>
      <c r="K69" s="20"/>
      <c r="L69" s="20"/>
      <c r="M69" s="20"/>
      <c r="N69" s="20"/>
      <c r="O69" s="20"/>
      <c r="P69" s="20"/>
      <c r="Q69" s="20"/>
    </row>
    <row r="70" spans="3:17" ht="20.100000000000001" customHeight="1">
      <c r="C70" s="25" t="s">
        <v>24</v>
      </c>
      <c r="D70" s="26"/>
      <c r="E70" s="20"/>
      <c r="F70" s="20"/>
      <c r="G70" s="20"/>
      <c r="H70" s="20" t="s">
        <v>2317</v>
      </c>
      <c r="I70" s="20"/>
      <c r="J70" s="20"/>
      <c r="K70" s="20"/>
      <c r="L70" s="20"/>
      <c r="M70" s="20"/>
      <c r="N70" s="20"/>
      <c r="O70" s="20"/>
      <c r="P70" s="20"/>
      <c r="Q70" s="20"/>
    </row>
    <row r="71" spans="3:17" ht="20.100000000000001" customHeight="1">
      <c r="C71" s="25" t="s">
        <v>26</v>
      </c>
      <c r="D71" s="26"/>
      <c r="E71" s="20"/>
      <c r="F71" s="20"/>
      <c r="G71" s="20"/>
      <c r="H71" s="20" t="s">
        <v>2317</v>
      </c>
      <c r="I71" s="20"/>
      <c r="J71" s="20"/>
      <c r="K71" s="20"/>
      <c r="L71" s="20"/>
      <c r="M71" s="20"/>
      <c r="N71" s="20"/>
      <c r="O71" s="20"/>
      <c r="P71" s="20"/>
      <c r="Q71" s="20"/>
    </row>
    <row r="72" spans="3:17" ht="20.100000000000001" customHeight="1">
      <c r="C72" s="244" t="s">
        <v>55</v>
      </c>
      <c r="D72" s="244"/>
      <c r="E72" s="20"/>
      <c r="F72" s="20"/>
      <c r="G72" s="20"/>
      <c r="H72" s="20" t="s">
        <v>2318</v>
      </c>
      <c r="I72" s="20"/>
      <c r="J72" s="20"/>
      <c r="K72" s="20"/>
      <c r="L72" s="20"/>
      <c r="M72" s="20"/>
      <c r="N72" s="20"/>
      <c r="O72" s="20"/>
      <c r="P72" s="20"/>
      <c r="Q72" s="20"/>
    </row>
    <row r="73" spans="3:17" ht="20.100000000000001" customHeight="1">
      <c r="C73" s="244" t="s">
        <v>37</v>
      </c>
      <c r="D73" s="244"/>
      <c r="E73" s="20"/>
      <c r="F73" s="20"/>
      <c r="G73" s="20"/>
      <c r="H73" s="20" t="s">
        <v>2318</v>
      </c>
      <c r="I73" s="20"/>
      <c r="J73" s="20"/>
      <c r="K73" s="20"/>
      <c r="L73" s="20"/>
      <c r="M73" s="20"/>
      <c r="N73" s="20"/>
      <c r="O73" s="20"/>
      <c r="P73" s="20"/>
      <c r="Q73" s="20"/>
    </row>
  </sheetData>
  <mergeCells count="10">
    <mergeCell ref="R14:T14"/>
    <mergeCell ref="R15:T15"/>
    <mergeCell ref="F14:H14"/>
    <mergeCell ref="I14:K14"/>
    <mergeCell ref="L14:N14"/>
    <mergeCell ref="O14:Q14"/>
    <mergeCell ref="F15:H15"/>
    <mergeCell ref="I15:K15"/>
    <mergeCell ref="L15:N15"/>
    <mergeCell ref="O15:Q1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DFDAF2-870B-4BF5-B02E-FF119910843A}">
  <sheetPr>
    <tabColor rgb="FF00B050"/>
  </sheetPr>
  <dimension ref="A1:T91"/>
  <sheetViews>
    <sheetView topLeftCell="B5" workbookViewId="0">
      <selection activeCell="D11" sqref="D11"/>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style="83"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123" t="s">
        <v>2255</v>
      </c>
    </row>
    <row r="6" spans="1:20" ht="20.100000000000001" customHeight="1">
      <c r="C6" s="3" t="s">
        <v>2</v>
      </c>
      <c r="D6" s="4" t="s">
        <v>243</v>
      </c>
    </row>
    <row r="7" spans="1:20" ht="20.100000000000001" customHeight="1">
      <c r="C7" s="3" t="s">
        <v>5</v>
      </c>
      <c r="D7" s="14" t="s">
        <v>3717</v>
      </c>
    </row>
    <row r="8" spans="1:20" ht="20.100000000000001" customHeight="1">
      <c r="C8" s="3" t="s">
        <v>7</v>
      </c>
      <c r="D8" s="4">
        <v>35</v>
      </c>
    </row>
    <row r="9" spans="1:20" ht="20.100000000000001" customHeight="1">
      <c r="C9" s="3" t="s">
        <v>12</v>
      </c>
      <c r="D9" s="4"/>
    </row>
    <row r="10" spans="1:20" ht="20.100000000000001" customHeight="1">
      <c r="C10" s="3" t="s">
        <v>13</v>
      </c>
      <c r="D10" s="6" t="s">
        <v>2535</v>
      </c>
    </row>
    <row r="11" spans="1:20" ht="20.100000000000001" customHeight="1">
      <c r="C11" s="7" t="s">
        <v>61</v>
      </c>
      <c r="D11" s="174">
        <v>8.8999999999999999E-3</v>
      </c>
      <c r="H11" s="256"/>
      <c r="I11" s="248"/>
    </row>
    <row r="12" spans="1:20" ht="20.100000000000001" customHeight="1">
      <c r="C12" s="7" t="s">
        <v>60</v>
      </c>
      <c r="D12" s="16"/>
      <c r="H12" s="257"/>
    </row>
    <row r="13" spans="1:20" ht="20.100000000000001" customHeight="1">
      <c r="C13" s="1"/>
      <c r="G13" s="257"/>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260"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73" t="s">
        <v>3815</v>
      </c>
      <c r="D18" s="374"/>
      <c r="E18" s="118" t="s">
        <v>3816</v>
      </c>
      <c r="F18" s="261">
        <v>11825</v>
      </c>
      <c r="G18" s="171">
        <v>0.78001268498942922</v>
      </c>
      <c r="H18" s="16">
        <v>2601.35</v>
      </c>
      <c r="I18" s="176">
        <v>88.810088999999991</v>
      </c>
      <c r="J18" s="176">
        <v>75.803338999999994</v>
      </c>
      <c r="K18" s="176">
        <v>65.8921955</v>
      </c>
      <c r="L18" s="16" t="s">
        <v>3708</v>
      </c>
      <c r="M18" s="16" t="s">
        <v>3708</v>
      </c>
      <c r="N18" s="16" t="s">
        <v>3708</v>
      </c>
      <c r="O18" s="16">
        <v>97.310088999999991</v>
      </c>
      <c r="P18" s="16">
        <v>84.303338999999994</v>
      </c>
      <c r="Q18" s="16">
        <v>74.3921955</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2487</v>
      </c>
      <c r="D20" s="181"/>
      <c r="E20" s="118" t="s">
        <v>2586</v>
      </c>
      <c r="F20" s="261">
        <v>1615</v>
      </c>
      <c r="G20" s="171">
        <v>0.38906088751289991</v>
      </c>
      <c r="H20" s="16">
        <v>986.66666666666663</v>
      </c>
      <c r="I20" s="176">
        <v>33.684799999999996</v>
      </c>
      <c r="J20" s="176">
        <v>28.751466666666666</v>
      </c>
      <c r="K20" s="176">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51" t="s">
        <v>2544</v>
      </c>
      <c r="D21" s="181"/>
      <c r="E21" s="118" t="s">
        <v>2587</v>
      </c>
      <c r="F21" s="261">
        <v>1057</v>
      </c>
      <c r="G21" s="171">
        <v>0.35666982024597915</v>
      </c>
      <c r="H21" s="16">
        <v>680</v>
      </c>
      <c r="I21" s="176">
        <v>23.215199999999999</v>
      </c>
      <c r="J21" s="176">
        <v>19.815200000000001</v>
      </c>
      <c r="K21" s="176">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row>
    <row r="22" spans="3:20">
      <c r="C22" s="250" t="s">
        <v>2488</v>
      </c>
      <c r="D22" s="181"/>
      <c r="E22" s="118" t="s">
        <v>2588</v>
      </c>
      <c r="F22" s="261">
        <v>436</v>
      </c>
      <c r="G22" s="171">
        <v>0.29663608562691124</v>
      </c>
      <c r="H22" s="16">
        <v>306.66666666666669</v>
      </c>
      <c r="I22" s="176">
        <v>10.4696</v>
      </c>
      <c r="J22" s="176">
        <v>8.9362666666666666</v>
      </c>
      <c r="K22" s="176">
        <v>7.7678666666666665</v>
      </c>
      <c r="L22" s="135">
        <v>10.4696</v>
      </c>
      <c r="M22" s="135">
        <v>8.9362666666666666</v>
      </c>
      <c r="N22" s="135">
        <v>7.7678666666666665</v>
      </c>
      <c r="O22" s="135">
        <v>10.4696</v>
      </c>
      <c r="P22" s="135">
        <v>8.9362666666666666</v>
      </c>
      <c r="Q22" s="135">
        <v>7.7678666666666665</v>
      </c>
      <c r="R22" s="277" t="s">
        <v>3708</v>
      </c>
      <c r="S22" s="330">
        <v>0.02</v>
      </c>
      <c r="T22" s="330">
        <v>0.05</v>
      </c>
    </row>
    <row r="23" spans="3:20">
      <c r="C23" s="251" t="s">
        <v>3754</v>
      </c>
      <c r="D23" s="181"/>
      <c r="E23" s="118" t="s">
        <v>3795</v>
      </c>
      <c r="F23" s="261">
        <v>220</v>
      </c>
      <c r="G23" s="171">
        <v>3.0303030303030276E-2</v>
      </c>
      <c r="H23" s="16">
        <v>213.33333333333334</v>
      </c>
      <c r="I23" s="176">
        <v>7.2831999999999999</v>
      </c>
      <c r="J23" s="176">
        <v>6.2165333333333335</v>
      </c>
      <c r="K23" s="176">
        <v>5.4037333333333333</v>
      </c>
      <c r="L23" s="135">
        <v>7.2831999999999999</v>
      </c>
      <c r="M23" s="135">
        <v>6.2165333333333335</v>
      </c>
      <c r="N23" s="135">
        <v>5.4037333333333333</v>
      </c>
      <c r="O23" s="135">
        <v>7.2831999999999999</v>
      </c>
      <c r="P23" s="135">
        <v>6.2165333333333335</v>
      </c>
      <c r="Q23" s="135">
        <v>5.4037333333333333</v>
      </c>
      <c r="R23" s="277" t="s">
        <v>3708</v>
      </c>
      <c r="S23" s="330">
        <v>0.02</v>
      </c>
      <c r="T23" s="330">
        <v>0.05</v>
      </c>
    </row>
    <row r="24" spans="3:20">
      <c r="C24" s="250" t="s">
        <v>3755</v>
      </c>
      <c r="D24" s="181"/>
      <c r="E24" s="118" t="s">
        <v>3796</v>
      </c>
      <c r="F24" s="261">
        <v>220</v>
      </c>
      <c r="G24" s="171">
        <v>3.0303030303030276E-2</v>
      </c>
      <c r="H24" s="16">
        <v>213.33333333333334</v>
      </c>
      <c r="I24" s="176">
        <v>7.2831999999999999</v>
      </c>
      <c r="J24" s="176">
        <v>6.2165333333333335</v>
      </c>
      <c r="K24" s="176">
        <v>5.4037333333333333</v>
      </c>
      <c r="L24" s="135">
        <v>7.2831999999999999</v>
      </c>
      <c r="M24" s="135">
        <v>6.2165333333333335</v>
      </c>
      <c r="N24" s="135">
        <v>5.4037333333333333</v>
      </c>
      <c r="O24" s="135">
        <v>7.2831999999999999</v>
      </c>
      <c r="P24" s="135">
        <v>6.2165333333333335</v>
      </c>
      <c r="Q24" s="135">
        <v>5.4037333333333333</v>
      </c>
      <c r="R24" s="277" t="s">
        <v>3708</v>
      </c>
      <c r="S24" s="330">
        <v>0.02</v>
      </c>
      <c r="T24" s="330">
        <v>0.05</v>
      </c>
    </row>
    <row r="25" spans="3:20">
      <c r="C25" s="251" t="s">
        <v>3756</v>
      </c>
      <c r="D25" s="181"/>
      <c r="E25" s="118" t="s">
        <v>3797</v>
      </c>
      <c r="F25" s="261">
        <v>390</v>
      </c>
      <c r="G25" s="171">
        <v>4.2735042735042805E-2</v>
      </c>
      <c r="H25" s="16">
        <v>373.33333333333331</v>
      </c>
      <c r="I25" s="176">
        <v>12.745599999999998</v>
      </c>
      <c r="J25" s="176">
        <v>10.878933333333332</v>
      </c>
      <c r="K25" s="176">
        <v>9.4565333333333328</v>
      </c>
      <c r="L25" s="135">
        <v>12.745599999999998</v>
      </c>
      <c r="M25" s="135">
        <v>10.878933333333332</v>
      </c>
      <c r="N25" s="135">
        <v>9.4565333333333328</v>
      </c>
      <c r="O25" s="135">
        <v>12.745599999999998</v>
      </c>
      <c r="P25" s="135">
        <v>10.878933333333332</v>
      </c>
      <c r="Q25" s="135">
        <v>9.4565333333333328</v>
      </c>
      <c r="R25" s="277" t="s">
        <v>3708</v>
      </c>
      <c r="S25" s="330">
        <v>0.02</v>
      </c>
      <c r="T25" s="330">
        <v>0.05</v>
      </c>
    </row>
    <row r="26" spans="3:20">
      <c r="C26" s="250" t="s">
        <v>3757</v>
      </c>
      <c r="D26" s="181"/>
      <c r="E26" s="118" t="s">
        <v>3798</v>
      </c>
      <c r="F26" s="261">
        <v>930</v>
      </c>
      <c r="G26" s="171">
        <v>0.26881720430107525</v>
      </c>
      <c r="H26" s="16">
        <v>680</v>
      </c>
      <c r="I26" s="176">
        <v>23.215199999999999</v>
      </c>
      <c r="J26" s="176">
        <v>19.815200000000001</v>
      </c>
      <c r="K26" s="176">
        <v>17.224399999999999</v>
      </c>
      <c r="L26" s="135">
        <v>23.215199999999999</v>
      </c>
      <c r="M26" s="135">
        <v>19.815200000000001</v>
      </c>
      <c r="N26" s="135">
        <v>17.224399999999999</v>
      </c>
      <c r="O26" s="135">
        <v>23.215199999999999</v>
      </c>
      <c r="P26" s="135">
        <v>19.815200000000001</v>
      </c>
      <c r="Q26" s="135">
        <v>17.224399999999999</v>
      </c>
      <c r="R26" s="277" t="s">
        <v>3708</v>
      </c>
      <c r="S26" s="330">
        <v>0.02</v>
      </c>
      <c r="T26" s="330">
        <v>0.05</v>
      </c>
    </row>
    <row r="27" spans="3:20">
      <c r="C27" s="251" t="s">
        <v>3758</v>
      </c>
      <c r="D27" s="181"/>
      <c r="E27" s="118" t="s">
        <v>3799</v>
      </c>
      <c r="F27" s="261">
        <v>90</v>
      </c>
      <c r="G27" s="171">
        <v>0.55555555555555558</v>
      </c>
      <c r="H27" s="16">
        <v>40</v>
      </c>
      <c r="I27" s="176">
        <v>1.3655999999999999</v>
      </c>
      <c r="J27" s="176">
        <v>1.1656</v>
      </c>
      <c r="K27" s="176">
        <v>1.0131999999999999</v>
      </c>
      <c r="L27" s="135">
        <v>1.3655999999999999</v>
      </c>
      <c r="M27" s="135">
        <v>1.1656</v>
      </c>
      <c r="N27" s="135">
        <v>1.0131999999999999</v>
      </c>
      <c r="O27" s="135">
        <v>1.3655999999999999</v>
      </c>
      <c r="P27" s="135">
        <v>1.1656</v>
      </c>
      <c r="Q27" s="135">
        <v>1.0131999999999999</v>
      </c>
      <c r="R27" s="277" t="s">
        <v>3708</v>
      </c>
      <c r="S27" s="330">
        <v>0.02</v>
      </c>
      <c r="T27" s="330">
        <v>0.05</v>
      </c>
    </row>
    <row r="28" spans="3:20">
      <c r="C28" s="250" t="s">
        <v>3759</v>
      </c>
      <c r="D28" s="181"/>
      <c r="E28" s="118" t="s">
        <v>3800</v>
      </c>
      <c r="F28" s="261">
        <v>220</v>
      </c>
      <c r="G28" s="171">
        <v>3.0303030303030276E-2</v>
      </c>
      <c r="H28" s="16">
        <v>213.33333333333334</v>
      </c>
      <c r="I28" s="176">
        <v>7.2831999999999999</v>
      </c>
      <c r="J28" s="176">
        <v>6.2165333333333335</v>
      </c>
      <c r="K28" s="176">
        <v>5.4037333333333333</v>
      </c>
      <c r="L28" s="135">
        <v>7.2831999999999999</v>
      </c>
      <c r="M28" s="135">
        <v>6.2165333333333335</v>
      </c>
      <c r="N28" s="135">
        <v>5.4037333333333333</v>
      </c>
      <c r="O28" s="135">
        <v>7.2831999999999999</v>
      </c>
      <c r="P28" s="135">
        <v>6.2165333333333335</v>
      </c>
      <c r="Q28" s="135">
        <v>5.4037333333333333</v>
      </c>
      <c r="R28" s="277" t="s">
        <v>3708</v>
      </c>
      <c r="S28" s="330">
        <v>0.02</v>
      </c>
      <c r="T28" s="330">
        <v>0.05</v>
      </c>
    </row>
    <row r="29" spans="3:20">
      <c r="C29" s="251" t="s">
        <v>3760</v>
      </c>
      <c r="D29" s="181"/>
      <c r="E29" s="118" t="s">
        <v>3801</v>
      </c>
      <c r="F29" s="261">
        <v>105000</v>
      </c>
      <c r="G29" s="171">
        <v>0.24723809523809526</v>
      </c>
      <c r="H29" s="16">
        <v>79040</v>
      </c>
      <c r="I29" s="176">
        <v>2698.4255999999996</v>
      </c>
      <c r="J29" s="176">
        <v>2303.2255999999998</v>
      </c>
      <c r="K29" s="176">
        <v>2002.0831999999998</v>
      </c>
      <c r="L29" s="135">
        <v>2698.4255999999996</v>
      </c>
      <c r="M29" s="135">
        <v>2303.2255999999998</v>
      </c>
      <c r="N29" s="135">
        <v>2002.0831999999998</v>
      </c>
      <c r="O29" s="135">
        <v>2698.4255999999996</v>
      </c>
      <c r="P29" s="135">
        <v>2303.2255999999998</v>
      </c>
      <c r="Q29" s="135">
        <v>2002.0831999999998</v>
      </c>
      <c r="R29" s="277" t="s">
        <v>3708</v>
      </c>
      <c r="S29" s="330">
        <v>0.02</v>
      </c>
      <c r="T29" s="330">
        <v>0.05</v>
      </c>
    </row>
    <row r="30" spans="3:20">
      <c r="C30" s="250" t="s">
        <v>3761</v>
      </c>
      <c r="D30" s="181"/>
      <c r="E30" s="118" t="s">
        <v>3802</v>
      </c>
      <c r="F30" s="261">
        <v>10500</v>
      </c>
      <c r="G30" s="171">
        <v>0.24698412698412697</v>
      </c>
      <c r="H30" s="16">
        <v>7906.666666666667</v>
      </c>
      <c r="I30" s="176">
        <v>269.93360000000001</v>
      </c>
      <c r="J30" s="176">
        <v>230.40026666666668</v>
      </c>
      <c r="K30" s="176">
        <v>200.27586666666667</v>
      </c>
      <c r="L30" s="135">
        <v>269.93360000000001</v>
      </c>
      <c r="M30" s="135">
        <v>230.40026666666668</v>
      </c>
      <c r="N30" s="135">
        <v>200.27586666666667</v>
      </c>
      <c r="O30" s="135">
        <v>269.93360000000001</v>
      </c>
      <c r="P30" s="135">
        <v>230.40026666666668</v>
      </c>
      <c r="Q30" s="135">
        <v>200.27586666666667</v>
      </c>
      <c r="R30" s="277" t="s">
        <v>3708</v>
      </c>
      <c r="S30" s="330">
        <v>0.02</v>
      </c>
      <c r="T30" s="330">
        <v>0.05</v>
      </c>
    </row>
    <row r="31" spans="3:20">
      <c r="C31" s="251" t="s">
        <v>3762</v>
      </c>
      <c r="D31" s="181"/>
      <c r="E31" s="118" t="s">
        <v>3803</v>
      </c>
      <c r="F31" s="261">
        <v>1100</v>
      </c>
      <c r="G31" s="171">
        <v>0.23636363636363633</v>
      </c>
      <c r="H31" s="16">
        <v>840</v>
      </c>
      <c r="I31" s="176">
        <v>28.677599999999998</v>
      </c>
      <c r="J31" s="176">
        <v>24.477599999999999</v>
      </c>
      <c r="K31" s="176">
        <v>21.277199999999997</v>
      </c>
      <c r="L31" s="135">
        <v>28.677599999999998</v>
      </c>
      <c r="M31" s="135">
        <v>24.477599999999999</v>
      </c>
      <c r="N31" s="135">
        <v>21.277199999999997</v>
      </c>
      <c r="O31" s="135">
        <v>28.677599999999998</v>
      </c>
      <c r="P31" s="135">
        <v>24.477599999999999</v>
      </c>
      <c r="Q31" s="135">
        <v>21.277199999999997</v>
      </c>
      <c r="R31" s="277" t="s">
        <v>3708</v>
      </c>
      <c r="S31" s="330">
        <v>0.02</v>
      </c>
      <c r="T31" s="330">
        <v>0.05</v>
      </c>
    </row>
    <row r="32" spans="3:20">
      <c r="C32" s="250" t="s">
        <v>3763</v>
      </c>
      <c r="D32" s="181"/>
      <c r="E32" s="118" t="s">
        <v>3804</v>
      </c>
      <c r="F32" s="261">
        <v>720</v>
      </c>
      <c r="G32" s="171">
        <v>0.37037037037037035</v>
      </c>
      <c r="H32" s="16">
        <v>453.33333333333331</v>
      </c>
      <c r="I32" s="176">
        <v>15.476799999999997</v>
      </c>
      <c r="J32" s="176">
        <v>13.210133333333333</v>
      </c>
      <c r="K32" s="176">
        <v>11.482933333333332</v>
      </c>
      <c r="L32" s="135">
        <v>15.476799999999997</v>
      </c>
      <c r="M32" s="135">
        <v>13.210133333333333</v>
      </c>
      <c r="N32" s="135">
        <v>11.482933333333332</v>
      </c>
      <c r="O32" s="135">
        <v>15.476799999999997</v>
      </c>
      <c r="P32" s="135">
        <v>13.210133333333333</v>
      </c>
      <c r="Q32" s="135">
        <v>11.482933333333332</v>
      </c>
      <c r="R32" s="277" t="s">
        <v>3708</v>
      </c>
      <c r="S32" s="330">
        <v>0.02</v>
      </c>
      <c r="T32" s="330">
        <v>0.05</v>
      </c>
    </row>
    <row r="33" spans="3:20">
      <c r="C33" s="251" t="s">
        <v>2545</v>
      </c>
      <c r="D33" s="181"/>
      <c r="E33" s="118" t="s">
        <v>2589</v>
      </c>
      <c r="F33" s="261">
        <v>174</v>
      </c>
      <c r="G33" s="171">
        <v>0.15708812260536409</v>
      </c>
      <c r="H33" s="16">
        <v>146.66666666666666</v>
      </c>
      <c r="I33" s="176">
        <v>5.0071999999999992</v>
      </c>
      <c r="J33" s="176">
        <v>4.2738666666666667</v>
      </c>
      <c r="K33" s="176">
        <v>3.7150666666666661</v>
      </c>
      <c r="L33" s="135">
        <v>5.0071999999999992</v>
      </c>
      <c r="M33" s="135">
        <v>4.2738666666666667</v>
      </c>
      <c r="N33" s="135">
        <v>3.7150666666666661</v>
      </c>
      <c r="O33" s="135">
        <v>5.0071999999999992</v>
      </c>
      <c r="P33" s="135">
        <v>4.2738666666666667</v>
      </c>
      <c r="Q33" s="135">
        <v>3.7150666666666661</v>
      </c>
      <c r="R33" s="277" t="s">
        <v>3708</v>
      </c>
      <c r="S33" s="330">
        <v>0.02</v>
      </c>
      <c r="T33" s="330">
        <v>0.05</v>
      </c>
    </row>
    <row r="34" spans="3:20">
      <c r="C34" s="250" t="s">
        <v>2546</v>
      </c>
      <c r="D34" s="181"/>
      <c r="E34" s="118" t="s">
        <v>2590</v>
      </c>
      <c r="F34" s="261">
        <v>994</v>
      </c>
      <c r="G34" s="171">
        <v>0.38296445338698859</v>
      </c>
      <c r="H34" s="16">
        <v>613.33333333333337</v>
      </c>
      <c r="I34" s="176">
        <v>20.9392</v>
      </c>
      <c r="J34" s="176">
        <v>17.872533333333333</v>
      </c>
      <c r="K34" s="176">
        <v>15.535733333333333</v>
      </c>
      <c r="L34" s="135">
        <v>20.9392</v>
      </c>
      <c r="M34" s="135">
        <v>17.872533333333333</v>
      </c>
      <c r="N34" s="135">
        <v>15.535733333333333</v>
      </c>
      <c r="O34" s="135">
        <v>20.9392</v>
      </c>
      <c r="P34" s="135">
        <v>17.872533333333333</v>
      </c>
      <c r="Q34" s="135">
        <v>15.535733333333333</v>
      </c>
      <c r="R34" s="277" t="s">
        <v>3708</v>
      </c>
      <c r="S34" s="330">
        <v>0.02</v>
      </c>
      <c r="T34" s="330">
        <v>0.05</v>
      </c>
    </row>
    <row r="35" spans="3:20">
      <c r="C35" s="251" t="s">
        <v>3764</v>
      </c>
      <c r="D35" s="181"/>
      <c r="E35" s="118" t="s">
        <v>2592</v>
      </c>
      <c r="F35" s="261">
        <v>4967</v>
      </c>
      <c r="G35" s="171">
        <v>0.27253204482920601</v>
      </c>
      <c r="H35" s="16">
        <v>3613.3333333333335</v>
      </c>
      <c r="I35" s="176">
        <v>123.35919999999999</v>
      </c>
      <c r="J35" s="176">
        <v>105.29253333333334</v>
      </c>
      <c r="K35" s="176">
        <v>91.525733333333335</v>
      </c>
      <c r="L35" s="135">
        <v>123.35919999999999</v>
      </c>
      <c r="M35" s="135">
        <v>105.29253333333334</v>
      </c>
      <c r="N35" s="135">
        <v>91.525733333333335</v>
      </c>
      <c r="O35" s="135">
        <v>123.35919999999999</v>
      </c>
      <c r="P35" s="135">
        <v>105.29253333333334</v>
      </c>
      <c r="Q35" s="135">
        <v>91.525733333333335</v>
      </c>
      <c r="R35" s="277" t="s">
        <v>3708</v>
      </c>
      <c r="S35" s="330">
        <v>0.02</v>
      </c>
      <c r="T35" s="330">
        <v>0.05</v>
      </c>
    </row>
    <row r="36" spans="3:20">
      <c r="C36" s="250" t="s">
        <v>2548</v>
      </c>
      <c r="D36" s="181"/>
      <c r="E36" s="118" t="s">
        <v>2593</v>
      </c>
      <c r="F36" s="261">
        <v>121</v>
      </c>
      <c r="G36" s="171">
        <v>0.11845730027548207</v>
      </c>
      <c r="H36" s="16">
        <v>106.66666666666667</v>
      </c>
      <c r="I36" s="176">
        <v>3.6415999999999999</v>
      </c>
      <c r="J36" s="176">
        <v>3.1082666666666667</v>
      </c>
      <c r="K36" s="176">
        <v>2.7018666666666666</v>
      </c>
      <c r="L36" s="135">
        <v>3.6415999999999999</v>
      </c>
      <c r="M36" s="135">
        <v>3.1082666666666667</v>
      </c>
      <c r="N36" s="135">
        <v>2.7018666666666666</v>
      </c>
      <c r="O36" s="135">
        <v>3.6415999999999999</v>
      </c>
      <c r="P36" s="135">
        <v>3.1082666666666667</v>
      </c>
      <c r="Q36" s="135">
        <v>2.7018666666666666</v>
      </c>
      <c r="R36" s="277" t="s">
        <v>3708</v>
      </c>
      <c r="S36" s="330">
        <v>0.02</v>
      </c>
      <c r="T36" s="330">
        <v>0.05</v>
      </c>
    </row>
    <row r="37" spans="3:20" ht="15" customHeight="1">
      <c r="C37" s="251" t="s">
        <v>3765</v>
      </c>
      <c r="D37" s="181"/>
      <c r="E37" s="118" t="s">
        <v>2594</v>
      </c>
      <c r="F37" s="261">
        <v>1802</v>
      </c>
      <c r="G37" s="171">
        <v>0.45246022937476882</v>
      </c>
      <c r="H37" s="16">
        <v>986.66666666666663</v>
      </c>
      <c r="I37" s="176">
        <v>33.684799999999996</v>
      </c>
      <c r="J37" s="176">
        <v>28.751466666666666</v>
      </c>
      <c r="K37" s="176">
        <v>24.992266666666666</v>
      </c>
      <c r="L37" s="135">
        <v>33.684799999999996</v>
      </c>
      <c r="M37" s="135">
        <v>28.751466666666666</v>
      </c>
      <c r="N37" s="135">
        <v>24.992266666666666</v>
      </c>
      <c r="O37" s="135">
        <v>33.684799999999996</v>
      </c>
      <c r="P37" s="135">
        <v>28.751466666666666</v>
      </c>
      <c r="Q37" s="135">
        <v>24.992266666666666</v>
      </c>
      <c r="R37" s="277" t="s">
        <v>3708</v>
      </c>
      <c r="S37" s="330">
        <v>0.02</v>
      </c>
      <c r="T37" s="330">
        <v>0.05</v>
      </c>
    </row>
    <row r="38" spans="3:20">
      <c r="C38" s="250" t="s">
        <v>3766</v>
      </c>
      <c r="D38" s="181"/>
      <c r="E38" s="118" t="s">
        <v>2595</v>
      </c>
      <c r="F38" s="261">
        <v>100</v>
      </c>
      <c r="G38" s="171">
        <v>0.33333333333333326</v>
      </c>
      <c r="H38" s="16">
        <v>66.666666666666671</v>
      </c>
      <c r="I38" s="176">
        <v>2.2759999999999998</v>
      </c>
      <c r="J38" s="176">
        <v>1.9426666666666668</v>
      </c>
      <c r="K38" s="176">
        <v>1.6886666666666668</v>
      </c>
      <c r="L38" s="135">
        <v>2.2759999999999998</v>
      </c>
      <c r="M38" s="135">
        <v>1.9426666666666668</v>
      </c>
      <c r="N38" s="135">
        <v>1.6886666666666668</v>
      </c>
      <c r="O38" s="135">
        <v>2.2759999999999998</v>
      </c>
      <c r="P38" s="135">
        <v>1.9426666666666668</v>
      </c>
      <c r="Q38" s="135">
        <v>1.6886666666666668</v>
      </c>
      <c r="R38" s="277" t="s">
        <v>3708</v>
      </c>
      <c r="S38" s="330">
        <v>0.02</v>
      </c>
      <c r="T38" s="330">
        <v>0.05</v>
      </c>
    </row>
    <row r="39" spans="3:20">
      <c r="C39" s="251" t="s">
        <v>3767</v>
      </c>
      <c r="D39" s="181"/>
      <c r="E39" s="118" t="s">
        <v>2596</v>
      </c>
      <c r="F39" s="261">
        <v>180</v>
      </c>
      <c r="G39" s="171">
        <v>0.25925925925925919</v>
      </c>
      <c r="H39" s="16">
        <v>133.33333333333334</v>
      </c>
      <c r="I39" s="176">
        <v>4.5519999999999996</v>
      </c>
      <c r="J39" s="176">
        <v>3.8853333333333335</v>
      </c>
      <c r="K39" s="176">
        <v>3.3773333333333335</v>
      </c>
      <c r="L39" s="135">
        <v>4.5519999999999996</v>
      </c>
      <c r="M39" s="135">
        <v>3.8853333333333335</v>
      </c>
      <c r="N39" s="135">
        <v>3.3773333333333335</v>
      </c>
      <c r="O39" s="135">
        <v>4.5519999999999996</v>
      </c>
      <c r="P39" s="135">
        <v>3.8853333333333335</v>
      </c>
      <c r="Q39" s="135">
        <v>3.3773333333333335</v>
      </c>
      <c r="R39" s="277" t="s">
        <v>3708</v>
      </c>
      <c r="S39" s="330">
        <v>0.02</v>
      </c>
      <c r="T39" s="330">
        <v>0.05</v>
      </c>
    </row>
    <row r="40" spans="3:20">
      <c r="C40" s="250" t="s">
        <v>3768</v>
      </c>
      <c r="D40" s="181"/>
      <c r="E40" s="118" t="s">
        <v>2618</v>
      </c>
      <c r="F40" s="261">
        <v>188</v>
      </c>
      <c r="G40" s="171">
        <v>0.21985815602836889</v>
      </c>
      <c r="H40" s="16">
        <v>146.66666666666666</v>
      </c>
      <c r="I40" s="176">
        <v>5.0071999999999992</v>
      </c>
      <c r="J40" s="176">
        <v>4.2738666666666667</v>
      </c>
      <c r="K40" s="176">
        <v>3.7150666666666661</v>
      </c>
      <c r="L40" s="135">
        <v>5.0071999999999992</v>
      </c>
      <c r="M40" s="135">
        <v>4.2738666666666667</v>
      </c>
      <c r="N40" s="135">
        <v>3.7150666666666661</v>
      </c>
      <c r="O40" s="135">
        <v>5.0071999999999992</v>
      </c>
      <c r="P40" s="135">
        <v>4.2738666666666667</v>
      </c>
      <c r="Q40" s="135">
        <v>3.7150666666666661</v>
      </c>
      <c r="R40" s="277" t="s">
        <v>3708</v>
      </c>
      <c r="S40" s="330">
        <v>0.02</v>
      </c>
      <c r="T40" s="330">
        <v>0.05</v>
      </c>
    </row>
    <row r="41" spans="3:20">
      <c r="C41" s="251" t="s">
        <v>3769</v>
      </c>
      <c r="D41" s="181"/>
      <c r="E41" s="118" t="s">
        <v>2619</v>
      </c>
      <c r="F41" s="261">
        <v>411</v>
      </c>
      <c r="G41" s="171">
        <v>0.25385239253852387</v>
      </c>
      <c r="H41" s="16">
        <v>306.66666666666669</v>
      </c>
      <c r="I41" s="176">
        <v>10.4696</v>
      </c>
      <c r="J41" s="176">
        <v>8.9362666666666666</v>
      </c>
      <c r="K41" s="176">
        <v>7.7678666666666665</v>
      </c>
      <c r="L41" s="135">
        <v>10.4696</v>
      </c>
      <c r="M41" s="135">
        <v>8.9362666666666666</v>
      </c>
      <c r="N41" s="135">
        <v>7.7678666666666665</v>
      </c>
      <c r="O41" s="135">
        <v>10.4696</v>
      </c>
      <c r="P41" s="135">
        <v>8.9362666666666666</v>
      </c>
      <c r="Q41" s="135">
        <v>7.7678666666666665</v>
      </c>
      <c r="R41" s="277" t="s">
        <v>3708</v>
      </c>
      <c r="S41" s="330">
        <v>0.02</v>
      </c>
      <c r="T41" s="330">
        <v>0.05</v>
      </c>
    </row>
    <row r="42" spans="3:20" ht="15" customHeight="1">
      <c r="C42" s="250" t="s">
        <v>3770</v>
      </c>
      <c r="D42" s="181"/>
      <c r="E42" s="118" t="s">
        <v>2620</v>
      </c>
      <c r="F42" s="261">
        <v>548</v>
      </c>
      <c r="G42" s="171">
        <v>0.24574209245742096</v>
      </c>
      <c r="H42" s="16">
        <v>413.33333333333331</v>
      </c>
      <c r="I42" s="176">
        <v>14.111199999999998</v>
      </c>
      <c r="J42" s="176">
        <v>12.044533333333332</v>
      </c>
      <c r="K42" s="176">
        <v>10.469733333333332</v>
      </c>
      <c r="L42" s="135">
        <v>14.111199999999998</v>
      </c>
      <c r="M42" s="135">
        <v>12.044533333333332</v>
      </c>
      <c r="N42" s="135">
        <v>10.469733333333332</v>
      </c>
      <c r="O42" s="135">
        <v>14.111199999999998</v>
      </c>
      <c r="P42" s="135">
        <v>12.044533333333332</v>
      </c>
      <c r="Q42" s="135">
        <v>10.469733333333332</v>
      </c>
      <c r="R42" s="277" t="s">
        <v>3708</v>
      </c>
      <c r="S42" s="330">
        <v>0.02</v>
      </c>
      <c r="T42" s="330">
        <v>0.05</v>
      </c>
    </row>
    <row r="43" spans="3:20">
      <c r="C43" s="251" t="s">
        <v>3771</v>
      </c>
      <c r="D43" s="181"/>
      <c r="E43" s="118" t="s">
        <v>2621</v>
      </c>
      <c r="F43" s="261">
        <v>548</v>
      </c>
      <c r="G43" s="171">
        <v>0.24574209245742096</v>
      </c>
      <c r="H43" s="16">
        <v>413.33333333333331</v>
      </c>
      <c r="I43" s="176">
        <v>14.111199999999998</v>
      </c>
      <c r="J43" s="176">
        <v>12.044533333333332</v>
      </c>
      <c r="K43" s="176">
        <v>10.469733333333332</v>
      </c>
      <c r="L43" s="135">
        <v>14.111199999999998</v>
      </c>
      <c r="M43" s="135">
        <v>12.044533333333332</v>
      </c>
      <c r="N43" s="135">
        <v>10.469733333333332</v>
      </c>
      <c r="O43" s="135">
        <v>14.111199999999998</v>
      </c>
      <c r="P43" s="135">
        <v>12.044533333333332</v>
      </c>
      <c r="Q43" s="135">
        <v>10.469733333333332</v>
      </c>
      <c r="R43" s="277" t="s">
        <v>3708</v>
      </c>
      <c r="S43" s="330">
        <v>0.02</v>
      </c>
      <c r="T43" s="330">
        <v>0.05</v>
      </c>
    </row>
    <row r="44" spans="3:20">
      <c r="C44" s="250" t="s">
        <v>3772</v>
      </c>
      <c r="D44" s="181"/>
      <c r="E44" s="118" t="s">
        <v>2622</v>
      </c>
      <c r="F44" s="261">
        <v>1107</v>
      </c>
      <c r="G44" s="171">
        <v>0.26528154170430585</v>
      </c>
      <c r="H44" s="16">
        <v>813.33333333333337</v>
      </c>
      <c r="I44" s="176">
        <v>27.767199999999999</v>
      </c>
      <c r="J44" s="176">
        <v>23.700533333333333</v>
      </c>
      <c r="K44" s="176">
        <v>20.601733333333332</v>
      </c>
      <c r="L44" s="135">
        <v>27.767199999999999</v>
      </c>
      <c r="M44" s="135">
        <v>23.700533333333333</v>
      </c>
      <c r="N44" s="135">
        <v>20.601733333333332</v>
      </c>
      <c r="O44" s="135">
        <v>27.767199999999999</v>
      </c>
      <c r="P44" s="135">
        <v>23.700533333333333</v>
      </c>
      <c r="Q44" s="135">
        <v>20.601733333333332</v>
      </c>
      <c r="R44" s="277" t="s">
        <v>3708</v>
      </c>
      <c r="S44" s="330">
        <v>0.02</v>
      </c>
      <c r="T44" s="330">
        <v>0.05</v>
      </c>
    </row>
    <row r="45" spans="3:20">
      <c r="C45" s="251" t="s">
        <v>3773</v>
      </c>
      <c r="D45" s="181"/>
      <c r="E45" s="118" t="s">
        <v>2623</v>
      </c>
      <c r="F45" s="261">
        <v>2783</v>
      </c>
      <c r="G45" s="171">
        <v>0.26697808120733024</v>
      </c>
      <c r="H45" s="16">
        <v>2040</v>
      </c>
      <c r="I45" s="176">
        <v>69.645599999999988</v>
      </c>
      <c r="J45" s="176">
        <v>59.445599999999999</v>
      </c>
      <c r="K45" s="176">
        <v>51.673199999999994</v>
      </c>
      <c r="L45" s="135">
        <v>69.645599999999988</v>
      </c>
      <c r="M45" s="135">
        <v>59.445599999999999</v>
      </c>
      <c r="N45" s="135">
        <v>51.673199999999994</v>
      </c>
      <c r="O45" s="135">
        <v>69.645599999999988</v>
      </c>
      <c r="P45" s="135">
        <v>59.445599999999999</v>
      </c>
      <c r="Q45" s="135">
        <v>51.673199999999994</v>
      </c>
      <c r="R45" s="277" t="s">
        <v>3708</v>
      </c>
      <c r="S45" s="330">
        <v>0.02</v>
      </c>
      <c r="T45" s="330">
        <v>0.05</v>
      </c>
    </row>
    <row r="46" spans="3:20">
      <c r="C46" s="250" t="s">
        <v>2549</v>
      </c>
      <c r="D46" s="181"/>
      <c r="E46" s="118" t="s">
        <v>2597</v>
      </c>
      <c r="F46" s="261">
        <v>64</v>
      </c>
      <c r="G46" s="171">
        <v>0.16666666666666663</v>
      </c>
      <c r="H46" s="16">
        <v>53.333333333333336</v>
      </c>
      <c r="I46" s="176">
        <v>1.8208</v>
      </c>
      <c r="J46" s="176">
        <v>1.5541333333333334</v>
      </c>
      <c r="K46" s="176">
        <v>1.3509333333333333</v>
      </c>
      <c r="L46" s="135">
        <v>1.8208</v>
      </c>
      <c r="M46" s="135">
        <v>1.5541333333333334</v>
      </c>
      <c r="N46" s="135">
        <v>1.3509333333333333</v>
      </c>
      <c r="O46" s="135">
        <v>1.8208</v>
      </c>
      <c r="P46" s="135">
        <v>1.5541333333333334</v>
      </c>
      <c r="Q46" s="135">
        <v>1.3509333333333333</v>
      </c>
      <c r="R46" s="277" t="s">
        <v>3708</v>
      </c>
      <c r="S46" s="330">
        <v>0.02</v>
      </c>
      <c r="T46" s="330">
        <v>0.05</v>
      </c>
    </row>
    <row r="47" spans="3:20">
      <c r="C47" s="251" t="s">
        <v>3774</v>
      </c>
      <c r="D47" s="246"/>
      <c r="E47" s="118" t="s">
        <v>2631</v>
      </c>
      <c r="F47" s="261">
        <v>426</v>
      </c>
      <c r="G47" s="171">
        <v>0.2801251956181533</v>
      </c>
      <c r="H47" s="16">
        <v>306.66666666666669</v>
      </c>
      <c r="I47" s="176">
        <v>10.4696</v>
      </c>
      <c r="J47" s="176">
        <v>8.9362666666666666</v>
      </c>
      <c r="K47" s="176">
        <v>7.7678666666666665</v>
      </c>
      <c r="L47" s="135">
        <v>10.4696</v>
      </c>
      <c r="M47" s="135">
        <v>8.9362666666666666</v>
      </c>
      <c r="N47" s="135">
        <v>7.7678666666666665</v>
      </c>
      <c r="O47" s="135">
        <v>10.4696</v>
      </c>
      <c r="P47" s="135">
        <v>8.9362666666666666</v>
      </c>
      <c r="Q47" s="135">
        <v>7.7678666666666665</v>
      </c>
      <c r="R47" s="277" t="s">
        <v>3708</v>
      </c>
      <c r="S47" s="330">
        <v>0.02</v>
      </c>
      <c r="T47" s="330">
        <v>0.05</v>
      </c>
    </row>
    <row r="48" spans="3:20">
      <c r="C48" s="250" t="s">
        <v>2494</v>
      </c>
      <c r="D48" s="181"/>
      <c r="E48" s="118" t="s">
        <v>2599</v>
      </c>
      <c r="F48" s="261">
        <v>374</v>
      </c>
      <c r="G48" s="171">
        <v>0.25133689839572193</v>
      </c>
      <c r="H48" s="16">
        <v>280</v>
      </c>
      <c r="I48" s="176">
        <v>9.5591999999999988</v>
      </c>
      <c r="J48" s="176">
        <v>8.1592000000000002</v>
      </c>
      <c r="K48" s="176">
        <v>7.0923999999999996</v>
      </c>
      <c r="L48" s="135">
        <v>9.5591999999999988</v>
      </c>
      <c r="M48" s="135">
        <v>8.1592000000000002</v>
      </c>
      <c r="N48" s="135">
        <v>7.0923999999999996</v>
      </c>
      <c r="O48" s="135">
        <v>9.5591999999999988</v>
      </c>
      <c r="P48" s="135">
        <v>8.1592000000000002</v>
      </c>
      <c r="Q48" s="135">
        <v>7.0923999999999996</v>
      </c>
      <c r="R48" s="277" t="s">
        <v>3708</v>
      </c>
      <c r="S48" s="330">
        <v>0.02</v>
      </c>
      <c r="T48" s="330">
        <v>0.05</v>
      </c>
    </row>
    <row r="49" spans="3:20">
      <c r="C49" s="251" t="s">
        <v>3775</v>
      </c>
      <c r="D49" s="181"/>
      <c r="E49" s="118" t="s">
        <v>3805</v>
      </c>
      <c r="F49" s="261">
        <v>56</v>
      </c>
      <c r="G49" s="171">
        <v>0.2857142857142857</v>
      </c>
      <c r="H49" s="16">
        <v>40</v>
      </c>
      <c r="I49" s="176">
        <v>1.3655999999999999</v>
      </c>
      <c r="J49" s="176">
        <v>1.1656</v>
      </c>
      <c r="K49" s="176">
        <v>1.0131999999999999</v>
      </c>
      <c r="L49" s="135">
        <v>1.3655999999999999</v>
      </c>
      <c r="M49" s="135">
        <v>1.1656</v>
      </c>
      <c r="N49" s="135">
        <v>1.0131999999999999</v>
      </c>
      <c r="O49" s="135">
        <v>1.3655999999999999</v>
      </c>
      <c r="P49" s="135">
        <v>1.1656</v>
      </c>
      <c r="Q49" s="135">
        <v>1.0131999999999999</v>
      </c>
      <c r="R49" s="277" t="s">
        <v>3708</v>
      </c>
      <c r="S49" s="330">
        <v>0.02</v>
      </c>
      <c r="T49" s="330">
        <v>0.05</v>
      </c>
    </row>
    <row r="50" spans="3:20">
      <c r="C50" s="250" t="s">
        <v>3776</v>
      </c>
      <c r="D50" s="181"/>
      <c r="E50" s="118" t="s">
        <v>3806</v>
      </c>
      <c r="F50" s="261">
        <v>83</v>
      </c>
      <c r="G50" s="171">
        <v>0.35742971887550201</v>
      </c>
      <c r="H50" s="16">
        <v>53.333333333333336</v>
      </c>
      <c r="I50" s="176">
        <v>1.8208</v>
      </c>
      <c r="J50" s="176">
        <v>1.5541333333333334</v>
      </c>
      <c r="K50" s="176">
        <v>1.3509333333333333</v>
      </c>
      <c r="L50" s="135">
        <v>1.8208</v>
      </c>
      <c r="M50" s="135">
        <v>1.5541333333333334</v>
      </c>
      <c r="N50" s="135">
        <v>1.3509333333333333</v>
      </c>
      <c r="O50" s="135">
        <v>1.8208</v>
      </c>
      <c r="P50" s="135">
        <v>1.5541333333333334</v>
      </c>
      <c r="Q50" s="135">
        <v>1.3509333333333333</v>
      </c>
      <c r="R50" s="277" t="s">
        <v>3708</v>
      </c>
      <c r="S50" s="330">
        <v>0.02</v>
      </c>
      <c r="T50" s="330">
        <v>0.05</v>
      </c>
    </row>
    <row r="51" spans="3:20">
      <c r="C51" s="251" t="s">
        <v>3777</v>
      </c>
      <c r="D51" s="181"/>
      <c r="E51" s="118" t="s">
        <v>2628</v>
      </c>
      <c r="F51" s="261">
        <v>946</v>
      </c>
      <c r="G51" s="171">
        <v>0.3516560958421423</v>
      </c>
      <c r="H51" s="16">
        <v>613.33333333333337</v>
      </c>
      <c r="I51" s="176">
        <v>20.9392</v>
      </c>
      <c r="J51" s="176">
        <v>17.872533333333333</v>
      </c>
      <c r="K51" s="176">
        <v>15.535733333333333</v>
      </c>
      <c r="L51" s="135">
        <v>20.9392</v>
      </c>
      <c r="M51" s="135">
        <v>17.872533333333333</v>
      </c>
      <c r="N51" s="135">
        <v>15.535733333333333</v>
      </c>
      <c r="O51" s="135">
        <v>20.9392</v>
      </c>
      <c r="P51" s="135">
        <v>17.872533333333333</v>
      </c>
      <c r="Q51" s="135">
        <v>15.535733333333333</v>
      </c>
      <c r="R51" s="277" t="s">
        <v>3708</v>
      </c>
      <c r="S51" s="330">
        <v>0.02</v>
      </c>
      <c r="T51" s="330">
        <v>0.05</v>
      </c>
    </row>
    <row r="52" spans="3:20">
      <c r="C52" s="250" t="s">
        <v>2553</v>
      </c>
      <c r="D52" s="181"/>
      <c r="E52" s="118" t="s">
        <v>3807</v>
      </c>
      <c r="F52" s="261">
        <v>118</v>
      </c>
      <c r="G52" s="171">
        <v>0.54802259887005644</v>
      </c>
      <c r="H52" s="16">
        <v>53.333333333333336</v>
      </c>
      <c r="I52" s="176">
        <v>1.8208</v>
      </c>
      <c r="J52" s="176">
        <v>1.5541333333333334</v>
      </c>
      <c r="K52" s="176">
        <v>1.3509333333333333</v>
      </c>
      <c r="L52" s="135">
        <v>1.8208</v>
      </c>
      <c r="M52" s="135">
        <v>1.5541333333333334</v>
      </c>
      <c r="N52" s="135">
        <v>1.3509333333333333</v>
      </c>
      <c r="O52" s="135">
        <v>1.8208</v>
      </c>
      <c r="P52" s="135">
        <v>1.5541333333333334</v>
      </c>
      <c r="Q52" s="135">
        <v>1.3509333333333333</v>
      </c>
      <c r="R52" s="277" t="s">
        <v>3708</v>
      </c>
      <c r="S52" s="330">
        <v>0.02</v>
      </c>
      <c r="T52" s="330">
        <v>0.05</v>
      </c>
    </row>
    <row r="53" spans="3:20">
      <c r="C53" s="251" t="s">
        <v>3778</v>
      </c>
      <c r="D53" s="181"/>
      <c r="E53" s="118" t="s">
        <v>3808</v>
      </c>
      <c r="F53" s="261">
        <v>622</v>
      </c>
      <c r="G53" s="171">
        <v>0.2711682743837085</v>
      </c>
      <c r="H53" s="16">
        <v>453.33333333333331</v>
      </c>
      <c r="I53" s="176">
        <v>15.476799999999997</v>
      </c>
      <c r="J53" s="176">
        <v>13.210133333333333</v>
      </c>
      <c r="K53" s="176">
        <v>11.482933333333332</v>
      </c>
      <c r="L53" s="135">
        <v>15.476799999999997</v>
      </c>
      <c r="M53" s="135">
        <v>13.210133333333333</v>
      </c>
      <c r="N53" s="135">
        <v>11.482933333333332</v>
      </c>
      <c r="O53" s="135">
        <v>15.476799999999997</v>
      </c>
      <c r="P53" s="135">
        <v>13.210133333333333</v>
      </c>
      <c r="Q53" s="135">
        <v>11.482933333333332</v>
      </c>
      <c r="R53" s="277" t="s">
        <v>3708</v>
      </c>
      <c r="S53" s="330">
        <v>0.02</v>
      </c>
      <c r="T53" s="330">
        <v>0.05</v>
      </c>
    </row>
    <row r="54" spans="3:20">
      <c r="C54" s="250" t="s">
        <v>3779</v>
      </c>
      <c r="D54" s="181"/>
      <c r="E54" s="118" t="s">
        <v>2657</v>
      </c>
      <c r="F54" s="261">
        <v>1242</v>
      </c>
      <c r="G54" s="171">
        <v>0.26999463231347287</v>
      </c>
      <c r="H54" s="16">
        <v>906.66666666666663</v>
      </c>
      <c r="I54" s="176">
        <v>30.953599999999994</v>
      </c>
      <c r="J54" s="176">
        <v>26.420266666666667</v>
      </c>
      <c r="K54" s="176">
        <v>22.965866666666663</v>
      </c>
      <c r="L54" s="135">
        <v>30.953599999999994</v>
      </c>
      <c r="M54" s="135">
        <v>26.420266666666667</v>
      </c>
      <c r="N54" s="135">
        <v>22.965866666666663</v>
      </c>
      <c r="O54" s="135">
        <v>30.953599999999994</v>
      </c>
      <c r="P54" s="135">
        <v>26.420266666666667</v>
      </c>
      <c r="Q54" s="135">
        <v>22.965866666666663</v>
      </c>
      <c r="R54" s="277" t="s">
        <v>3708</v>
      </c>
      <c r="S54" s="330">
        <v>0.02</v>
      </c>
      <c r="T54" s="330">
        <v>0.05</v>
      </c>
    </row>
    <row r="55" spans="3:20">
      <c r="C55" s="251" t="s">
        <v>3780</v>
      </c>
      <c r="D55" s="181"/>
      <c r="E55" s="118" t="s">
        <v>2629</v>
      </c>
      <c r="F55" s="261">
        <v>2247</v>
      </c>
      <c r="G55" s="171">
        <v>0.46002076843198347</v>
      </c>
      <c r="H55" s="16">
        <v>1213.3333333333333</v>
      </c>
      <c r="I55" s="176">
        <v>41.423199999999994</v>
      </c>
      <c r="J55" s="176">
        <v>35.356533333333331</v>
      </c>
      <c r="K55" s="176">
        <v>30.73373333333333</v>
      </c>
      <c r="L55" s="135">
        <v>41.423199999999994</v>
      </c>
      <c r="M55" s="135">
        <v>35.356533333333331</v>
      </c>
      <c r="N55" s="135">
        <v>30.73373333333333</v>
      </c>
      <c r="O55" s="135">
        <v>41.423199999999994</v>
      </c>
      <c r="P55" s="135">
        <v>35.356533333333331</v>
      </c>
      <c r="Q55" s="135">
        <v>30.73373333333333</v>
      </c>
      <c r="R55" s="277" t="s">
        <v>3708</v>
      </c>
      <c r="S55" s="330">
        <v>0.02</v>
      </c>
      <c r="T55" s="330">
        <v>0.05</v>
      </c>
    </row>
    <row r="56" spans="3:20">
      <c r="C56" s="250" t="s">
        <v>3781</v>
      </c>
      <c r="D56" s="181"/>
      <c r="E56" s="118" t="s">
        <v>2611</v>
      </c>
      <c r="F56" s="261">
        <v>190</v>
      </c>
      <c r="G56" s="171">
        <v>0.36842105263157898</v>
      </c>
      <c r="H56" s="16">
        <v>120</v>
      </c>
      <c r="I56" s="176">
        <v>4.0968</v>
      </c>
      <c r="J56" s="176">
        <v>3.4967999999999999</v>
      </c>
      <c r="K56" s="176">
        <v>3.0395999999999996</v>
      </c>
      <c r="L56" s="135">
        <v>4.0968</v>
      </c>
      <c r="M56" s="135">
        <v>3.4967999999999999</v>
      </c>
      <c r="N56" s="135">
        <v>3.0395999999999996</v>
      </c>
      <c r="O56" s="135">
        <v>4.0968</v>
      </c>
      <c r="P56" s="135">
        <v>3.4967999999999999</v>
      </c>
      <c r="Q56" s="135">
        <v>3.0395999999999996</v>
      </c>
      <c r="R56" s="277" t="s">
        <v>3708</v>
      </c>
      <c r="S56" s="330">
        <v>0.02</v>
      </c>
      <c r="T56" s="330">
        <v>0.05</v>
      </c>
    </row>
    <row r="57" spans="3:20" ht="15" customHeight="1">
      <c r="C57" s="251" t="s">
        <v>2490</v>
      </c>
      <c r="D57" s="246"/>
      <c r="E57" s="118" t="s">
        <v>2600</v>
      </c>
      <c r="F57" s="261">
        <v>840</v>
      </c>
      <c r="G57" s="171">
        <v>0.26984126984126977</v>
      </c>
      <c r="H57" s="16">
        <v>613.33333333333337</v>
      </c>
      <c r="I57" s="176">
        <v>20.9392</v>
      </c>
      <c r="J57" s="176">
        <v>17.872533333333333</v>
      </c>
      <c r="K57" s="176">
        <v>15.535733333333333</v>
      </c>
      <c r="L57" s="135">
        <v>20.9392</v>
      </c>
      <c r="M57" s="135">
        <v>17.872533333333333</v>
      </c>
      <c r="N57" s="135">
        <v>15.535733333333333</v>
      </c>
      <c r="O57" s="135">
        <v>20.9392</v>
      </c>
      <c r="P57" s="135">
        <v>17.872533333333333</v>
      </c>
      <c r="Q57" s="135">
        <v>15.535733333333333</v>
      </c>
      <c r="R57" s="277" t="s">
        <v>3708</v>
      </c>
      <c r="S57" s="330">
        <v>0.02</v>
      </c>
      <c r="T57" s="330">
        <v>0.05</v>
      </c>
    </row>
    <row r="58" spans="3:20">
      <c r="C58" s="250" t="s">
        <v>3782</v>
      </c>
      <c r="D58" s="181"/>
      <c r="E58" s="118" t="s">
        <v>2601</v>
      </c>
      <c r="F58" s="261">
        <v>125</v>
      </c>
      <c r="G58" s="171">
        <v>0.36</v>
      </c>
      <c r="H58" s="16">
        <v>80</v>
      </c>
      <c r="I58" s="176">
        <v>2.7311999999999999</v>
      </c>
      <c r="J58" s="176">
        <v>2.3311999999999999</v>
      </c>
      <c r="K58" s="176">
        <v>2.0263999999999998</v>
      </c>
      <c r="L58" s="135">
        <v>2.7311999999999999</v>
      </c>
      <c r="M58" s="135">
        <v>2.3311999999999999</v>
      </c>
      <c r="N58" s="135">
        <v>2.0263999999999998</v>
      </c>
      <c r="O58" s="135">
        <v>2.7311999999999999</v>
      </c>
      <c r="P58" s="135">
        <v>2.3311999999999999</v>
      </c>
      <c r="Q58" s="135">
        <v>2.0263999999999998</v>
      </c>
      <c r="R58" s="277" t="s">
        <v>3708</v>
      </c>
      <c r="S58" s="330">
        <v>0.02</v>
      </c>
      <c r="T58" s="330">
        <v>0.05</v>
      </c>
    </row>
    <row r="59" spans="3:20">
      <c r="C59" s="251" t="s">
        <v>3783</v>
      </c>
      <c r="D59" s="181"/>
      <c r="E59" s="118" t="s">
        <v>2630</v>
      </c>
      <c r="F59" s="261">
        <v>1490</v>
      </c>
      <c r="G59" s="171">
        <v>0.3378076062639821</v>
      </c>
      <c r="H59" s="16">
        <v>986.66666666666663</v>
      </c>
      <c r="I59" s="176">
        <v>33.684799999999996</v>
      </c>
      <c r="J59" s="176">
        <v>28.751466666666666</v>
      </c>
      <c r="K59" s="176">
        <v>24.992266666666666</v>
      </c>
      <c r="L59" s="135">
        <v>33.684799999999996</v>
      </c>
      <c r="M59" s="135">
        <v>28.751466666666666</v>
      </c>
      <c r="N59" s="135">
        <v>24.992266666666666</v>
      </c>
      <c r="O59" s="135">
        <v>33.684799999999996</v>
      </c>
      <c r="P59" s="135">
        <v>28.751466666666666</v>
      </c>
      <c r="Q59" s="135">
        <v>24.992266666666666</v>
      </c>
      <c r="R59" s="277" t="s">
        <v>3708</v>
      </c>
      <c r="S59" s="330">
        <v>0.02</v>
      </c>
      <c r="T59" s="330">
        <v>0.05</v>
      </c>
    </row>
    <row r="60" spans="3:20">
      <c r="C60" s="250" t="s">
        <v>2560</v>
      </c>
      <c r="D60" s="181"/>
      <c r="E60" s="118" t="s">
        <v>2603</v>
      </c>
      <c r="F60" s="261">
        <v>414</v>
      </c>
      <c r="G60" s="171">
        <v>0.38808373590982281</v>
      </c>
      <c r="H60" s="16">
        <v>253.33333333333334</v>
      </c>
      <c r="I60" s="176">
        <v>8.6487999999999996</v>
      </c>
      <c r="J60" s="176">
        <v>7.382133333333333</v>
      </c>
      <c r="K60" s="176">
        <v>6.4169333333333327</v>
      </c>
      <c r="L60" s="135">
        <v>8.6487999999999996</v>
      </c>
      <c r="M60" s="135">
        <v>7.382133333333333</v>
      </c>
      <c r="N60" s="135">
        <v>6.4169333333333327</v>
      </c>
      <c r="O60" s="135">
        <v>8.6487999999999996</v>
      </c>
      <c r="P60" s="135">
        <v>7.382133333333333</v>
      </c>
      <c r="Q60" s="135">
        <v>6.4169333333333327</v>
      </c>
      <c r="R60" s="277" t="s">
        <v>3708</v>
      </c>
      <c r="S60" s="330">
        <v>0.02</v>
      </c>
      <c r="T60" s="330">
        <v>0.05</v>
      </c>
    </row>
    <row r="61" spans="3:20">
      <c r="C61" s="251" t="s">
        <v>3784</v>
      </c>
      <c r="D61" s="181"/>
      <c r="E61" s="118" t="s">
        <v>3809</v>
      </c>
      <c r="F61" s="261">
        <v>352</v>
      </c>
      <c r="G61" s="171">
        <v>0.39393939393939392</v>
      </c>
      <c r="H61" s="16">
        <v>213.33333333333334</v>
      </c>
      <c r="I61" s="176">
        <v>7.2831999999999999</v>
      </c>
      <c r="J61" s="176">
        <v>6.2165333333333335</v>
      </c>
      <c r="K61" s="176">
        <v>5.4037333333333333</v>
      </c>
      <c r="L61" s="135">
        <v>7.2831999999999999</v>
      </c>
      <c r="M61" s="135">
        <v>6.2165333333333335</v>
      </c>
      <c r="N61" s="135">
        <v>5.4037333333333333</v>
      </c>
      <c r="O61" s="135">
        <v>7.2831999999999999</v>
      </c>
      <c r="P61" s="135">
        <v>6.2165333333333335</v>
      </c>
      <c r="Q61" s="135">
        <v>5.4037333333333333</v>
      </c>
      <c r="R61" s="277" t="s">
        <v>3708</v>
      </c>
      <c r="S61" s="330">
        <v>0.02</v>
      </c>
      <c r="T61" s="330">
        <v>0.05</v>
      </c>
    </row>
    <row r="62" spans="3:20">
      <c r="C62" s="250" t="s">
        <v>3785</v>
      </c>
      <c r="D62" s="181"/>
      <c r="E62" s="118" t="s">
        <v>2660</v>
      </c>
      <c r="F62" s="261">
        <v>622</v>
      </c>
      <c r="G62" s="171">
        <v>0.2711682743837085</v>
      </c>
      <c r="H62" s="16">
        <v>453.33333333333331</v>
      </c>
      <c r="I62" s="176">
        <v>15.476799999999997</v>
      </c>
      <c r="J62" s="176">
        <v>13.210133333333333</v>
      </c>
      <c r="K62" s="176">
        <v>11.482933333333332</v>
      </c>
      <c r="L62" s="135">
        <v>15.476799999999997</v>
      </c>
      <c r="M62" s="135">
        <v>13.210133333333333</v>
      </c>
      <c r="N62" s="135">
        <v>11.482933333333332</v>
      </c>
      <c r="O62" s="135">
        <v>15.476799999999997</v>
      </c>
      <c r="P62" s="135">
        <v>13.210133333333333</v>
      </c>
      <c r="Q62" s="135">
        <v>11.482933333333332</v>
      </c>
      <c r="R62" s="277" t="s">
        <v>3708</v>
      </c>
      <c r="S62" s="330">
        <v>0.02</v>
      </c>
      <c r="T62" s="330">
        <v>0.05</v>
      </c>
    </row>
    <row r="63" spans="3:20">
      <c r="C63" s="251" t="s">
        <v>3786</v>
      </c>
      <c r="D63" s="181"/>
      <c r="E63" s="118" t="s">
        <v>3810</v>
      </c>
      <c r="F63" s="261">
        <v>500</v>
      </c>
      <c r="G63" s="171">
        <v>0.25333333333333341</v>
      </c>
      <c r="H63" s="16">
        <v>373.33333333333331</v>
      </c>
      <c r="I63" s="176">
        <v>12.745599999999998</v>
      </c>
      <c r="J63" s="176">
        <v>10.878933333333332</v>
      </c>
      <c r="K63" s="176">
        <v>9.4565333333333328</v>
      </c>
      <c r="L63" s="135">
        <v>12.745599999999998</v>
      </c>
      <c r="M63" s="135">
        <v>10.878933333333332</v>
      </c>
      <c r="N63" s="135">
        <v>9.4565333333333328</v>
      </c>
      <c r="O63" s="135">
        <v>12.745599999999998</v>
      </c>
      <c r="P63" s="135">
        <v>10.878933333333332</v>
      </c>
      <c r="Q63" s="135">
        <v>9.4565333333333328</v>
      </c>
      <c r="R63" s="277" t="s">
        <v>3708</v>
      </c>
      <c r="S63" s="330">
        <v>0.02</v>
      </c>
      <c r="T63" s="330">
        <v>0.05</v>
      </c>
    </row>
    <row r="64" spans="3:20">
      <c r="C64" s="250" t="s">
        <v>2563</v>
      </c>
      <c r="D64" s="181"/>
      <c r="E64" s="118" t="s">
        <v>2612</v>
      </c>
      <c r="F64" s="261">
        <v>213</v>
      </c>
      <c r="G64" s="171">
        <v>0.3740219092331768</v>
      </c>
      <c r="H64" s="16">
        <v>133.33333333333334</v>
      </c>
      <c r="I64" s="176">
        <v>4.5519999999999996</v>
      </c>
      <c r="J64" s="176">
        <v>3.8853333333333335</v>
      </c>
      <c r="K64" s="176">
        <v>3.3773333333333335</v>
      </c>
      <c r="L64" s="135">
        <v>4.5519999999999996</v>
      </c>
      <c r="M64" s="135">
        <v>3.8853333333333335</v>
      </c>
      <c r="N64" s="135">
        <v>3.3773333333333335</v>
      </c>
      <c r="O64" s="135">
        <v>4.5519999999999996</v>
      </c>
      <c r="P64" s="135">
        <v>3.8853333333333335</v>
      </c>
      <c r="Q64" s="135">
        <v>3.3773333333333335</v>
      </c>
      <c r="R64" s="277" t="s">
        <v>3708</v>
      </c>
      <c r="S64" s="330">
        <v>0.02</v>
      </c>
      <c r="T64" s="330">
        <v>0.05</v>
      </c>
    </row>
    <row r="65" spans="3:20" ht="20.100000000000001" customHeight="1">
      <c r="C65" s="251" t="s">
        <v>3787</v>
      </c>
      <c r="D65" s="181"/>
      <c r="E65" s="118" t="s">
        <v>3811</v>
      </c>
      <c r="F65" s="261">
        <v>24</v>
      </c>
      <c r="G65" s="171">
        <v>-0.11111111111111116</v>
      </c>
      <c r="H65" s="16">
        <v>26.666666666666668</v>
      </c>
      <c r="I65" s="176">
        <v>0.91039999999999999</v>
      </c>
      <c r="J65" s="176">
        <v>0.77706666666666668</v>
      </c>
      <c r="K65" s="176">
        <v>0.67546666666666666</v>
      </c>
      <c r="L65" s="135">
        <v>0.91039999999999999</v>
      </c>
      <c r="M65" s="135">
        <v>0.77706666666666668</v>
      </c>
      <c r="N65" s="135">
        <v>0.67546666666666666</v>
      </c>
      <c r="O65" s="135">
        <v>0.91039999999999999</v>
      </c>
      <c r="P65" s="135">
        <v>0.77706666666666668</v>
      </c>
      <c r="Q65" s="135">
        <v>0.67546666666666666</v>
      </c>
      <c r="R65" s="277" t="s">
        <v>3708</v>
      </c>
      <c r="S65" s="330">
        <v>0.02</v>
      </c>
      <c r="T65" s="330">
        <v>0.05</v>
      </c>
    </row>
    <row r="66" spans="3:20" ht="20.100000000000001" customHeight="1">
      <c r="C66" s="250" t="s">
        <v>3788</v>
      </c>
      <c r="D66" s="179"/>
      <c r="E66" s="118" t="s">
        <v>3812</v>
      </c>
      <c r="F66" s="261">
        <v>75</v>
      </c>
      <c r="G66" s="171">
        <v>-6.6666666666666652E-2</v>
      </c>
      <c r="H66" s="16">
        <v>80</v>
      </c>
      <c r="I66" s="176">
        <v>2.7311999999999999</v>
      </c>
      <c r="J66" s="176">
        <v>2.3311999999999999</v>
      </c>
      <c r="K66" s="176">
        <v>2.0263999999999998</v>
      </c>
      <c r="L66" s="135">
        <v>2.7311999999999999</v>
      </c>
      <c r="M66" s="135">
        <v>2.3311999999999999</v>
      </c>
      <c r="N66" s="135">
        <v>2.0263999999999998</v>
      </c>
      <c r="O66" s="135">
        <v>2.7311999999999999</v>
      </c>
      <c r="P66" s="135">
        <v>2.3311999999999999</v>
      </c>
      <c r="Q66" s="135">
        <v>2.0263999999999998</v>
      </c>
      <c r="R66" s="277" t="s">
        <v>3708</v>
      </c>
      <c r="S66" s="330">
        <v>0.02</v>
      </c>
      <c r="T66" s="330">
        <v>0.05</v>
      </c>
    </row>
    <row r="67" spans="3:20" ht="20.100000000000001" customHeight="1">
      <c r="C67" s="251" t="s">
        <v>2565</v>
      </c>
      <c r="D67" s="181"/>
      <c r="E67" s="118" t="s">
        <v>2613</v>
      </c>
      <c r="F67" s="261">
        <v>561</v>
      </c>
      <c r="G67" s="171">
        <v>0.31075460487225193</v>
      </c>
      <c r="H67" s="16">
        <v>386.66666666666669</v>
      </c>
      <c r="I67" s="176">
        <v>13.200799999999999</v>
      </c>
      <c r="J67" s="176">
        <v>11.267466666666667</v>
      </c>
      <c r="K67" s="176">
        <v>9.7942666666666671</v>
      </c>
      <c r="L67" s="16">
        <v>13.200799999999999</v>
      </c>
      <c r="M67" s="16">
        <v>11.267466666666667</v>
      </c>
      <c r="N67" s="16">
        <v>9.7942666666666671</v>
      </c>
      <c r="O67" s="16">
        <v>13.200799999999999</v>
      </c>
      <c r="P67" s="16">
        <v>11.267466666666667</v>
      </c>
      <c r="Q67" s="16">
        <v>9.7942666666666671</v>
      </c>
      <c r="R67" s="277" t="s">
        <v>3708</v>
      </c>
      <c r="S67" s="330">
        <v>0.02</v>
      </c>
      <c r="T67" s="330">
        <v>0.05</v>
      </c>
    </row>
    <row r="68" spans="3:20" ht="20.100000000000001" customHeight="1">
      <c r="C68" s="250" t="s">
        <v>3789</v>
      </c>
      <c r="D68" s="181"/>
      <c r="E68" s="118" t="s">
        <v>2614</v>
      </c>
      <c r="F68" s="261">
        <v>125</v>
      </c>
      <c r="G68" s="171">
        <v>0.25333333333333341</v>
      </c>
      <c r="H68" s="16">
        <v>93.333333333333329</v>
      </c>
      <c r="I68" s="176">
        <v>3.1863999999999995</v>
      </c>
      <c r="J68" s="176">
        <v>2.7197333333333331</v>
      </c>
      <c r="K68" s="176">
        <v>2.3641333333333332</v>
      </c>
      <c r="L68" s="16">
        <v>3.1863999999999995</v>
      </c>
      <c r="M68" s="16">
        <v>2.7197333333333331</v>
      </c>
      <c r="N68" s="16">
        <v>2.3641333333333332</v>
      </c>
      <c r="O68" s="16">
        <v>3.1863999999999995</v>
      </c>
      <c r="P68" s="16">
        <v>2.7197333333333331</v>
      </c>
      <c r="Q68" s="16">
        <v>2.3641333333333332</v>
      </c>
      <c r="R68" s="277" t="s">
        <v>3708</v>
      </c>
      <c r="S68" s="330">
        <v>0.02</v>
      </c>
      <c r="T68" s="330">
        <v>0.05</v>
      </c>
    </row>
    <row r="69" spans="3:20" ht="20.100000000000001" customHeight="1">
      <c r="C69" s="251" t="s">
        <v>2577</v>
      </c>
      <c r="D69" s="181"/>
      <c r="E69" s="118" t="s">
        <v>2604</v>
      </c>
      <c r="F69" s="261">
        <v>497</v>
      </c>
      <c r="G69" s="171">
        <v>0.38296445338698859</v>
      </c>
      <c r="H69" s="16">
        <v>306.66666666666669</v>
      </c>
      <c r="I69" s="176">
        <v>10.4696</v>
      </c>
      <c r="J69" s="176">
        <v>8.9362666666666666</v>
      </c>
      <c r="K69" s="176">
        <v>7.7678666666666665</v>
      </c>
      <c r="L69" s="16">
        <v>10.4696</v>
      </c>
      <c r="M69" s="16">
        <v>8.9362666666666666</v>
      </c>
      <c r="N69" s="16">
        <v>7.7678666666666665</v>
      </c>
      <c r="O69" s="16">
        <v>10.4696</v>
      </c>
      <c r="P69" s="16">
        <v>8.9362666666666666</v>
      </c>
      <c r="Q69" s="16">
        <v>7.7678666666666665</v>
      </c>
      <c r="R69" s="277" t="s">
        <v>3708</v>
      </c>
      <c r="S69" s="330">
        <v>0.02</v>
      </c>
      <c r="T69" s="330">
        <v>0.05</v>
      </c>
    </row>
    <row r="70" spans="3:20" ht="20.100000000000001" customHeight="1">
      <c r="C70" s="250" t="s">
        <v>3790</v>
      </c>
      <c r="D70" s="181"/>
      <c r="E70" s="118" t="s">
        <v>2627</v>
      </c>
      <c r="F70" s="261">
        <v>2365</v>
      </c>
      <c r="G70" s="171">
        <v>0.49823819591261453</v>
      </c>
      <c r="H70" s="16">
        <v>1186.6666666666667</v>
      </c>
      <c r="I70" s="176">
        <v>40.512799999999999</v>
      </c>
      <c r="J70" s="176">
        <v>34.579466666666669</v>
      </c>
      <c r="K70" s="176">
        <v>30.058266666666668</v>
      </c>
      <c r="L70" s="16">
        <v>40.512799999999999</v>
      </c>
      <c r="M70" s="16">
        <v>34.579466666666669</v>
      </c>
      <c r="N70" s="16">
        <v>30.058266666666668</v>
      </c>
      <c r="O70" s="16">
        <v>40.512799999999999</v>
      </c>
      <c r="P70" s="16">
        <v>34.579466666666669</v>
      </c>
      <c r="Q70" s="16">
        <v>30.058266666666668</v>
      </c>
      <c r="R70" s="277" t="s">
        <v>3708</v>
      </c>
      <c r="S70" s="330">
        <v>0.02</v>
      </c>
      <c r="T70" s="330">
        <v>0.05</v>
      </c>
    </row>
    <row r="71" spans="3:20" ht="20.100000000000001" customHeight="1">
      <c r="C71" s="251" t="s">
        <v>3791</v>
      </c>
      <c r="D71" s="181"/>
      <c r="E71" s="118" t="s">
        <v>2605</v>
      </c>
      <c r="F71" s="261">
        <v>3353</v>
      </c>
      <c r="G71" s="171">
        <v>0.28024654538224469</v>
      </c>
      <c r="H71" s="16">
        <v>2413.3333333333335</v>
      </c>
      <c r="I71" s="176">
        <v>82.391199999999998</v>
      </c>
      <c r="J71" s="176">
        <v>70.324533333333335</v>
      </c>
      <c r="K71" s="176">
        <v>61.129733333333334</v>
      </c>
      <c r="L71" s="16">
        <v>82.391199999999998</v>
      </c>
      <c r="M71" s="16">
        <v>70.324533333333335</v>
      </c>
      <c r="N71" s="16">
        <v>61.129733333333334</v>
      </c>
      <c r="O71" s="16">
        <v>82.391199999999998</v>
      </c>
      <c r="P71" s="16">
        <v>70.324533333333335</v>
      </c>
      <c r="Q71" s="16">
        <v>61.129733333333334</v>
      </c>
      <c r="R71" s="277" t="s">
        <v>3708</v>
      </c>
      <c r="S71" s="330">
        <v>0.02</v>
      </c>
      <c r="T71" s="330">
        <v>0.05</v>
      </c>
    </row>
    <row r="72" spans="3:20" ht="20.100000000000001" customHeight="1">
      <c r="C72" s="250" t="s">
        <v>3792</v>
      </c>
      <c r="D72" s="179"/>
      <c r="E72" s="118" t="s">
        <v>3813</v>
      </c>
      <c r="F72" s="261">
        <v>749</v>
      </c>
      <c r="G72" s="171">
        <v>2.0916777926123675E-2</v>
      </c>
      <c r="H72" s="16">
        <v>733.33333333333337</v>
      </c>
      <c r="I72" s="176">
        <v>25.035999999999998</v>
      </c>
      <c r="J72" s="176">
        <v>21.369333333333334</v>
      </c>
      <c r="K72" s="176">
        <v>18.575333333333333</v>
      </c>
      <c r="L72" s="16">
        <v>25.035999999999998</v>
      </c>
      <c r="M72" s="16">
        <v>21.369333333333334</v>
      </c>
      <c r="N72" s="16">
        <v>18.575333333333333</v>
      </c>
      <c r="O72" s="16">
        <v>25.035999999999998</v>
      </c>
      <c r="P72" s="16">
        <v>21.369333333333334</v>
      </c>
      <c r="Q72" s="16">
        <v>18.575333333333333</v>
      </c>
      <c r="R72" s="277" t="s">
        <v>3708</v>
      </c>
      <c r="S72" s="330">
        <v>0.02</v>
      </c>
      <c r="T72" s="330">
        <v>0.05</v>
      </c>
    </row>
    <row r="73" spans="3:20" ht="20.100000000000001" customHeight="1">
      <c r="C73" s="251" t="s">
        <v>3793</v>
      </c>
      <c r="D73" s="181"/>
      <c r="E73" s="118" t="s">
        <v>2606</v>
      </c>
      <c r="F73" s="261">
        <v>994</v>
      </c>
      <c r="G73" s="171">
        <v>0.26224010731052982</v>
      </c>
      <c r="H73" s="16">
        <v>733.33333333333337</v>
      </c>
      <c r="I73" s="176">
        <v>25.035999999999998</v>
      </c>
      <c r="J73" s="176">
        <v>21.369333333333334</v>
      </c>
      <c r="K73" s="176">
        <v>18.575333333333333</v>
      </c>
      <c r="L73" s="16">
        <v>25.035999999999998</v>
      </c>
      <c r="M73" s="16">
        <v>21.369333333333334</v>
      </c>
      <c r="N73" s="16">
        <v>18.575333333333333</v>
      </c>
      <c r="O73" s="16">
        <v>25.035999999999998</v>
      </c>
      <c r="P73" s="16">
        <v>21.369333333333334</v>
      </c>
      <c r="Q73" s="16">
        <v>18.575333333333333</v>
      </c>
      <c r="R73" s="277" t="s">
        <v>3708</v>
      </c>
      <c r="S73" s="330">
        <v>0.02</v>
      </c>
      <c r="T73" s="330">
        <v>0.05</v>
      </c>
    </row>
    <row r="74" spans="3:20" ht="20.100000000000001" customHeight="1">
      <c r="C74" s="250" t="s">
        <v>2581</v>
      </c>
      <c r="D74" s="181"/>
      <c r="E74" s="118" t="s">
        <v>2607</v>
      </c>
      <c r="F74" s="261">
        <v>110</v>
      </c>
      <c r="G74" s="171">
        <v>9.0909090909090939E-2</v>
      </c>
      <c r="H74" s="16">
        <v>100</v>
      </c>
      <c r="I74" s="176">
        <v>3.4139999999999997</v>
      </c>
      <c r="J74" s="176">
        <v>2.9139999999999997</v>
      </c>
      <c r="K74" s="176">
        <v>2.5329999999999999</v>
      </c>
      <c r="L74" s="16">
        <v>3.4139999999999997</v>
      </c>
      <c r="M74" s="16">
        <v>2.9139999999999997</v>
      </c>
      <c r="N74" s="16">
        <v>2.5329999999999999</v>
      </c>
      <c r="O74" s="16">
        <v>3.4139999999999997</v>
      </c>
      <c r="P74" s="16">
        <v>2.9139999999999997</v>
      </c>
      <c r="Q74" s="16">
        <v>2.5329999999999999</v>
      </c>
      <c r="R74" s="277" t="s">
        <v>3708</v>
      </c>
      <c r="S74" s="330">
        <v>0.02</v>
      </c>
      <c r="T74" s="330">
        <v>0.05</v>
      </c>
    </row>
    <row r="75" spans="3:20" ht="20.100000000000001" customHeight="1">
      <c r="C75" s="251" t="s">
        <v>2582</v>
      </c>
      <c r="D75" s="181"/>
      <c r="E75" s="118" t="s">
        <v>2625</v>
      </c>
      <c r="F75" s="261">
        <v>296</v>
      </c>
      <c r="G75" s="171">
        <v>0.23423423423423428</v>
      </c>
      <c r="H75" s="16">
        <v>226.66666666666666</v>
      </c>
      <c r="I75" s="176">
        <v>7.7383999999999986</v>
      </c>
      <c r="J75" s="176">
        <v>6.6050666666666666</v>
      </c>
      <c r="K75" s="176">
        <v>5.7414666666666658</v>
      </c>
      <c r="L75" s="16">
        <v>7.7383999999999986</v>
      </c>
      <c r="M75" s="16">
        <v>6.6050666666666666</v>
      </c>
      <c r="N75" s="16">
        <v>5.7414666666666658</v>
      </c>
      <c r="O75" s="16">
        <v>7.7383999999999986</v>
      </c>
      <c r="P75" s="16">
        <v>6.6050666666666666</v>
      </c>
      <c r="Q75" s="16">
        <v>5.7414666666666658</v>
      </c>
      <c r="R75" s="277" t="s">
        <v>3708</v>
      </c>
      <c r="S75" s="330">
        <v>0.02</v>
      </c>
      <c r="T75" s="330">
        <v>0.05</v>
      </c>
    </row>
    <row r="76" spans="3:20" ht="20.100000000000001" customHeight="1">
      <c r="C76" s="250" t="s">
        <v>2583</v>
      </c>
      <c r="D76" s="181"/>
      <c r="E76" s="118" t="s">
        <v>2608</v>
      </c>
      <c r="F76" s="261">
        <v>76</v>
      </c>
      <c r="G76" s="171">
        <v>0.29824561403508765</v>
      </c>
      <c r="H76" s="16">
        <v>53.333333333333336</v>
      </c>
      <c r="I76" s="176">
        <v>1.8208</v>
      </c>
      <c r="J76" s="176">
        <v>1.5541333333333334</v>
      </c>
      <c r="K76" s="176">
        <v>1.3509333333333333</v>
      </c>
      <c r="L76" s="16">
        <v>1.8208</v>
      </c>
      <c r="M76" s="16">
        <v>1.5541333333333334</v>
      </c>
      <c r="N76" s="16">
        <v>1.3509333333333333</v>
      </c>
      <c r="O76" s="16">
        <v>1.8208</v>
      </c>
      <c r="P76" s="16">
        <v>1.5541333333333334</v>
      </c>
      <c r="Q76" s="16">
        <v>1.3509333333333333</v>
      </c>
      <c r="R76" s="277" t="s">
        <v>3708</v>
      </c>
      <c r="S76" s="330">
        <v>0.02</v>
      </c>
      <c r="T76" s="330">
        <v>0.05</v>
      </c>
    </row>
    <row r="77" spans="3:20" ht="20.100000000000001" customHeight="1">
      <c r="C77" s="251" t="s">
        <v>2584</v>
      </c>
      <c r="D77" s="181"/>
      <c r="E77" s="118" t="s">
        <v>2609</v>
      </c>
      <c r="F77" s="261">
        <v>994</v>
      </c>
      <c r="G77" s="171">
        <v>0.38296445338698859</v>
      </c>
      <c r="H77" s="16">
        <v>613.33333333333337</v>
      </c>
      <c r="I77" s="176">
        <v>20.9392</v>
      </c>
      <c r="J77" s="176">
        <v>17.872533333333333</v>
      </c>
      <c r="K77" s="176">
        <v>15.535733333333333</v>
      </c>
      <c r="L77" s="16">
        <v>20.9392</v>
      </c>
      <c r="M77" s="16">
        <v>17.872533333333333</v>
      </c>
      <c r="N77" s="16">
        <v>15.535733333333333</v>
      </c>
      <c r="O77" s="16">
        <v>20.9392</v>
      </c>
      <c r="P77" s="16">
        <v>17.872533333333333</v>
      </c>
      <c r="Q77" s="16">
        <v>15.535733333333333</v>
      </c>
      <c r="R77" s="277" t="s">
        <v>3708</v>
      </c>
      <c r="S77" s="330">
        <v>0.02</v>
      </c>
      <c r="T77" s="330">
        <v>0.05</v>
      </c>
    </row>
    <row r="78" spans="3:20" ht="20.100000000000001" customHeight="1">
      <c r="C78" s="250" t="s">
        <v>2585</v>
      </c>
      <c r="D78" s="181"/>
      <c r="E78" s="118" t="s">
        <v>2610</v>
      </c>
      <c r="F78" s="261">
        <v>2235</v>
      </c>
      <c r="G78" s="171">
        <v>0.39149888143176736</v>
      </c>
      <c r="H78" s="16">
        <v>1360</v>
      </c>
      <c r="I78" s="176">
        <v>46.430399999999999</v>
      </c>
      <c r="J78" s="176">
        <v>39.630400000000002</v>
      </c>
      <c r="K78" s="176">
        <v>34.448799999999999</v>
      </c>
      <c r="L78" s="16">
        <v>46.430399999999999</v>
      </c>
      <c r="M78" s="16">
        <v>39.630400000000002</v>
      </c>
      <c r="N78" s="16">
        <v>34.448799999999999</v>
      </c>
      <c r="O78" s="16">
        <v>46.430399999999999</v>
      </c>
      <c r="P78" s="16">
        <v>39.630400000000002</v>
      </c>
      <c r="Q78" s="16">
        <v>34.448799999999999</v>
      </c>
      <c r="R78" s="277" t="s">
        <v>3708</v>
      </c>
      <c r="S78" s="330">
        <v>0.02</v>
      </c>
      <c r="T78" s="330">
        <v>0.05</v>
      </c>
    </row>
    <row r="79" spans="3:20" ht="20.100000000000001" customHeight="1">
      <c r="C79" s="251" t="s">
        <v>3794</v>
      </c>
      <c r="D79" s="181"/>
      <c r="E79" s="118" t="s">
        <v>3814</v>
      </c>
      <c r="F79" s="261">
        <v>60</v>
      </c>
      <c r="G79" s="171">
        <v>0.11111111111111105</v>
      </c>
      <c r="H79" s="16">
        <v>53.333333333333336</v>
      </c>
      <c r="I79" s="176">
        <v>1.8208</v>
      </c>
      <c r="J79" s="176">
        <v>1.5541333333333334</v>
      </c>
      <c r="K79" s="176">
        <v>1.3509333333333333</v>
      </c>
      <c r="L79" s="16">
        <v>1.8208</v>
      </c>
      <c r="M79" s="16">
        <v>1.5541333333333334</v>
      </c>
      <c r="N79" s="16">
        <v>1.3509333333333333</v>
      </c>
      <c r="O79" s="16">
        <v>1.8208</v>
      </c>
      <c r="P79" s="16">
        <v>1.5541333333333334</v>
      </c>
      <c r="Q79" s="16">
        <v>1.3509333333333333</v>
      </c>
      <c r="R79" s="277" t="s">
        <v>3708</v>
      </c>
      <c r="S79" s="330">
        <v>0.02</v>
      </c>
      <c r="T79" s="330">
        <v>0.05</v>
      </c>
    </row>
    <row r="80" spans="3:20" ht="20.100000000000001" customHeight="1">
      <c r="C80" s="250"/>
      <c r="F80" s="17"/>
      <c r="G80" s="17"/>
      <c r="H80" s="17"/>
      <c r="I80" s="17"/>
      <c r="J80" s="17"/>
      <c r="K80" s="17"/>
    </row>
    <row r="81" spans="3:17" ht="20.100000000000001" customHeight="1">
      <c r="C81" s="240" t="s">
        <v>29</v>
      </c>
      <c r="D81" s="241"/>
      <c r="E81" s="4"/>
      <c r="F81" s="18"/>
      <c r="G81" s="19"/>
      <c r="H81" s="19" t="s">
        <v>2317</v>
      </c>
      <c r="I81" s="16"/>
      <c r="J81" s="16"/>
      <c r="K81" s="16"/>
      <c r="L81" s="16"/>
      <c r="M81" s="16"/>
      <c r="N81" s="16"/>
      <c r="O81" s="16"/>
      <c r="P81" s="16"/>
      <c r="Q81" s="16"/>
    </row>
    <row r="82" spans="3:17" ht="20.100000000000001" customHeight="1">
      <c r="C82" s="240" t="s">
        <v>36</v>
      </c>
      <c r="D82" s="241"/>
      <c r="E82" s="4"/>
      <c r="F82" s="18"/>
      <c r="G82" s="19"/>
      <c r="H82" s="19">
        <v>150</v>
      </c>
      <c r="I82" s="176">
        <v>5.1209999999999996</v>
      </c>
      <c r="J82" s="176">
        <v>4.3709999999999996</v>
      </c>
      <c r="K82" s="176">
        <v>3.7994999999999997</v>
      </c>
      <c r="L82" s="16"/>
      <c r="M82" s="16"/>
      <c r="N82" s="16"/>
      <c r="O82" s="16"/>
      <c r="P82" s="16"/>
      <c r="Q82" s="16"/>
    </row>
    <row r="83" spans="3:17" ht="20.100000000000001" customHeight="1">
      <c r="C83" s="180"/>
      <c r="D83" s="181"/>
      <c r="E83" s="4"/>
      <c r="F83" s="18"/>
      <c r="G83" s="19"/>
      <c r="H83" s="19"/>
      <c r="I83" s="16"/>
      <c r="J83" s="16"/>
      <c r="K83" s="16"/>
      <c r="L83" s="16"/>
      <c r="M83" s="16"/>
      <c r="N83" s="16"/>
      <c r="O83" s="16"/>
      <c r="P83" s="16"/>
      <c r="Q83" s="16"/>
    </row>
    <row r="84" spans="3:17" ht="20.100000000000001" customHeight="1">
      <c r="C84" s="180"/>
      <c r="D84" s="181"/>
      <c r="E84" s="4"/>
      <c r="F84" s="18"/>
      <c r="G84" s="19"/>
      <c r="H84" s="19"/>
      <c r="I84" s="16"/>
      <c r="J84" s="16"/>
      <c r="K84" s="16"/>
      <c r="L84" s="16"/>
      <c r="M84" s="16"/>
      <c r="N84" s="16"/>
      <c r="O84" s="16"/>
      <c r="P84" s="16"/>
      <c r="Q84" s="16"/>
    </row>
    <row r="85" spans="3:17" ht="20.100000000000001" customHeight="1">
      <c r="C85" s="180"/>
      <c r="D85" s="181"/>
      <c r="E85" s="4"/>
      <c r="F85" s="18"/>
      <c r="G85" s="19"/>
      <c r="H85" s="19"/>
      <c r="I85" s="16"/>
      <c r="J85" s="16"/>
      <c r="K85" s="16"/>
      <c r="L85" s="16"/>
      <c r="M85" s="16"/>
      <c r="N85" s="16"/>
      <c r="O85" s="16"/>
      <c r="P85" s="16"/>
      <c r="Q85" s="16"/>
    </row>
    <row r="86" spans="3:17" ht="20.100000000000001" customHeight="1">
      <c r="C86" s="180"/>
      <c r="D86" s="181"/>
      <c r="E86" s="4"/>
      <c r="F86" s="18"/>
      <c r="G86" s="19"/>
      <c r="H86" s="19"/>
      <c r="I86" s="16"/>
      <c r="J86" s="16"/>
      <c r="K86" s="16"/>
      <c r="L86" s="16"/>
      <c r="M86" s="16"/>
      <c r="N86" s="16"/>
      <c r="O86" s="16"/>
      <c r="P86" s="16"/>
      <c r="Q86" s="16"/>
    </row>
    <row r="87" spans="3:17" ht="20.100000000000001" customHeight="1">
      <c r="C87" s="342" t="s">
        <v>49</v>
      </c>
      <c r="D87" s="343"/>
      <c r="E87" s="20"/>
      <c r="F87" s="39"/>
      <c r="G87" s="20"/>
      <c r="H87" s="20"/>
      <c r="I87" s="20"/>
      <c r="J87" s="20"/>
      <c r="K87" s="20"/>
      <c r="L87" s="20"/>
      <c r="M87" s="20"/>
      <c r="N87" s="20"/>
      <c r="O87" s="20"/>
      <c r="P87" s="20"/>
      <c r="Q87" s="20"/>
    </row>
    <row r="88" spans="3:17" ht="20.100000000000001" customHeight="1">
      <c r="C88" s="342" t="s">
        <v>24</v>
      </c>
      <c r="D88" s="343"/>
      <c r="E88" s="20"/>
      <c r="F88" s="39"/>
      <c r="G88" s="20"/>
      <c r="H88" s="20" t="s">
        <v>2317</v>
      </c>
      <c r="I88" s="20"/>
      <c r="J88" s="20"/>
      <c r="K88" s="20"/>
      <c r="L88" s="20"/>
      <c r="M88" s="20"/>
      <c r="N88" s="20"/>
      <c r="O88" s="20"/>
      <c r="P88" s="20"/>
      <c r="Q88" s="20"/>
    </row>
    <row r="89" spans="3:17" ht="20.100000000000001" customHeight="1">
      <c r="C89" s="342" t="s">
        <v>26</v>
      </c>
      <c r="D89" s="343"/>
      <c r="E89" s="20"/>
      <c r="F89" s="39"/>
      <c r="G89" s="20"/>
      <c r="H89" s="20" t="s">
        <v>2317</v>
      </c>
      <c r="I89" s="20"/>
      <c r="J89" s="20"/>
      <c r="K89" s="20"/>
      <c r="L89" s="20"/>
      <c r="M89" s="20"/>
      <c r="N89" s="20"/>
      <c r="O89" s="20"/>
      <c r="P89" s="20"/>
      <c r="Q89" s="20"/>
    </row>
    <row r="90" spans="3:17" ht="20.100000000000001" customHeight="1">
      <c r="C90" s="363" t="s">
        <v>55</v>
      </c>
      <c r="D90" s="363"/>
      <c r="E90" s="20"/>
      <c r="F90" s="39"/>
      <c r="G90" s="20"/>
      <c r="H90" s="20" t="s">
        <v>2318</v>
      </c>
      <c r="I90" s="20"/>
      <c r="J90" s="20"/>
      <c r="K90" s="20"/>
      <c r="L90" s="20"/>
      <c r="M90" s="20"/>
      <c r="N90" s="20"/>
      <c r="O90" s="20"/>
      <c r="P90" s="20"/>
      <c r="Q90" s="20"/>
    </row>
    <row r="91" spans="3:17" ht="20.100000000000001" customHeight="1">
      <c r="C91" s="363" t="s">
        <v>37</v>
      </c>
      <c r="D91" s="363"/>
      <c r="E91" s="20"/>
      <c r="F91" s="39"/>
      <c r="G91" s="20"/>
      <c r="H91" s="20" t="s">
        <v>2318</v>
      </c>
      <c r="I91" s="20"/>
      <c r="J91" s="20"/>
      <c r="K91" s="20"/>
      <c r="L91" s="20"/>
      <c r="M91" s="20"/>
      <c r="N91" s="20"/>
      <c r="O91" s="20"/>
      <c r="P91" s="20"/>
      <c r="Q91" s="20"/>
    </row>
  </sheetData>
  <mergeCells count="19">
    <mergeCell ref="R14:T14"/>
    <mergeCell ref="R15:T15"/>
    <mergeCell ref="L14:N14"/>
    <mergeCell ref="O14:Q14"/>
    <mergeCell ref="F15:H15"/>
    <mergeCell ref="I15:K15"/>
    <mergeCell ref="L15:N15"/>
    <mergeCell ref="O15:Q15"/>
    <mergeCell ref="C16:D16"/>
    <mergeCell ref="C17:D17"/>
    <mergeCell ref="C18:D18"/>
    <mergeCell ref="C19:K19"/>
    <mergeCell ref="F14:H14"/>
    <mergeCell ref="I14:K14"/>
    <mergeCell ref="C89:D89"/>
    <mergeCell ref="C90:D90"/>
    <mergeCell ref="C91:D91"/>
    <mergeCell ref="C88:D88"/>
    <mergeCell ref="C87:D8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63BC3-CF68-4FED-99D5-C97F10AE987F}">
  <sheetPr>
    <tabColor rgb="FF00B050"/>
  </sheetPr>
  <dimension ref="A1:W91"/>
  <sheetViews>
    <sheetView topLeftCell="A3" workbookViewId="0">
      <selection activeCell="H37" sqref="H37"/>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3" ht="20.100000000000001" customHeight="1">
      <c r="A1" s="23" t="s">
        <v>0</v>
      </c>
    </row>
    <row r="2" spans="1:23" ht="20.100000000000001" customHeight="1">
      <c r="C2" s="21" t="s">
        <v>2334</v>
      </c>
    </row>
    <row r="4" spans="1:23" ht="20.100000000000001" customHeight="1">
      <c r="C4" s="3" t="s">
        <v>1</v>
      </c>
      <c r="D4" s="123" t="s">
        <v>2255</v>
      </c>
    </row>
    <row r="6" spans="1:23" ht="20.100000000000001" customHeight="1">
      <c r="C6" s="3" t="s">
        <v>2</v>
      </c>
      <c r="D6" s="4" t="s">
        <v>243</v>
      </c>
    </row>
    <row r="7" spans="1:23" ht="20.100000000000001" customHeight="1">
      <c r="C7" s="3" t="s">
        <v>5</v>
      </c>
      <c r="D7" s="14" t="s">
        <v>3718</v>
      </c>
    </row>
    <row r="8" spans="1:23" ht="20.100000000000001" customHeight="1">
      <c r="C8" s="3" t="s">
        <v>7</v>
      </c>
      <c r="D8" s="4">
        <v>45</v>
      </c>
    </row>
    <row r="9" spans="1:23" ht="20.100000000000001" customHeight="1">
      <c r="C9" s="3" t="s">
        <v>12</v>
      </c>
      <c r="D9" s="4"/>
    </row>
    <row r="10" spans="1:23" ht="20.100000000000001" customHeight="1">
      <c r="C10" s="3" t="s">
        <v>13</v>
      </c>
      <c r="D10" s="6" t="s">
        <v>2535</v>
      </c>
    </row>
    <row r="11" spans="1:23" ht="20.100000000000001" customHeight="1">
      <c r="C11" s="7" t="s">
        <v>61</v>
      </c>
      <c r="D11" s="174">
        <v>8.8999999999999999E-3</v>
      </c>
      <c r="H11" s="256"/>
      <c r="I11" s="248"/>
    </row>
    <row r="12" spans="1:23" ht="20.100000000000001" customHeight="1">
      <c r="C12" s="7" t="s">
        <v>60</v>
      </c>
      <c r="D12" s="16"/>
      <c r="H12" s="257"/>
    </row>
    <row r="13" spans="1:23" ht="20.100000000000001" customHeight="1">
      <c r="C13" s="1"/>
      <c r="G13" s="257"/>
    </row>
    <row r="14" spans="1:23"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c r="U14" s="353" t="s">
        <v>4514</v>
      </c>
      <c r="V14" s="353"/>
      <c r="W14" s="353"/>
    </row>
    <row r="15" spans="1:23"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c r="U15" s="353" t="s">
        <v>4515</v>
      </c>
      <c r="V15" s="353"/>
      <c r="W15" s="353"/>
    </row>
    <row r="16" spans="1:23" s="12" customFormat="1" ht="20.100000000000001" customHeight="1">
      <c r="B16" s="10"/>
      <c r="C16" s="351" t="s">
        <v>14</v>
      </c>
      <c r="D16" s="352"/>
      <c r="E16" s="11" t="s">
        <v>17</v>
      </c>
      <c r="F16" s="11" t="s">
        <v>8</v>
      </c>
      <c r="G16" s="11"/>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c r="U16" s="329" t="s">
        <v>4516</v>
      </c>
      <c r="V16" s="329" t="s">
        <v>4517</v>
      </c>
      <c r="W16" s="329" t="s">
        <v>4518</v>
      </c>
    </row>
    <row r="17" spans="3:23" ht="20.100000000000001" customHeight="1">
      <c r="C17" s="359" t="s">
        <v>15</v>
      </c>
      <c r="D17" s="360"/>
      <c r="E17" s="118"/>
      <c r="F17" s="16"/>
      <c r="G17" s="16"/>
      <c r="H17" s="16"/>
      <c r="I17" s="16"/>
      <c r="J17" s="16"/>
      <c r="K17" s="16"/>
      <c r="L17" s="16"/>
      <c r="M17" s="16"/>
      <c r="N17" s="16"/>
      <c r="O17" s="16"/>
      <c r="P17" s="16"/>
      <c r="Q17" s="16"/>
      <c r="R17" s="16"/>
      <c r="S17" s="16"/>
      <c r="T17" s="16"/>
      <c r="U17" s="16"/>
      <c r="V17" s="16"/>
      <c r="W17" s="16"/>
    </row>
    <row r="18" spans="3:23" ht="20.100000000000001" customHeight="1">
      <c r="C18" s="373" t="s">
        <v>3748</v>
      </c>
      <c r="D18" s="374"/>
      <c r="E18" s="118" t="s">
        <v>3753</v>
      </c>
      <c r="F18" s="16">
        <v>15960</v>
      </c>
      <c r="G18" s="171">
        <v>0.78223057644110283</v>
      </c>
      <c r="H18" s="16">
        <v>3475.6</v>
      </c>
      <c r="I18" s="176">
        <v>118.65698399999998</v>
      </c>
      <c r="J18" s="176">
        <v>101.27898399999999</v>
      </c>
      <c r="K18" s="176">
        <v>88.036947999999995</v>
      </c>
      <c r="L18" s="16" t="s">
        <v>3708</v>
      </c>
      <c r="M18" s="16" t="s">
        <v>3708</v>
      </c>
      <c r="N18" s="16" t="s">
        <v>3708</v>
      </c>
      <c r="O18" s="16">
        <v>127.15698399999998</v>
      </c>
      <c r="P18" s="16">
        <v>109.77898399999999</v>
      </c>
      <c r="Q18" s="16">
        <v>96.536947999999995</v>
      </c>
      <c r="R18" s="277" t="s">
        <v>3708</v>
      </c>
      <c r="S18" s="330">
        <v>0.02</v>
      </c>
      <c r="T18" s="330">
        <v>0.05</v>
      </c>
      <c r="U18" s="277" t="s">
        <v>3708</v>
      </c>
      <c r="V18" s="330">
        <v>0.02</v>
      </c>
      <c r="W18" s="330">
        <v>0.05</v>
      </c>
    </row>
    <row r="19" spans="3:23" ht="20.100000000000001" customHeight="1">
      <c r="C19" s="344" t="s">
        <v>20</v>
      </c>
      <c r="D19" s="344"/>
      <c r="E19" s="344"/>
      <c r="F19" s="344"/>
      <c r="G19" s="344"/>
      <c r="H19" s="344"/>
      <c r="I19" s="344"/>
      <c r="J19" s="344"/>
      <c r="K19" s="344"/>
    </row>
    <row r="20" spans="3:23" ht="20.100000000000001" customHeight="1">
      <c r="C20" s="250" t="s">
        <v>2487</v>
      </c>
      <c r="D20" s="181"/>
      <c r="E20" s="118" t="s">
        <v>2586</v>
      </c>
      <c r="F20" s="16">
        <v>1615</v>
      </c>
      <c r="G20" s="171">
        <v>0.38906088751289991</v>
      </c>
      <c r="H20" s="16">
        <v>986.66666666666663</v>
      </c>
      <c r="I20" s="176">
        <v>33.684799999999996</v>
      </c>
      <c r="J20" s="176">
        <v>28.751466666666666</v>
      </c>
      <c r="K20" s="176">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c r="U20" s="277" t="s">
        <v>3708</v>
      </c>
      <c r="V20" s="330">
        <v>0.02</v>
      </c>
      <c r="W20" s="330">
        <v>0.05</v>
      </c>
    </row>
    <row r="21" spans="3:23">
      <c r="C21" s="251" t="s">
        <v>2544</v>
      </c>
      <c r="D21" s="181"/>
      <c r="E21" s="118" t="s">
        <v>2587</v>
      </c>
      <c r="F21" s="16">
        <v>1057</v>
      </c>
      <c r="G21" s="171">
        <v>0.35666982024597915</v>
      </c>
      <c r="H21" s="16">
        <v>680</v>
      </c>
      <c r="I21" s="176">
        <v>23.215199999999999</v>
      </c>
      <c r="J21" s="176">
        <v>19.815200000000001</v>
      </c>
      <c r="K21" s="176">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c r="U21" s="277" t="s">
        <v>3708</v>
      </c>
      <c r="V21" s="330">
        <v>0.02</v>
      </c>
      <c r="W21" s="330">
        <v>0.05</v>
      </c>
    </row>
    <row r="22" spans="3:23">
      <c r="C22" s="250" t="s">
        <v>2488</v>
      </c>
      <c r="D22" s="181"/>
      <c r="E22" s="118" t="s">
        <v>2588</v>
      </c>
      <c r="F22" s="16">
        <v>436</v>
      </c>
      <c r="G22" s="171">
        <v>0.29663608562691124</v>
      </c>
      <c r="H22" s="16">
        <v>306.66666666666669</v>
      </c>
      <c r="I22" s="176">
        <v>10.4696</v>
      </c>
      <c r="J22" s="176">
        <v>8.9362666666666666</v>
      </c>
      <c r="K22" s="176">
        <v>7.7678666666666665</v>
      </c>
      <c r="L22" s="135">
        <v>10.4696</v>
      </c>
      <c r="M22" s="135">
        <v>8.9362666666666666</v>
      </c>
      <c r="N22" s="135">
        <v>7.7678666666666665</v>
      </c>
      <c r="O22" s="135">
        <v>10.4696</v>
      </c>
      <c r="P22" s="135">
        <v>8.9362666666666666</v>
      </c>
      <c r="Q22" s="135">
        <v>7.7678666666666665</v>
      </c>
      <c r="R22" s="277" t="s">
        <v>3708</v>
      </c>
      <c r="S22" s="330">
        <v>0.02</v>
      </c>
      <c r="T22" s="330">
        <v>0.05</v>
      </c>
      <c r="U22" s="277" t="s">
        <v>3708</v>
      </c>
      <c r="V22" s="330">
        <v>0.02</v>
      </c>
      <c r="W22" s="330">
        <v>0.05</v>
      </c>
    </row>
    <row r="23" spans="3:23">
      <c r="C23" s="251" t="s">
        <v>3754</v>
      </c>
      <c r="D23" s="181"/>
      <c r="E23" s="118" t="s">
        <v>3795</v>
      </c>
      <c r="F23" s="16">
        <v>220</v>
      </c>
      <c r="G23" s="171">
        <v>3.0303030303030276E-2</v>
      </c>
      <c r="H23" s="16">
        <v>213.33333333333334</v>
      </c>
      <c r="I23" s="176">
        <v>7.2831999999999999</v>
      </c>
      <c r="J23" s="176">
        <v>6.2165333333333335</v>
      </c>
      <c r="K23" s="176">
        <v>5.4037333333333333</v>
      </c>
      <c r="L23" s="135">
        <v>7.2831999999999999</v>
      </c>
      <c r="M23" s="135">
        <v>6.2165333333333335</v>
      </c>
      <c r="N23" s="135">
        <v>5.4037333333333333</v>
      </c>
      <c r="O23" s="135">
        <v>7.2831999999999999</v>
      </c>
      <c r="P23" s="135">
        <v>6.2165333333333335</v>
      </c>
      <c r="Q23" s="135">
        <v>5.4037333333333333</v>
      </c>
      <c r="R23" s="277" t="s">
        <v>3708</v>
      </c>
      <c r="S23" s="330">
        <v>0.02</v>
      </c>
      <c r="T23" s="330">
        <v>0.05</v>
      </c>
      <c r="U23" s="277" t="s">
        <v>3708</v>
      </c>
      <c r="V23" s="330">
        <v>0.02</v>
      </c>
      <c r="W23" s="330">
        <v>0.05</v>
      </c>
    </row>
    <row r="24" spans="3:23">
      <c r="C24" s="250" t="s">
        <v>3755</v>
      </c>
      <c r="D24" s="181"/>
      <c r="E24" s="118" t="s">
        <v>3796</v>
      </c>
      <c r="F24" s="16">
        <v>220</v>
      </c>
      <c r="G24" s="171">
        <v>3.0303030303030276E-2</v>
      </c>
      <c r="H24" s="16">
        <v>213.33333333333334</v>
      </c>
      <c r="I24" s="176">
        <v>7.2831999999999999</v>
      </c>
      <c r="J24" s="176">
        <v>6.2165333333333335</v>
      </c>
      <c r="K24" s="176">
        <v>5.4037333333333333</v>
      </c>
      <c r="L24" s="135">
        <v>7.2831999999999999</v>
      </c>
      <c r="M24" s="135">
        <v>6.2165333333333335</v>
      </c>
      <c r="N24" s="135">
        <v>5.4037333333333333</v>
      </c>
      <c r="O24" s="135">
        <v>7.2831999999999999</v>
      </c>
      <c r="P24" s="135">
        <v>6.2165333333333335</v>
      </c>
      <c r="Q24" s="135">
        <v>5.4037333333333333</v>
      </c>
      <c r="R24" s="277" t="s">
        <v>3708</v>
      </c>
      <c r="S24" s="330">
        <v>0.02</v>
      </c>
      <c r="T24" s="330">
        <v>0.05</v>
      </c>
      <c r="U24" s="277" t="s">
        <v>3708</v>
      </c>
      <c r="V24" s="330">
        <v>0.02</v>
      </c>
      <c r="W24" s="330">
        <v>0.05</v>
      </c>
    </row>
    <row r="25" spans="3:23">
      <c r="C25" s="251" t="s">
        <v>3756</v>
      </c>
      <c r="D25" s="181"/>
      <c r="E25" s="118" t="s">
        <v>3797</v>
      </c>
      <c r="F25" s="16">
        <v>390</v>
      </c>
      <c r="G25" s="171">
        <v>4.2735042735042805E-2</v>
      </c>
      <c r="H25" s="16">
        <v>373.33333333333331</v>
      </c>
      <c r="I25" s="176">
        <v>12.745599999999998</v>
      </c>
      <c r="J25" s="176">
        <v>10.878933333333332</v>
      </c>
      <c r="K25" s="176">
        <v>9.4565333333333328</v>
      </c>
      <c r="L25" s="135">
        <v>12.745599999999998</v>
      </c>
      <c r="M25" s="135">
        <v>10.878933333333332</v>
      </c>
      <c r="N25" s="135">
        <v>9.4565333333333328</v>
      </c>
      <c r="O25" s="135">
        <v>12.745599999999998</v>
      </c>
      <c r="P25" s="135">
        <v>10.878933333333332</v>
      </c>
      <c r="Q25" s="135">
        <v>9.4565333333333328</v>
      </c>
      <c r="R25" s="277" t="s">
        <v>3708</v>
      </c>
      <c r="S25" s="330">
        <v>0.02</v>
      </c>
      <c r="T25" s="330">
        <v>0.05</v>
      </c>
      <c r="U25" s="277" t="s">
        <v>3708</v>
      </c>
      <c r="V25" s="330">
        <v>0.02</v>
      </c>
      <c r="W25" s="330">
        <v>0.05</v>
      </c>
    </row>
    <row r="26" spans="3:23">
      <c r="C26" s="250" t="s">
        <v>3757</v>
      </c>
      <c r="D26" s="181"/>
      <c r="E26" s="118" t="s">
        <v>3798</v>
      </c>
      <c r="F26" s="16">
        <v>930</v>
      </c>
      <c r="G26" s="171">
        <v>0.26881720430107525</v>
      </c>
      <c r="H26" s="16">
        <v>680</v>
      </c>
      <c r="I26" s="176">
        <v>23.215199999999999</v>
      </c>
      <c r="J26" s="176">
        <v>19.815200000000001</v>
      </c>
      <c r="K26" s="176">
        <v>17.224399999999999</v>
      </c>
      <c r="L26" s="135">
        <v>23.215199999999999</v>
      </c>
      <c r="M26" s="135">
        <v>19.815200000000001</v>
      </c>
      <c r="N26" s="135">
        <v>17.224399999999999</v>
      </c>
      <c r="O26" s="135">
        <v>23.215199999999999</v>
      </c>
      <c r="P26" s="135">
        <v>19.815200000000001</v>
      </c>
      <c r="Q26" s="135">
        <v>17.224399999999999</v>
      </c>
      <c r="R26" s="277" t="s">
        <v>3708</v>
      </c>
      <c r="S26" s="330">
        <v>0.02</v>
      </c>
      <c r="T26" s="330">
        <v>0.05</v>
      </c>
      <c r="U26" s="277" t="s">
        <v>3708</v>
      </c>
      <c r="V26" s="330">
        <v>0.02</v>
      </c>
      <c r="W26" s="330">
        <v>0.05</v>
      </c>
    </row>
    <row r="27" spans="3:23">
      <c r="C27" s="251" t="s">
        <v>3758</v>
      </c>
      <c r="D27" s="181"/>
      <c r="E27" s="118" t="s">
        <v>3799</v>
      </c>
      <c r="F27" s="16">
        <v>90</v>
      </c>
      <c r="G27" s="171">
        <v>0.55555555555555558</v>
      </c>
      <c r="H27" s="16">
        <v>40</v>
      </c>
      <c r="I27" s="176">
        <v>1.3655999999999999</v>
      </c>
      <c r="J27" s="176">
        <v>1.1656</v>
      </c>
      <c r="K27" s="176">
        <v>1.0131999999999999</v>
      </c>
      <c r="L27" s="135">
        <v>1.3655999999999999</v>
      </c>
      <c r="M27" s="135">
        <v>1.1656</v>
      </c>
      <c r="N27" s="135">
        <v>1.0131999999999999</v>
      </c>
      <c r="O27" s="135">
        <v>1.3655999999999999</v>
      </c>
      <c r="P27" s="135">
        <v>1.1656</v>
      </c>
      <c r="Q27" s="135">
        <v>1.0131999999999999</v>
      </c>
      <c r="R27" s="277" t="s">
        <v>3708</v>
      </c>
      <c r="S27" s="330">
        <v>0.02</v>
      </c>
      <c r="T27" s="330">
        <v>0.05</v>
      </c>
      <c r="U27" s="277" t="s">
        <v>3708</v>
      </c>
      <c r="V27" s="330">
        <v>0.02</v>
      </c>
      <c r="W27" s="330">
        <v>0.05</v>
      </c>
    </row>
    <row r="28" spans="3:23">
      <c r="C28" s="250" t="s">
        <v>3759</v>
      </c>
      <c r="D28" s="181"/>
      <c r="E28" s="118" t="s">
        <v>3800</v>
      </c>
      <c r="F28" s="16">
        <v>220</v>
      </c>
      <c r="G28" s="171">
        <v>3.0303030303030276E-2</v>
      </c>
      <c r="H28" s="16">
        <v>213.33333333333334</v>
      </c>
      <c r="I28" s="176">
        <v>7.2831999999999999</v>
      </c>
      <c r="J28" s="176">
        <v>6.2165333333333335</v>
      </c>
      <c r="K28" s="176">
        <v>5.4037333333333333</v>
      </c>
      <c r="L28" s="135">
        <v>7.2831999999999999</v>
      </c>
      <c r="M28" s="135">
        <v>6.2165333333333335</v>
      </c>
      <c r="N28" s="135">
        <v>5.4037333333333333</v>
      </c>
      <c r="O28" s="135">
        <v>7.2831999999999999</v>
      </c>
      <c r="P28" s="135">
        <v>6.2165333333333335</v>
      </c>
      <c r="Q28" s="135">
        <v>5.4037333333333333</v>
      </c>
      <c r="R28" s="277" t="s">
        <v>3708</v>
      </c>
      <c r="S28" s="330">
        <v>0.02</v>
      </c>
      <c r="T28" s="330">
        <v>0.05</v>
      </c>
      <c r="U28" s="277" t="s">
        <v>3708</v>
      </c>
      <c r="V28" s="330">
        <v>0.02</v>
      </c>
      <c r="W28" s="330">
        <v>0.05</v>
      </c>
    </row>
    <row r="29" spans="3:23">
      <c r="C29" s="251" t="s">
        <v>3760</v>
      </c>
      <c r="D29" s="181"/>
      <c r="E29" s="118" t="s">
        <v>3801</v>
      </c>
      <c r="F29" s="16">
        <v>105000</v>
      </c>
      <c r="G29" s="171">
        <v>0.24723809523809526</v>
      </c>
      <c r="H29" s="16">
        <v>79040</v>
      </c>
      <c r="I29" s="176">
        <v>2698.4255999999996</v>
      </c>
      <c r="J29" s="176">
        <v>2303.2255999999998</v>
      </c>
      <c r="K29" s="176">
        <v>2002.0831999999998</v>
      </c>
      <c r="L29" s="135">
        <v>2698.4255999999996</v>
      </c>
      <c r="M29" s="135">
        <v>2303.2255999999998</v>
      </c>
      <c r="N29" s="135">
        <v>2002.0831999999998</v>
      </c>
      <c r="O29" s="135">
        <v>2698.4255999999996</v>
      </c>
      <c r="P29" s="135">
        <v>2303.2255999999998</v>
      </c>
      <c r="Q29" s="135">
        <v>2002.0831999999998</v>
      </c>
      <c r="R29" s="277" t="s">
        <v>3708</v>
      </c>
      <c r="S29" s="330">
        <v>0.02</v>
      </c>
      <c r="T29" s="330">
        <v>0.05</v>
      </c>
      <c r="U29" s="277" t="s">
        <v>3708</v>
      </c>
      <c r="V29" s="330">
        <v>0.02</v>
      </c>
      <c r="W29" s="330">
        <v>0.05</v>
      </c>
    </row>
    <row r="30" spans="3:23">
      <c r="C30" s="250" t="s">
        <v>3761</v>
      </c>
      <c r="D30" s="181"/>
      <c r="E30" s="118" t="s">
        <v>3802</v>
      </c>
      <c r="F30" s="16">
        <v>10500</v>
      </c>
      <c r="G30" s="171">
        <v>0.24698412698412697</v>
      </c>
      <c r="H30" s="16">
        <v>7906.666666666667</v>
      </c>
      <c r="I30" s="176">
        <v>269.93360000000001</v>
      </c>
      <c r="J30" s="176">
        <v>230.40026666666668</v>
      </c>
      <c r="K30" s="176">
        <v>200.27586666666667</v>
      </c>
      <c r="L30" s="135">
        <v>269.93360000000001</v>
      </c>
      <c r="M30" s="135">
        <v>230.40026666666668</v>
      </c>
      <c r="N30" s="135">
        <v>200.27586666666667</v>
      </c>
      <c r="O30" s="135">
        <v>269.93360000000001</v>
      </c>
      <c r="P30" s="135">
        <v>230.40026666666668</v>
      </c>
      <c r="Q30" s="135">
        <v>200.27586666666667</v>
      </c>
      <c r="R30" s="277" t="s">
        <v>3708</v>
      </c>
      <c r="S30" s="330">
        <v>0.02</v>
      </c>
      <c r="T30" s="330">
        <v>0.05</v>
      </c>
      <c r="U30" s="277" t="s">
        <v>3708</v>
      </c>
      <c r="V30" s="330">
        <v>0.02</v>
      </c>
      <c r="W30" s="330">
        <v>0.05</v>
      </c>
    </row>
    <row r="31" spans="3:23">
      <c r="C31" s="251" t="s">
        <v>3762</v>
      </c>
      <c r="D31" s="181"/>
      <c r="E31" s="118" t="s">
        <v>3803</v>
      </c>
      <c r="F31" s="16">
        <v>1100</v>
      </c>
      <c r="G31" s="171">
        <v>0.23636363636363633</v>
      </c>
      <c r="H31" s="16">
        <v>840</v>
      </c>
      <c r="I31" s="176">
        <v>28.677599999999998</v>
      </c>
      <c r="J31" s="176">
        <v>24.477599999999999</v>
      </c>
      <c r="K31" s="176">
        <v>21.277199999999997</v>
      </c>
      <c r="L31" s="135">
        <v>28.677599999999998</v>
      </c>
      <c r="M31" s="135">
        <v>24.477599999999999</v>
      </c>
      <c r="N31" s="135">
        <v>21.277199999999997</v>
      </c>
      <c r="O31" s="135">
        <v>28.677599999999998</v>
      </c>
      <c r="P31" s="135">
        <v>24.477599999999999</v>
      </c>
      <c r="Q31" s="135">
        <v>21.277199999999997</v>
      </c>
      <c r="R31" s="277" t="s">
        <v>3708</v>
      </c>
      <c r="S31" s="330">
        <v>0.02</v>
      </c>
      <c r="T31" s="330">
        <v>0.05</v>
      </c>
      <c r="U31" s="277" t="s">
        <v>3708</v>
      </c>
      <c r="V31" s="330">
        <v>0.02</v>
      </c>
      <c r="W31" s="330">
        <v>0.05</v>
      </c>
    </row>
    <row r="32" spans="3:23">
      <c r="C32" s="250" t="s">
        <v>3763</v>
      </c>
      <c r="D32" s="181"/>
      <c r="E32" s="118" t="s">
        <v>3804</v>
      </c>
      <c r="F32" s="16">
        <v>720</v>
      </c>
      <c r="G32" s="171">
        <v>0.37037037037037035</v>
      </c>
      <c r="H32" s="16">
        <v>453.33333333333331</v>
      </c>
      <c r="I32" s="176">
        <v>15.476799999999997</v>
      </c>
      <c r="J32" s="176">
        <v>13.210133333333333</v>
      </c>
      <c r="K32" s="176">
        <v>11.482933333333332</v>
      </c>
      <c r="L32" s="135">
        <v>15.476799999999997</v>
      </c>
      <c r="M32" s="135">
        <v>13.210133333333333</v>
      </c>
      <c r="N32" s="135">
        <v>11.482933333333332</v>
      </c>
      <c r="O32" s="135">
        <v>15.476799999999997</v>
      </c>
      <c r="P32" s="135">
        <v>13.210133333333333</v>
      </c>
      <c r="Q32" s="135">
        <v>11.482933333333332</v>
      </c>
      <c r="R32" s="277" t="s">
        <v>3708</v>
      </c>
      <c r="S32" s="330">
        <v>0.02</v>
      </c>
      <c r="T32" s="330">
        <v>0.05</v>
      </c>
      <c r="U32" s="277" t="s">
        <v>3708</v>
      </c>
      <c r="V32" s="330">
        <v>0.02</v>
      </c>
      <c r="W32" s="330">
        <v>0.05</v>
      </c>
    </row>
    <row r="33" spans="3:23">
      <c r="C33" s="251" t="s">
        <v>2545</v>
      </c>
      <c r="D33" s="181"/>
      <c r="E33" s="118" t="s">
        <v>2589</v>
      </c>
      <c r="F33" s="16">
        <v>174</v>
      </c>
      <c r="G33" s="171">
        <v>0.15708812260536409</v>
      </c>
      <c r="H33" s="16">
        <v>146.66666666666666</v>
      </c>
      <c r="I33" s="176">
        <v>5.0071999999999992</v>
      </c>
      <c r="J33" s="176">
        <v>4.2738666666666667</v>
      </c>
      <c r="K33" s="176">
        <v>3.7150666666666661</v>
      </c>
      <c r="L33" s="135">
        <v>5.0071999999999992</v>
      </c>
      <c r="M33" s="135">
        <v>4.2738666666666667</v>
      </c>
      <c r="N33" s="135">
        <v>3.7150666666666661</v>
      </c>
      <c r="O33" s="135">
        <v>5.0071999999999992</v>
      </c>
      <c r="P33" s="135">
        <v>4.2738666666666667</v>
      </c>
      <c r="Q33" s="135">
        <v>3.7150666666666661</v>
      </c>
      <c r="R33" s="277" t="s">
        <v>3708</v>
      </c>
      <c r="S33" s="330">
        <v>0.02</v>
      </c>
      <c r="T33" s="330">
        <v>0.05</v>
      </c>
      <c r="U33" s="277" t="s">
        <v>3708</v>
      </c>
      <c r="V33" s="330">
        <v>0.02</v>
      </c>
      <c r="W33" s="330">
        <v>0.05</v>
      </c>
    </row>
    <row r="34" spans="3:23">
      <c r="C34" s="250" t="s">
        <v>2546</v>
      </c>
      <c r="D34" s="181"/>
      <c r="E34" s="118" t="s">
        <v>2590</v>
      </c>
      <c r="F34" s="16">
        <v>994</v>
      </c>
      <c r="G34" s="171">
        <v>0.38296445338698859</v>
      </c>
      <c r="H34" s="16">
        <v>613.33333333333337</v>
      </c>
      <c r="I34" s="176">
        <v>20.9392</v>
      </c>
      <c r="J34" s="176">
        <v>17.872533333333333</v>
      </c>
      <c r="K34" s="176">
        <v>15.535733333333333</v>
      </c>
      <c r="L34" s="135">
        <v>20.9392</v>
      </c>
      <c r="M34" s="135">
        <v>17.872533333333333</v>
      </c>
      <c r="N34" s="135">
        <v>15.535733333333333</v>
      </c>
      <c r="O34" s="135">
        <v>20.9392</v>
      </c>
      <c r="P34" s="135">
        <v>17.872533333333333</v>
      </c>
      <c r="Q34" s="135">
        <v>15.535733333333333</v>
      </c>
      <c r="R34" s="277" t="s">
        <v>3708</v>
      </c>
      <c r="S34" s="330">
        <v>0.02</v>
      </c>
      <c r="T34" s="330">
        <v>0.05</v>
      </c>
      <c r="U34" s="277" t="s">
        <v>3708</v>
      </c>
      <c r="V34" s="330">
        <v>0.02</v>
      </c>
      <c r="W34" s="330">
        <v>0.05</v>
      </c>
    </row>
    <row r="35" spans="3:23">
      <c r="C35" s="251" t="s">
        <v>3764</v>
      </c>
      <c r="D35" s="181"/>
      <c r="E35" s="118" t="s">
        <v>2592</v>
      </c>
      <c r="F35" s="16">
        <v>4967</v>
      </c>
      <c r="G35" s="171">
        <v>0.27253204482920601</v>
      </c>
      <c r="H35" s="16">
        <v>3613.3333333333335</v>
      </c>
      <c r="I35" s="176">
        <v>123.35919999999999</v>
      </c>
      <c r="J35" s="176">
        <v>105.29253333333334</v>
      </c>
      <c r="K35" s="176">
        <v>91.525733333333335</v>
      </c>
      <c r="L35" s="135">
        <v>123.35919999999999</v>
      </c>
      <c r="M35" s="135">
        <v>105.29253333333334</v>
      </c>
      <c r="N35" s="135">
        <v>91.525733333333335</v>
      </c>
      <c r="O35" s="135">
        <v>123.35919999999999</v>
      </c>
      <c r="P35" s="135">
        <v>105.29253333333334</v>
      </c>
      <c r="Q35" s="135">
        <v>91.525733333333335</v>
      </c>
      <c r="R35" s="277" t="s">
        <v>3708</v>
      </c>
      <c r="S35" s="330">
        <v>0.02</v>
      </c>
      <c r="T35" s="330">
        <v>0.05</v>
      </c>
      <c r="U35" s="277" t="s">
        <v>3708</v>
      </c>
      <c r="V35" s="330">
        <v>0.02</v>
      </c>
      <c r="W35" s="330">
        <v>0.05</v>
      </c>
    </row>
    <row r="36" spans="3:23">
      <c r="C36" s="250" t="s">
        <v>2548</v>
      </c>
      <c r="D36" s="181"/>
      <c r="E36" s="118" t="s">
        <v>2593</v>
      </c>
      <c r="F36" s="16">
        <v>121</v>
      </c>
      <c r="G36" s="171">
        <v>0.11845730027548207</v>
      </c>
      <c r="H36" s="16">
        <v>106.66666666666667</v>
      </c>
      <c r="I36" s="176">
        <v>3.6415999999999999</v>
      </c>
      <c r="J36" s="176">
        <v>3.1082666666666667</v>
      </c>
      <c r="K36" s="176">
        <v>2.7018666666666666</v>
      </c>
      <c r="L36" s="135">
        <v>3.6415999999999999</v>
      </c>
      <c r="M36" s="135">
        <v>3.1082666666666667</v>
      </c>
      <c r="N36" s="135">
        <v>2.7018666666666666</v>
      </c>
      <c r="O36" s="135">
        <v>3.6415999999999999</v>
      </c>
      <c r="P36" s="135">
        <v>3.1082666666666667</v>
      </c>
      <c r="Q36" s="135">
        <v>2.7018666666666666</v>
      </c>
      <c r="R36" s="277" t="s">
        <v>3708</v>
      </c>
      <c r="S36" s="330">
        <v>0.02</v>
      </c>
      <c r="T36" s="330">
        <v>0.05</v>
      </c>
      <c r="U36" s="277" t="s">
        <v>3708</v>
      </c>
      <c r="V36" s="330">
        <v>0.02</v>
      </c>
      <c r="W36" s="330">
        <v>0.05</v>
      </c>
    </row>
    <row r="37" spans="3:23" ht="15" customHeight="1">
      <c r="C37" s="251" t="s">
        <v>3765</v>
      </c>
      <c r="D37" s="181"/>
      <c r="E37" s="118" t="s">
        <v>2594</v>
      </c>
      <c r="F37" s="16">
        <v>1802</v>
      </c>
      <c r="G37" s="171">
        <v>0.45246022937476882</v>
      </c>
      <c r="H37" s="16">
        <v>986.66666666666697</v>
      </c>
      <c r="I37" s="176">
        <v>33.684799999999996</v>
      </c>
      <c r="J37" s="176">
        <v>28.751466666666666</v>
      </c>
      <c r="K37" s="176">
        <v>24.992266666666666</v>
      </c>
      <c r="L37" s="135">
        <v>33.684799999999996</v>
      </c>
      <c r="M37" s="135">
        <v>28.751466666666666</v>
      </c>
      <c r="N37" s="135">
        <v>24.992266666666666</v>
      </c>
      <c r="O37" s="135">
        <v>33.684799999999996</v>
      </c>
      <c r="P37" s="135">
        <v>28.751466666666666</v>
      </c>
      <c r="Q37" s="135">
        <v>24.992266666666666</v>
      </c>
      <c r="R37" s="277" t="s">
        <v>3708</v>
      </c>
      <c r="S37" s="330">
        <v>0.02</v>
      </c>
      <c r="T37" s="330">
        <v>0.05</v>
      </c>
      <c r="U37" s="277" t="s">
        <v>3708</v>
      </c>
      <c r="V37" s="330">
        <v>0.02</v>
      </c>
      <c r="W37" s="330">
        <v>0.05</v>
      </c>
    </row>
    <row r="38" spans="3:23">
      <c r="C38" s="250" t="s">
        <v>3766</v>
      </c>
      <c r="D38" s="181"/>
      <c r="E38" s="118" t="s">
        <v>2595</v>
      </c>
      <c r="F38" s="16">
        <v>100</v>
      </c>
      <c r="G38" s="171">
        <v>0.33333333333333326</v>
      </c>
      <c r="H38" s="16">
        <v>66.666666666666671</v>
      </c>
      <c r="I38" s="176">
        <v>2.2759999999999998</v>
      </c>
      <c r="J38" s="176">
        <v>1.9426666666666668</v>
      </c>
      <c r="K38" s="176">
        <v>1.6886666666666668</v>
      </c>
      <c r="L38" s="135">
        <v>2.2759999999999998</v>
      </c>
      <c r="M38" s="135">
        <v>1.9426666666666668</v>
      </c>
      <c r="N38" s="135">
        <v>1.6886666666666668</v>
      </c>
      <c r="O38" s="135">
        <v>2.2759999999999998</v>
      </c>
      <c r="P38" s="135">
        <v>1.9426666666666668</v>
      </c>
      <c r="Q38" s="135">
        <v>1.6886666666666668</v>
      </c>
      <c r="R38" s="277" t="s">
        <v>3708</v>
      </c>
      <c r="S38" s="330">
        <v>0.02</v>
      </c>
      <c r="T38" s="330">
        <v>0.05</v>
      </c>
      <c r="U38" s="277" t="s">
        <v>3708</v>
      </c>
      <c r="V38" s="330">
        <v>0.02</v>
      </c>
      <c r="W38" s="330">
        <v>0.05</v>
      </c>
    </row>
    <row r="39" spans="3:23">
      <c r="C39" s="251" t="s">
        <v>3767</v>
      </c>
      <c r="D39" s="181"/>
      <c r="E39" s="118" t="s">
        <v>2596</v>
      </c>
      <c r="F39" s="16">
        <v>180</v>
      </c>
      <c r="G39" s="171">
        <v>0.25925925925925919</v>
      </c>
      <c r="H39" s="16">
        <v>133.33333333333334</v>
      </c>
      <c r="I39" s="176">
        <v>4.5519999999999996</v>
      </c>
      <c r="J39" s="176">
        <v>3.8853333333333335</v>
      </c>
      <c r="K39" s="176">
        <v>3.3773333333333335</v>
      </c>
      <c r="L39" s="135">
        <v>4.5519999999999996</v>
      </c>
      <c r="M39" s="135">
        <v>3.8853333333333335</v>
      </c>
      <c r="N39" s="135">
        <v>3.3773333333333335</v>
      </c>
      <c r="O39" s="135">
        <v>4.5519999999999996</v>
      </c>
      <c r="P39" s="135">
        <v>3.8853333333333335</v>
      </c>
      <c r="Q39" s="135">
        <v>3.3773333333333335</v>
      </c>
      <c r="R39" s="277" t="s">
        <v>3708</v>
      </c>
      <c r="S39" s="330">
        <v>0.02</v>
      </c>
      <c r="T39" s="330">
        <v>0.05</v>
      </c>
      <c r="U39" s="277" t="s">
        <v>3708</v>
      </c>
      <c r="V39" s="330">
        <v>0.02</v>
      </c>
      <c r="W39" s="330">
        <v>0.05</v>
      </c>
    </row>
    <row r="40" spans="3:23">
      <c r="C40" s="250" t="s">
        <v>3768</v>
      </c>
      <c r="D40" s="181"/>
      <c r="E40" s="118" t="s">
        <v>2618</v>
      </c>
      <c r="F40" s="16">
        <v>188</v>
      </c>
      <c r="G40" s="171">
        <v>0.21985815602836889</v>
      </c>
      <c r="H40" s="16">
        <v>146.66666666666666</v>
      </c>
      <c r="I40" s="176">
        <v>5.0071999999999992</v>
      </c>
      <c r="J40" s="176">
        <v>4.2738666666666667</v>
      </c>
      <c r="K40" s="176">
        <v>3.7150666666666661</v>
      </c>
      <c r="L40" s="135">
        <v>5.0071999999999992</v>
      </c>
      <c r="M40" s="135">
        <v>4.2738666666666667</v>
      </c>
      <c r="N40" s="135">
        <v>3.7150666666666661</v>
      </c>
      <c r="O40" s="135">
        <v>5.0071999999999992</v>
      </c>
      <c r="P40" s="135">
        <v>4.2738666666666667</v>
      </c>
      <c r="Q40" s="135">
        <v>3.7150666666666661</v>
      </c>
      <c r="R40" s="277" t="s">
        <v>3708</v>
      </c>
      <c r="S40" s="330">
        <v>0.02</v>
      </c>
      <c r="T40" s="330">
        <v>0.05</v>
      </c>
      <c r="U40" s="277" t="s">
        <v>3708</v>
      </c>
      <c r="V40" s="330">
        <v>0.02</v>
      </c>
      <c r="W40" s="330">
        <v>0.05</v>
      </c>
    </row>
    <row r="41" spans="3:23">
      <c r="C41" s="251" t="s">
        <v>3769</v>
      </c>
      <c r="D41" s="181"/>
      <c r="E41" s="118" t="s">
        <v>2619</v>
      </c>
      <c r="F41" s="16">
        <v>411</v>
      </c>
      <c r="G41" s="171">
        <v>0.25385239253852387</v>
      </c>
      <c r="H41" s="16">
        <v>306.66666666666669</v>
      </c>
      <c r="I41" s="176">
        <v>10.4696</v>
      </c>
      <c r="J41" s="176">
        <v>8.9362666666666666</v>
      </c>
      <c r="K41" s="176">
        <v>7.7678666666666665</v>
      </c>
      <c r="L41" s="135">
        <v>10.4696</v>
      </c>
      <c r="M41" s="135">
        <v>8.9362666666666666</v>
      </c>
      <c r="N41" s="135">
        <v>7.7678666666666665</v>
      </c>
      <c r="O41" s="135">
        <v>10.4696</v>
      </c>
      <c r="P41" s="135">
        <v>8.9362666666666666</v>
      </c>
      <c r="Q41" s="135">
        <v>7.7678666666666665</v>
      </c>
      <c r="R41" s="277" t="s">
        <v>3708</v>
      </c>
      <c r="S41" s="330">
        <v>0.02</v>
      </c>
      <c r="T41" s="330">
        <v>0.05</v>
      </c>
      <c r="U41" s="277" t="s">
        <v>3708</v>
      </c>
      <c r="V41" s="330">
        <v>0.02</v>
      </c>
      <c r="W41" s="330">
        <v>0.05</v>
      </c>
    </row>
    <row r="42" spans="3:23" ht="15" customHeight="1">
      <c r="C42" s="250" t="s">
        <v>3770</v>
      </c>
      <c r="D42" s="181"/>
      <c r="E42" s="118" t="s">
        <v>2620</v>
      </c>
      <c r="F42" s="16">
        <v>548</v>
      </c>
      <c r="G42" s="171">
        <v>0.24574209245742096</v>
      </c>
      <c r="H42" s="16">
        <v>413.33333333333331</v>
      </c>
      <c r="I42" s="176">
        <v>14.111199999999998</v>
      </c>
      <c r="J42" s="176">
        <v>12.044533333333332</v>
      </c>
      <c r="K42" s="176">
        <v>10.469733333333332</v>
      </c>
      <c r="L42" s="135">
        <v>14.111199999999998</v>
      </c>
      <c r="M42" s="135">
        <v>12.044533333333332</v>
      </c>
      <c r="N42" s="135">
        <v>10.469733333333332</v>
      </c>
      <c r="O42" s="135">
        <v>14.111199999999998</v>
      </c>
      <c r="P42" s="135">
        <v>12.044533333333332</v>
      </c>
      <c r="Q42" s="135">
        <v>10.469733333333332</v>
      </c>
      <c r="R42" s="277" t="s">
        <v>3708</v>
      </c>
      <c r="S42" s="330">
        <v>0.02</v>
      </c>
      <c r="T42" s="330">
        <v>0.05</v>
      </c>
      <c r="U42" s="277" t="s">
        <v>3708</v>
      </c>
      <c r="V42" s="330">
        <v>0.02</v>
      </c>
      <c r="W42" s="330">
        <v>0.05</v>
      </c>
    </row>
    <row r="43" spans="3:23">
      <c r="C43" s="251" t="s">
        <v>3771</v>
      </c>
      <c r="D43" s="181"/>
      <c r="E43" s="118" t="s">
        <v>2621</v>
      </c>
      <c r="F43" s="16">
        <v>548</v>
      </c>
      <c r="G43" s="171">
        <v>0.24574209245742096</v>
      </c>
      <c r="H43" s="16">
        <v>413.33333333333331</v>
      </c>
      <c r="I43" s="176">
        <v>14.111199999999998</v>
      </c>
      <c r="J43" s="176">
        <v>12.044533333333332</v>
      </c>
      <c r="K43" s="176">
        <v>10.469733333333332</v>
      </c>
      <c r="L43" s="135">
        <v>14.111199999999998</v>
      </c>
      <c r="M43" s="135">
        <v>12.044533333333332</v>
      </c>
      <c r="N43" s="135">
        <v>10.469733333333332</v>
      </c>
      <c r="O43" s="135">
        <v>14.111199999999998</v>
      </c>
      <c r="P43" s="135">
        <v>12.044533333333332</v>
      </c>
      <c r="Q43" s="135">
        <v>10.469733333333332</v>
      </c>
      <c r="R43" s="277" t="s">
        <v>3708</v>
      </c>
      <c r="S43" s="330">
        <v>0.02</v>
      </c>
      <c r="T43" s="330">
        <v>0.05</v>
      </c>
      <c r="U43" s="277" t="s">
        <v>3708</v>
      </c>
      <c r="V43" s="330">
        <v>0.02</v>
      </c>
      <c r="W43" s="330">
        <v>0.05</v>
      </c>
    </row>
    <row r="44" spans="3:23">
      <c r="C44" s="250" t="s">
        <v>3772</v>
      </c>
      <c r="D44" s="181"/>
      <c r="E44" s="118" t="s">
        <v>2622</v>
      </c>
      <c r="F44" s="16">
        <v>1107</v>
      </c>
      <c r="G44" s="171">
        <v>0.26528154170430585</v>
      </c>
      <c r="H44" s="16">
        <v>813.33333333333337</v>
      </c>
      <c r="I44" s="176">
        <v>27.767199999999999</v>
      </c>
      <c r="J44" s="176">
        <v>23.700533333333333</v>
      </c>
      <c r="K44" s="176">
        <v>20.601733333333332</v>
      </c>
      <c r="L44" s="135">
        <v>27.767199999999999</v>
      </c>
      <c r="M44" s="135">
        <v>23.700533333333333</v>
      </c>
      <c r="N44" s="135">
        <v>20.601733333333332</v>
      </c>
      <c r="O44" s="135">
        <v>27.767199999999999</v>
      </c>
      <c r="P44" s="135">
        <v>23.700533333333333</v>
      </c>
      <c r="Q44" s="135">
        <v>20.601733333333332</v>
      </c>
      <c r="R44" s="277" t="s">
        <v>3708</v>
      </c>
      <c r="S44" s="330">
        <v>0.02</v>
      </c>
      <c r="T44" s="330">
        <v>0.05</v>
      </c>
      <c r="U44" s="277" t="s">
        <v>3708</v>
      </c>
      <c r="V44" s="330">
        <v>0.02</v>
      </c>
      <c r="W44" s="330">
        <v>0.05</v>
      </c>
    </row>
    <row r="45" spans="3:23">
      <c r="C45" s="251" t="s">
        <v>3773</v>
      </c>
      <c r="D45" s="181"/>
      <c r="E45" s="118" t="s">
        <v>2623</v>
      </c>
      <c r="F45" s="16">
        <v>2783</v>
      </c>
      <c r="G45" s="171">
        <v>0.26697808120733024</v>
      </c>
      <c r="H45" s="16">
        <v>2040</v>
      </c>
      <c r="I45" s="176">
        <v>69.645599999999988</v>
      </c>
      <c r="J45" s="176">
        <v>59.445599999999999</v>
      </c>
      <c r="K45" s="176">
        <v>51.673199999999994</v>
      </c>
      <c r="L45" s="135">
        <v>69.645599999999988</v>
      </c>
      <c r="M45" s="135">
        <v>59.445599999999999</v>
      </c>
      <c r="N45" s="135">
        <v>51.673199999999994</v>
      </c>
      <c r="O45" s="135">
        <v>69.645599999999988</v>
      </c>
      <c r="P45" s="135">
        <v>59.445599999999999</v>
      </c>
      <c r="Q45" s="135">
        <v>51.673199999999994</v>
      </c>
      <c r="R45" s="277" t="s">
        <v>3708</v>
      </c>
      <c r="S45" s="330">
        <v>0.02</v>
      </c>
      <c r="T45" s="330">
        <v>0.05</v>
      </c>
      <c r="U45" s="277" t="s">
        <v>3708</v>
      </c>
      <c r="V45" s="330">
        <v>0.02</v>
      </c>
      <c r="W45" s="330">
        <v>0.05</v>
      </c>
    </row>
    <row r="46" spans="3:23">
      <c r="C46" s="250" t="s">
        <v>2549</v>
      </c>
      <c r="D46" s="181"/>
      <c r="E46" s="118" t="s">
        <v>2597</v>
      </c>
      <c r="F46" s="16">
        <v>64</v>
      </c>
      <c r="G46" s="171">
        <v>0.16666666666666663</v>
      </c>
      <c r="H46" s="16">
        <v>53.333333333333336</v>
      </c>
      <c r="I46" s="176">
        <v>1.8208</v>
      </c>
      <c r="J46" s="176">
        <v>1.5541333333333334</v>
      </c>
      <c r="K46" s="176">
        <v>1.3509333333333333</v>
      </c>
      <c r="L46" s="135">
        <v>1.8208</v>
      </c>
      <c r="M46" s="135">
        <v>1.5541333333333334</v>
      </c>
      <c r="N46" s="135">
        <v>1.3509333333333333</v>
      </c>
      <c r="O46" s="135">
        <v>1.8208</v>
      </c>
      <c r="P46" s="135">
        <v>1.5541333333333334</v>
      </c>
      <c r="Q46" s="135">
        <v>1.3509333333333333</v>
      </c>
      <c r="R46" s="277" t="s">
        <v>3708</v>
      </c>
      <c r="S46" s="330">
        <v>0.02</v>
      </c>
      <c r="T46" s="330">
        <v>0.05</v>
      </c>
      <c r="U46" s="277" t="s">
        <v>3708</v>
      </c>
      <c r="V46" s="330">
        <v>0.02</v>
      </c>
      <c r="W46" s="330">
        <v>0.05</v>
      </c>
    </row>
    <row r="47" spans="3:23">
      <c r="C47" s="251" t="s">
        <v>3774</v>
      </c>
      <c r="D47" s="246"/>
      <c r="E47" s="118" t="s">
        <v>2631</v>
      </c>
      <c r="F47" s="16">
        <v>426</v>
      </c>
      <c r="G47" s="171">
        <v>0.2801251956181533</v>
      </c>
      <c r="H47" s="16">
        <v>306.66666666666669</v>
      </c>
      <c r="I47" s="176">
        <v>10.4696</v>
      </c>
      <c r="J47" s="176">
        <v>8.9362666666666666</v>
      </c>
      <c r="K47" s="176">
        <v>7.7678666666666665</v>
      </c>
      <c r="L47" s="135">
        <v>10.4696</v>
      </c>
      <c r="M47" s="135">
        <v>8.9362666666666666</v>
      </c>
      <c r="N47" s="135">
        <v>7.7678666666666665</v>
      </c>
      <c r="O47" s="135">
        <v>10.4696</v>
      </c>
      <c r="P47" s="135">
        <v>8.9362666666666666</v>
      </c>
      <c r="Q47" s="135">
        <v>7.7678666666666665</v>
      </c>
      <c r="R47" s="277" t="s">
        <v>3708</v>
      </c>
      <c r="S47" s="330">
        <v>0.02</v>
      </c>
      <c r="T47" s="330">
        <v>0.05</v>
      </c>
      <c r="U47" s="277" t="s">
        <v>3708</v>
      </c>
      <c r="V47" s="330">
        <v>0.02</v>
      </c>
      <c r="W47" s="330">
        <v>0.05</v>
      </c>
    </row>
    <row r="48" spans="3:23">
      <c r="C48" s="250" t="s">
        <v>2494</v>
      </c>
      <c r="D48" s="181"/>
      <c r="E48" s="118" t="s">
        <v>2599</v>
      </c>
      <c r="F48" s="16">
        <v>374</v>
      </c>
      <c r="G48" s="171">
        <v>0.25133689839572193</v>
      </c>
      <c r="H48" s="16">
        <v>280</v>
      </c>
      <c r="I48" s="176">
        <v>9.5591999999999988</v>
      </c>
      <c r="J48" s="176">
        <v>8.1592000000000002</v>
      </c>
      <c r="K48" s="176">
        <v>7.0923999999999996</v>
      </c>
      <c r="L48" s="135">
        <v>9.5591999999999988</v>
      </c>
      <c r="M48" s="135">
        <v>8.1592000000000002</v>
      </c>
      <c r="N48" s="135">
        <v>7.0923999999999996</v>
      </c>
      <c r="O48" s="135">
        <v>9.5591999999999988</v>
      </c>
      <c r="P48" s="135">
        <v>8.1592000000000002</v>
      </c>
      <c r="Q48" s="135">
        <v>7.0923999999999996</v>
      </c>
      <c r="R48" s="277" t="s">
        <v>3708</v>
      </c>
      <c r="S48" s="330">
        <v>0.02</v>
      </c>
      <c r="T48" s="330">
        <v>0.05</v>
      </c>
      <c r="U48" s="277" t="s">
        <v>3708</v>
      </c>
      <c r="V48" s="330">
        <v>0.02</v>
      </c>
      <c r="W48" s="330">
        <v>0.05</v>
      </c>
    </row>
    <row r="49" spans="3:23">
      <c r="C49" s="251" t="s">
        <v>3775</v>
      </c>
      <c r="D49" s="181"/>
      <c r="E49" s="118" t="s">
        <v>3805</v>
      </c>
      <c r="F49" s="16">
        <v>56</v>
      </c>
      <c r="G49" s="171">
        <v>0.2857142857142857</v>
      </c>
      <c r="H49" s="16">
        <v>40</v>
      </c>
      <c r="I49" s="176">
        <v>1.3655999999999999</v>
      </c>
      <c r="J49" s="176">
        <v>1.1656</v>
      </c>
      <c r="K49" s="176">
        <v>1.0131999999999999</v>
      </c>
      <c r="L49" s="135">
        <v>1.3655999999999999</v>
      </c>
      <c r="M49" s="135">
        <v>1.1656</v>
      </c>
      <c r="N49" s="135">
        <v>1.0131999999999999</v>
      </c>
      <c r="O49" s="135">
        <v>1.3655999999999999</v>
      </c>
      <c r="P49" s="135">
        <v>1.1656</v>
      </c>
      <c r="Q49" s="135">
        <v>1.0131999999999999</v>
      </c>
      <c r="R49" s="277" t="s">
        <v>3708</v>
      </c>
      <c r="S49" s="330">
        <v>0.02</v>
      </c>
      <c r="T49" s="330">
        <v>0.05</v>
      </c>
      <c r="U49" s="277" t="s">
        <v>3708</v>
      </c>
      <c r="V49" s="330">
        <v>0.02</v>
      </c>
      <c r="W49" s="330">
        <v>0.05</v>
      </c>
    </row>
    <row r="50" spans="3:23">
      <c r="C50" s="250" t="s">
        <v>3776</v>
      </c>
      <c r="D50" s="181"/>
      <c r="E50" s="118" t="s">
        <v>3806</v>
      </c>
      <c r="F50" s="16">
        <v>83</v>
      </c>
      <c r="G50" s="171">
        <v>0.35742971887550201</v>
      </c>
      <c r="H50" s="16">
        <v>53.333333333333336</v>
      </c>
      <c r="I50" s="176">
        <v>1.8208</v>
      </c>
      <c r="J50" s="176">
        <v>1.5541333333333334</v>
      </c>
      <c r="K50" s="176">
        <v>1.3509333333333333</v>
      </c>
      <c r="L50" s="135">
        <v>1.8208</v>
      </c>
      <c r="M50" s="135">
        <v>1.5541333333333334</v>
      </c>
      <c r="N50" s="135">
        <v>1.3509333333333333</v>
      </c>
      <c r="O50" s="135">
        <v>1.8208</v>
      </c>
      <c r="P50" s="135">
        <v>1.5541333333333334</v>
      </c>
      <c r="Q50" s="135">
        <v>1.3509333333333333</v>
      </c>
      <c r="R50" s="277" t="s">
        <v>3708</v>
      </c>
      <c r="S50" s="330">
        <v>0.02</v>
      </c>
      <c r="T50" s="330">
        <v>0.05</v>
      </c>
      <c r="U50" s="277" t="s">
        <v>3708</v>
      </c>
      <c r="V50" s="330">
        <v>0.02</v>
      </c>
      <c r="W50" s="330">
        <v>0.05</v>
      </c>
    </row>
    <row r="51" spans="3:23">
      <c r="C51" s="251" t="s">
        <v>3777</v>
      </c>
      <c r="D51" s="181"/>
      <c r="E51" s="118" t="s">
        <v>2628</v>
      </c>
      <c r="F51" s="16">
        <v>946</v>
      </c>
      <c r="G51" s="171">
        <v>0.3516560958421423</v>
      </c>
      <c r="H51" s="16">
        <v>613.33333333333337</v>
      </c>
      <c r="I51" s="176">
        <v>20.9392</v>
      </c>
      <c r="J51" s="176">
        <v>17.872533333333333</v>
      </c>
      <c r="K51" s="176">
        <v>15.535733333333333</v>
      </c>
      <c r="L51" s="135">
        <v>20.9392</v>
      </c>
      <c r="M51" s="135">
        <v>17.872533333333333</v>
      </c>
      <c r="N51" s="135">
        <v>15.535733333333333</v>
      </c>
      <c r="O51" s="135">
        <v>20.9392</v>
      </c>
      <c r="P51" s="135">
        <v>17.872533333333333</v>
      </c>
      <c r="Q51" s="135">
        <v>15.535733333333333</v>
      </c>
      <c r="R51" s="277" t="s">
        <v>3708</v>
      </c>
      <c r="S51" s="330">
        <v>0.02</v>
      </c>
      <c r="T51" s="330">
        <v>0.05</v>
      </c>
      <c r="U51" s="277" t="s">
        <v>3708</v>
      </c>
      <c r="V51" s="330">
        <v>0.02</v>
      </c>
      <c r="W51" s="330">
        <v>0.05</v>
      </c>
    </row>
    <row r="52" spans="3:23">
      <c r="C52" s="250" t="s">
        <v>2553</v>
      </c>
      <c r="D52" s="181"/>
      <c r="E52" s="118" t="s">
        <v>3807</v>
      </c>
      <c r="F52" s="16">
        <v>118</v>
      </c>
      <c r="G52" s="171">
        <v>0.54802259887005644</v>
      </c>
      <c r="H52" s="16">
        <v>53.333333333333336</v>
      </c>
      <c r="I52" s="176">
        <v>1.8208</v>
      </c>
      <c r="J52" s="176">
        <v>1.5541333333333334</v>
      </c>
      <c r="K52" s="176">
        <v>1.3509333333333333</v>
      </c>
      <c r="L52" s="135">
        <v>1.8208</v>
      </c>
      <c r="M52" s="135">
        <v>1.5541333333333334</v>
      </c>
      <c r="N52" s="135">
        <v>1.3509333333333333</v>
      </c>
      <c r="O52" s="135">
        <v>1.8208</v>
      </c>
      <c r="P52" s="135">
        <v>1.5541333333333334</v>
      </c>
      <c r="Q52" s="135">
        <v>1.3509333333333333</v>
      </c>
      <c r="R52" s="277" t="s">
        <v>3708</v>
      </c>
      <c r="S52" s="330">
        <v>0.02</v>
      </c>
      <c r="T52" s="330">
        <v>0.05</v>
      </c>
      <c r="U52" s="277" t="s">
        <v>3708</v>
      </c>
      <c r="V52" s="330">
        <v>0.02</v>
      </c>
      <c r="W52" s="330">
        <v>0.05</v>
      </c>
    </row>
    <row r="53" spans="3:23">
      <c r="C53" s="251" t="s">
        <v>3778</v>
      </c>
      <c r="D53" s="181"/>
      <c r="E53" s="118" t="s">
        <v>3808</v>
      </c>
      <c r="F53" s="16">
        <v>622</v>
      </c>
      <c r="G53" s="171">
        <v>0.2711682743837085</v>
      </c>
      <c r="H53" s="16">
        <v>453.33333333333331</v>
      </c>
      <c r="I53" s="176">
        <v>15.476799999999997</v>
      </c>
      <c r="J53" s="176">
        <v>13.210133333333333</v>
      </c>
      <c r="K53" s="176">
        <v>11.482933333333332</v>
      </c>
      <c r="L53" s="135">
        <v>15.476799999999997</v>
      </c>
      <c r="M53" s="135">
        <v>13.210133333333333</v>
      </c>
      <c r="N53" s="135">
        <v>11.482933333333332</v>
      </c>
      <c r="O53" s="135">
        <v>15.476799999999997</v>
      </c>
      <c r="P53" s="135">
        <v>13.210133333333333</v>
      </c>
      <c r="Q53" s="135">
        <v>11.482933333333332</v>
      </c>
      <c r="R53" s="277" t="s">
        <v>3708</v>
      </c>
      <c r="S53" s="330">
        <v>0.02</v>
      </c>
      <c r="T53" s="330">
        <v>0.05</v>
      </c>
      <c r="U53" s="277" t="s">
        <v>3708</v>
      </c>
      <c r="V53" s="330">
        <v>0.02</v>
      </c>
      <c r="W53" s="330">
        <v>0.05</v>
      </c>
    </row>
    <row r="54" spans="3:23">
      <c r="C54" s="250" t="s">
        <v>3779</v>
      </c>
      <c r="D54" s="181"/>
      <c r="E54" s="118" t="s">
        <v>2657</v>
      </c>
      <c r="F54" s="16">
        <v>1242</v>
      </c>
      <c r="G54" s="171">
        <v>0.26999463231347287</v>
      </c>
      <c r="H54" s="16">
        <v>906.66666666666663</v>
      </c>
      <c r="I54" s="176">
        <v>30.953599999999994</v>
      </c>
      <c r="J54" s="176">
        <v>26.420266666666667</v>
      </c>
      <c r="K54" s="176">
        <v>22.965866666666663</v>
      </c>
      <c r="L54" s="135">
        <v>30.953599999999994</v>
      </c>
      <c r="M54" s="135">
        <v>26.420266666666667</v>
      </c>
      <c r="N54" s="135">
        <v>22.965866666666663</v>
      </c>
      <c r="O54" s="135">
        <v>30.953599999999994</v>
      </c>
      <c r="P54" s="135">
        <v>26.420266666666667</v>
      </c>
      <c r="Q54" s="135">
        <v>22.965866666666663</v>
      </c>
      <c r="R54" s="277" t="s">
        <v>3708</v>
      </c>
      <c r="S54" s="330">
        <v>0.02</v>
      </c>
      <c r="T54" s="330">
        <v>0.05</v>
      </c>
      <c r="U54" s="277" t="s">
        <v>3708</v>
      </c>
      <c r="V54" s="330">
        <v>0.02</v>
      </c>
      <c r="W54" s="330">
        <v>0.05</v>
      </c>
    </row>
    <row r="55" spans="3:23">
      <c r="C55" s="251" t="s">
        <v>3780</v>
      </c>
      <c r="D55" s="181"/>
      <c r="E55" s="118" t="s">
        <v>2629</v>
      </c>
      <c r="F55" s="16">
        <v>2247</v>
      </c>
      <c r="G55" s="171">
        <v>0.46002076843198347</v>
      </c>
      <c r="H55" s="16">
        <v>1213.3333333333333</v>
      </c>
      <c r="I55" s="176">
        <v>41.423199999999994</v>
      </c>
      <c r="J55" s="176">
        <v>35.356533333333331</v>
      </c>
      <c r="K55" s="176">
        <v>30.73373333333333</v>
      </c>
      <c r="L55" s="135">
        <v>41.423199999999994</v>
      </c>
      <c r="M55" s="135">
        <v>35.356533333333331</v>
      </c>
      <c r="N55" s="135">
        <v>30.73373333333333</v>
      </c>
      <c r="O55" s="135">
        <v>41.423199999999994</v>
      </c>
      <c r="P55" s="135">
        <v>35.356533333333331</v>
      </c>
      <c r="Q55" s="135">
        <v>30.73373333333333</v>
      </c>
      <c r="R55" s="277" t="s">
        <v>3708</v>
      </c>
      <c r="S55" s="330">
        <v>0.02</v>
      </c>
      <c r="T55" s="330">
        <v>0.05</v>
      </c>
      <c r="U55" s="277" t="s">
        <v>3708</v>
      </c>
      <c r="V55" s="330">
        <v>0.02</v>
      </c>
      <c r="W55" s="330">
        <v>0.05</v>
      </c>
    </row>
    <row r="56" spans="3:23">
      <c r="C56" s="250" t="s">
        <v>3781</v>
      </c>
      <c r="D56" s="181"/>
      <c r="E56" s="118" t="s">
        <v>2611</v>
      </c>
      <c r="F56" s="16">
        <v>190</v>
      </c>
      <c r="G56" s="171">
        <v>0.36842105263157898</v>
      </c>
      <c r="H56" s="16">
        <v>120</v>
      </c>
      <c r="I56" s="176">
        <v>4.0968</v>
      </c>
      <c r="J56" s="176">
        <v>3.4967999999999999</v>
      </c>
      <c r="K56" s="176">
        <v>3.0395999999999996</v>
      </c>
      <c r="L56" s="135">
        <v>4.0968</v>
      </c>
      <c r="M56" s="135">
        <v>3.4967999999999999</v>
      </c>
      <c r="N56" s="135">
        <v>3.0395999999999996</v>
      </c>
      <c r="O56" s="135">
        <v>4.0968</v>
      </c>
      <c r="P56" s="135">
        <v>3.4967999999999999</v>
      </c>
      <c r="Q56" s="135">
        <v>3.0395999999999996</v>
      </c>
      <c r="R56" s="277" t="s">
        <v>3708</v>
      </c>
      <c r="S56" s="330">
        <v>0.02</v>
      </c>
      <c r="T56" s="330">
        <v>0.05</v>
      </c>
      <c r="U56" s="277" t="s">
        <v>3708</v>
      </c>
      <c r="V56" s="330">
        <v>0.02</v>
      </c>
      <c r="W56" s="330">
        <v>0.05</v>
      </c>
    </row>
    <row r="57" spans="3:23" ht="15" customHeight="1">
      <c r="C57" s="251" t="s">
        <v>2490</v>
      </c>
      <c r="D57" s="246"/>
      <c r="E57" s="118" t="s">
        <v>2600</v>
      </c>
      <c r="F57" s="16">
        <v>840</v>
      </c>
      <c r="G57" s="171">
        <v>0.26984126984126977</v>
      </c>
      <c r="H57" s="16">
        <v>613.33333333333337</v>
      </c>
      <c r="I57" s="176">
        <v>20.9392</v>
      </c>
      <c r="J57" s="176">
        <v>17.872533333333333</v>
      </c>
      <c r="K57" s="176">
        <v>15.535733333333333</v>
      </c>
      <c r="L57" s="135">
        <v>20.9392</v>
      </c>
      <c r="M57" s="135">
        <v>17.872533333333333</v>
      </c>
      <c r="N57" s="135">
        <v>15.535733333333333</v>
      </c>
      <c r="O57" s="135">
        <v>20.9392</v>
      </c>
      <c r="P57" s="135">
        <v>17.872533333333333</v>
      </c>
      <c r="Q57" s="135">
        <v>15.535733333333333</v>
      </c>
      <c r="R57" s="277" t="s">
        <v>3708</v>
      </c>
      <c r="S57" s="330">
        <v>0.02</v>
      </c>
      <c r="T57" s="330">
        <v>0.05</v>
      </c>
      <c r="U57" s="277" t="s">
        <v>3708</v>
      </c>
      <c r="V57" s="330">
        <v>0.02</v>
      </c>
      <c r="W57" s="330">
        <v>0.05</v>
      </c>
    </row>
    <row r="58" spans="3:23">
      <c r="C58" s="250" t="s">
        <v>3782</v>
      </c>
      <c r="D58" s="181"/>
      <c r="E58" s="118" t="s">
        <v>2601</v>
      </c>
      <c r="F58" s="16">
        <v>125</v>
      </c>
      <c r="G58" s="171">
        <v>0.36</v>
      </c>
      <c r="H58" s="16">
        <v>80</v>
      </c>
      <c r="I58" s="176">
        <v>2.7311999999999999</v>
      </c>
      <c r="J58" s="176">
        <v>2.3311999999999999</v>
      </c>
      <c r="K58" s="176">
        <v>2.0263999999999998</v>
      </c>
      <c r="L58" s="135">
        <v>2.7311999999999999</v>
      </c>
      <c r="M58" s="135">
        <v>2.3311999999999999</v>
      </c>
      <c r="N58" s="135">
        <v>2.0263999999999998</v>
      </c>
      <c r="O58" s="135">
        <v>2.7311999999999999</v>
      </c>
      <c r="P58" s="135">
        <v>2.3311999999999999</v>
      </c>
      <c r="Q58" s="135">
        <v>2.0263999999999998</v>
      </c>
      <c r="R58" s="277" t="s">
        <v>3708</v>
      </c>
      <c r="S58" s="330">
        <v>0.02</v>
      </c>
      <c r="T58" s="330">
        <v>0.05</v>
      </c>
      <c r="U58" s="277" t="s">
        <v>3708</v>
      </c>
      <c r="V58" s="330">
        <v>0.02</v>
      </c>
      <c r="W58" s="330">
        <v>0.05</v>
      </c>
    </row>
    <row r="59" spans="3:23">
      <c r="C59" s="251" t="s">
        <v>3783</v>
      </c>
      <c r="D59" s="181"/>
      <c r="E59" s="118" t="s">
        <v>2630</v>
      </c>
      <c r="F59" s="16">
        <v>1490</v>
      </c>
      <c r="G59" s="171">
        <v>0.3378076062639821</v>
      </c>
      <c r="H59" s="16">
        <v>986.66666666666663</v>
      </c>
      <c r="I59" s="176">
        <v>33.684799999999996</v>
      </c>
      <c r="J59" s="176">
        <v>28.751466666666666</v>
      </c>
      <c r="K59" s="176">
        <v>24.992266666666666</v>
      </c>
      <c r="L59" s="135">
        <v>33.684799999999996</v>
      </c>
      <c r="M59" s="135">
        <v>28.751466666666666</v>
      </c>
      <c r="N59" s="135">
        <v>24.992266666666666</v>
      </c>
      <c r="O59" s="135">
        <v>33.684799999999996</v>
      </c>
      <c r="P59" s="135">
        <v>28.751466666666666</v>
      </c>
      <c r="Q59" s="135">
        <v>24.992266666666666</v>
      </c>
      <c r="R59" s="277" t="s">
        <v>3708</v>
      </c>
      <c r="S59" s="330">
        <v>0.02</v>
      </c>
      <c r="T59" s="330">
        <v>0.05</v>
      </c>
      <c r="U59" s="277" t="s">
        <v>3708</v>
      </c>
      <c r="V59" s="330">
        <v>0.02</v>
      </c>
      <c r="W59" s="330">
        <v>0.05</v>
      </c>
    </row>
    <row r="60" spans="3:23">
      <c r="C60" s="250" t="s">
        <v>2560</v>
      </c>
      <c r="D60" s="181"/>
      <c r="E60" s="118" t="s">
        <v>2603</v>
      </c>
      <c r="F60" s="16">
        <v>414</v>
      </c>
      <c r="G60" s="171">
        <v>0.38808373590982281</v>
      </c>
      <c r="H60" s="16">
        <v>253.33333333333334</v>
      </c>
      <c r="I60" s="176">
        <v>8.6487999999999996</v>
      </c>
      <c r="J60" s="176">
        <v>7.382133333333333</v>
      </c>
      <c r="K60" s="176">
        <v>6.4169333333333327</v>
      </c>
      <c r="L60" s="135">
        <v>8.6487999999999996</v>
      </c>
      <c r="M60" s="135">
        <v>7.382133333333333</v>
      </c>
      <c r="N60" s="135">
        <v>6.4169333333333327</v>
      </c>
      <c r="O60" s="135">
        <v>8.6487999999999996</v>
      </c>
      <c r="P60" s="135">
        <v>7.382133333333333</v>
      </c>
      <c r="Q60" s="135">
        <v>6.4169333333333327</v>
      </c>
      <c r="R60" s="277" t="s">
        <v>3708</v>
      </c>
      <c r="S60" s="330">
        <v>0.02</v>
      </c>
      <c r="T60" s="330">
        <v>0.05</v>
      </c>
      <c r="U60" s="277" t="s">
        <v>3708</v>
      </c>
      <c r="V60" s="330">
        <v>0.02</v>
      </c>
      <c r="W60" s="330">
        <v>0.05</v>
      </c>
    </row>
    <row r="61" spans="3:23">
      <c r="C61" s="251" t="s">
        <v>3784</v>
      </c>
      <c r="D61" s="181"/>
      <c r="E61" s="118" t="s">
        <v>3809</v>
      </c>
      <c r="F61" s="16">
        <v>352</v>
      </c>
      <c r="G61" s="171">
        <v>0.39393939393939392</v>
      </c>
      <c r="H61" s="16">
        <v>213.33333333333334</v>
      </c>
      <c r="I61" s="176">
        <v>7.2831999999999999</v>
      </c>
      <c r="J61" s="176">
        <v>6.2165333333333335</v>
      </c>
      <c r="K61" s="176">
        <v>5.4037333333333333</v>
      </c>
      <c r="L61" s="135">
        <v>7.2831999999999999</v>
      </c>
      <c r="M61" s="135">
        <v>6.2165333333333335</v>
      </c>
      <c r="N61" s="135">
        <v>5.4037333333333333</v>
      </c>
      <c r="O61" s="135">
        <v>7.2831999999999999</v>
      </c>
      <c r="P61" s="135">
        <v>6.2165333333333335</v>
      </c>
      <c r="Q61" s="135">
        <v>5.4037333333333333</v>
      </c>
      <c r="R61" s="277" t="s">
        <v>3708</v>
      </c>
      <c r="S61" s="330">
        <v>0.02</v>
      </c>
      <c r="T61" s="330">
        <v>0.05</v>
      </c>
      <c r="U61" s="277" t="s">
        <v>3708</v>
      </c>
      <c r="V61" s="330">
        <v>0.02</v>
      </c>
      <c r="W61" s="330">
        <v>0.05</v>
      </c>
    </row>
    <row r="62" spans="3:23">
      <c r="C62" s="250" t="s">
        <v>3785</v>
      </c>
      <c r="D62" s="181"/>
      <c r="E62" s="118" t="s">
        <v>2660</v>
      </c>
      <c r="F62" s="16">
        <v>622</v>
      </c>
      <c r="G62" s="171">
        <v>0.2711682743837085</v>
      </c>
      <c r="H62" s="16">
        <v>453.33333333333331</v>
      </c>
      <c r="I62" s="176">
        <v>15.476799999999997</v>
      </c>
      <c r="J62" s="176">
        <v>13.210133333333333</v>
      </c>
      <c r="K62" s="176">
        <v>11.482933333333332</v>
      </c>
      <c r="L62" s="135">
        <v>15.476799999999997</v>
      </c>
      <c r="M62" s="135">
        <v>13.210133333333333</v>
      </c>
      <c r="N62" s="135">
        <v>11.482933333333332</v>
      </c>
      <c r="O62" s="135">
        <v>15.476799999999997</v>
      </c>
      <c r="P62" s="135">
        <v>13.210133333333333</v>
      </c>
      <c r="Q62" s="135">
        <v>11.482933333333332</v>
      </c>
      <c r="R62" s="277" t="s">
        <v>3708</v>
      </c>
      <c r="S62" s="330">
        <v>0.02</v>
      </c>
      <c r="T62" s="330">
        <v>0.05</v>
      </c>
      <c r="U62" s="277" t="s">
        <v>3708</v>
      </c>
      <c r="V62" s="330">
        <v>0.02</v>
      </c>
      <c r="W62" s="330">
        <v>0.05</v>
      </c>
    </row>
    <row r="63" spans="3:23">
      <c r="C63" s="251" t="s">
        <v>3786</v>
      </c>
      <c r="D63" s="181"/>
      <c r="E63" s="118" t="s">
        <v>3810</v>
      </c>
      <c r="F63" s="16">
        <v>500</v>
      </c>
      <c r="G63" s="171">
        <v>0.25333333333333341</v>
      </c>
      <c r="H63" s="16">
        <v>373.33333333333331</v>
      </c>
      <c r="I63" s="176">
        <v>12.745599999999998</v>
      </c>
      <c r="J63" s="176">
        <v>10.878933333333332</v>
      </c>
      <c r="K63" s="176">
        <v>9.4565333333333328</v>
      </c>
      <c r="L63" s="135">
        <v>12.745599999999998</v>
      </c>
      <c r="M63" s="135">
        <v>10.878933333333332</v>
      </c>
      <c r="N63" s="135">
        <v>9.4565333333333328</v>
      </c>
      <c r="O63" s="135">
        <v>12.745599999999998</v>
      </c>
      <c r="P63" s="135">
        <v>10.878933333333332</v>
      </c>
      <c r="Q63" s="135">
        <v>9.4565333333333328</v>
      </c>
      <c r="R63" s="277" t="s">
        <v>3708</v>
      </c>
      <c r="S63" s="330">
        <v>0.02</v>
      </c>
      <c r="T63" s="330">
        <v>0.05</v>
      </c>
      <c r="U63" s="277" t="s">
        <v>3708</v>
      </c>
      <c r="V63" s="330">
        <v>0.02</v>
      </c>
      <c r="W63" s="330">
        <v>0.05</v>
      </c>
    </row>
    <row r="64" spans="3:23">
      <c r="C64" s="250" t="s">
        <v>2563</v>
      </c>
      <c r="D64" s="181"/>
      <c r="E64" s="118" t="s">
        <v>2612</v>
      </c>
      <c r="F64" s="16">
        <v>213</v>
      </c>
      <c r="G64" s="171">
        <v>0.3740219092331768</v>
      </c>
      <c r="H64" s="16">
        <v>133.33333333333334</v>
      </c>
      <c r="I64" s="176">
        <v>4.5519999999999996</v>
      </c>
      <c r="J64" s="176">
        <v>3.8853333333333335</v>
      </c>
      <c r="K64" s="176">
        <v>3.3773333333333335</v>
      </c>
      <c r="L64" s="135">
        <v>4.5519999999999996</v>
      </c>
      <c r="M64" s="135">
        <v>3.8853333333333335</v>
      </c>
      <c r="N64" s="135">
        <v>3.3773333333333335</v>
      </c>
      <c r="O64" s="135">
        <v>4.5519999999999996</v>
      </c>
      <c r="P64" s="135">
        <v>3.8853333333333335</v>
      </c>
      <c r="Q64" s="135">
        <v>3.3773333333333335</v>
      </c>
      <c r="R64" s="277" t="s">
        <v>3708</v>
      </c>
      <c r="S64" s="330">
        <v>0.02</v>
      </c>
      <c r="T64" s="330">
        <v>0.05</v>
      </c>
      <c r="U64" s="277" t="s">
        <v>3708</v>
      </c>
      <c r="V64" s="330">
        <v>0.02</v>
      </c>
      <c r="W64" s="330">
        <v>0.05</v>
      </c>
    </row>
    <row r="65" spans="3:23" ht="20.100000000000001" customHeight="1">
      <c r="C65" s="251" t="s">
        <v>3787</v>
      </c>
      <c r="D65" s="181"/>
      <c r="E65" s="118" t="s">
        <v>3811</v>
      </c>
      <c r="F65" s="16">
        <v>24</v>
      </c>
      <c r="G65" s="171">
        <v>-0.11111111111111116</v>
      </c>
      <c r="H65" s="16">
        <v>26.666666666666668</v>
      </c>
      <c r="I65" s="176">
        <v>0.91039999999999999</v>
      </c>
      <c r="J65" s="176">
        <v>0.77706666666666668</v>
      </c>
      <c r="K65" s="176">
        <v>0.67546666666666666</v>
      </c>
      <c r="L65" s="135">
        <v>0.91039999999999999</v>
      </c>
      <c r="M65" s="135">
        <v>0.77706666666666668</v>
      </c>
      <c r="N65" s="135">
        <v>0.67546666666666666</v>
      </c>
      <c r="O65" s="135">
        <v>0.91039999999999999</v>
      </c>
      <c r="P65" s="135">
        <v>0.77706666666666668</v>
      </c>
      <c r="Q65" s="135">
        <v>0.67546666666666666</v>
      </c>
      <c r="R65" s="277" t="s">
        <v>3708</v>
      </c>
      <c r="S65" s="330">
        <v>0.02</v>
      </c>
      <c r="T65" s="330">
        <v>0.05</v>
      </c>
      <c r="U65" s="277" t="s">
        <v>3708</v>
      </c>
      <c r="V65" s="330">
        <v>0.02</v>
      </c>
      <c r="W65" s="330">
        <v>0.05</v>
      </c>
    </row>
    <row r="66" spans="3:23" ht="20.100000000000001" customHeight="1">
      <c r="C66" s="250" t="s">
        <v>3788</v>
      </c>
      <c r="D66" s="179"/>
      <c r="E66" s="118" t="s">
        <v>3812</v>
      </c>
      <c r="F66" s="16">
        <v>75</v>
      </c>
      <c r="G66" s="171">
        <v>-6.6666666666666652E-2</v>
      </c>
      <c r="H66" s="16">
        <v>80</v>
      </c>
      <c r="I66" s="176">
        <v>2.7311999999999999</v>
      </c>
      <c r="J66" s="176">
        <v>2.3311999999999999</v>
      </c>
      <c r="K66" s="176">
        <v>2.0263999999999998</v>
      </c>
      <c r="L66" s="135">
        <v>2.7311999999999999</v>
      </c>
      <c r="M66" s="135">
        <v>2.3311999999999999</v>
      </c>
      <c r="N66" s="135">
        <v>2.0263999999999998</v>
      </c>
      <c r="O66" s="135">
        <v>2.7311999999999999</v>
      </c>
      <c r="P66" s="135">
        <v>2.3311999999999999</v>
      </c>
      <c r="Q66" s="135">
        <v>2.0263999999999998</v>
      </c>
      <c r="R66" s="277" t="s">
        <v>3708</v>
      </c>
      <c r="S66" s="330">
        <v>0.02</v>
      </c>
      <c r="T66" s="330">
        <v>0.05</v>
      </c>
      <c r="U66" s="277" t="s">
        <v>3708</v>
      </c>
      <c r="V66" s="330">
        <v>0.02</v>
      </c>
      <c r="W66" s="330">
        <v>0.05</v>
      </c>
    </row>
    <row r="67" spans="3:23" ht="20.100000000000001" customHeight="1">
      <c r="C67" s="251" t="s">
        <v>2565</v>
      </c>
      <c r="D67" s="181"/>
      <c r="E67" s="118" t="s">
        <v>2613</v>
      </c>
      <c r="F67" s="16">
        <v>561</v>
      </c>
      <c r="G67" s="171">
        <v>0.31075460487225193</v>
      </c>
      <c r="H67" s="16">
        <v>386.66666666666669</v>
      </c>
      <c r="I67" s="176">
        <v>13.200799999999999</v>
      </c>
      <c r="J67" s="176">
        <v>11.267466666666667</v>
      </c>
      <c r="K67" s="176">
        <v>9.7942666666666671</v>
      </c>
      <c r="L67" s="16">
        <v>13.200799999999999</v>
      </c>
      <c r="M67" s="16">
        <v>11.267466666666667</v>
      </c>
      <c r="N67" s="16">
        <v>9.7942666666666671</v>
      </c>
      <c r="O67" s="16">
        <v>13.200799999999999</v>
      </c>
      <c r="P67" s="16">
        <v>11.267466666666667</v>
      </c>
      <c r="Q67" s="16">
        <v>9.7942666666666671</v>
      </c>
      <c r="R67" s="277" t="s">
        <v>3708</v>
      </c>
      <c r="S67" s="330">
        <v>0.02</v>
      </c>
      <c r="T67" s="330">
        <v>0.05</v>
      </c>
      <c r="U67" s="277" t="s">
        <v>3708</v>
      </c>
      <c r="V67" s="330">
        <v>0.02</v>
      </c>
      <c r="W67" s="330">
        <v>0.05</v>
      </c>
    </row>
    <row r="68" spans="3:23" ht="20.100000000000001" customHeight="1">
      <c r="C68" s="250" t="s">
        <v>3789</v>
      </c>
      <c r="D68" s="181"/>
      <c r="E68" s="118" t="s">
        <v>2614</v>
      </c>
      <c r="F68" s="16">
        <v>125</v>
      </c>
      <c r="G68" s="171">
        <v>0.25333333333333341</v>
      </c>
      <c r="H68" s="16">
        <v>93.333333333333329</v>
      </c>
      <c r="I68" s="176">
        <v>3.1863999999999995</v>
      </c>
      <c r="J68" s="176">
        <v>2.7197333333333331</v>
      </c>
      <c r="K68" s="176">
        <v>2.3641333333333332</v>
      </c>
      <c r="L68" s="16">
        <v>3.1863999999999995</v>
      </c>
      <c r="M68" s="16">
        <v>2.7197333333333331</v>
      </c>
      <c r="N68" s="16">
        <v>2.3641333333333332</v>
      </c>
      <c r="O68" s="16">
        <v>3.1863999999999995</v>
      </c>
      <c r="P68" s="16">
        <v>2.7197333333333331</v>
      </c>
      <c r="Q68" s="16">
        <v>2.3641333333333332</v>
      </c>
      <c r="R68" s="277" t="s">
        <v>3708</v>
      </c>
      <c r="S68" s="330">
        <v>0.02</v>
      </c>
      <c r="T68" s="330">
        <v>0.05</v>
      </c>
      <c r="U68" s="277" t="s">
        <v>3708</v>
      </c>
      <c r="V68" s="330">
        <v>0.02</v>
      </c>
      <c r="W68" s="330">
        <v>0.05</v>
      </c>
    </row>
    <row r="69" spans="3:23" ht="20.100000000000001" customHeight="1">
      <c r="C69" s="251" t="s">
        <v>2577</v>
      </c>
      <c r="D69" s="181"/>
      <c r="E69" s="118" t="s">
        <v>2604</v>
      </c>
      <c r="F69" s="16">
        <v>497</v>
      </c>
      <c r="G69" s="171">
        <v>0.38296445338698859</v>
      </c>
      <c r="H69" s="16">
        <v>306.66666666666669</v>
      </c>
      <c r="I69" s="176">
        <v>10.4696</v>
      </c>
      <c r="J69" s="176">
        <v>8.9362666666666666</v>
      </c>
      <c r="K69" s="176">
        <v>7.7678666666666665</v>
      </c>
      <c r="L69" s="16">
        <v>10.4696</v>
      </c>
      <c r="M69" s="16">
        <v>8.9362666666666666</v>
      </c>
      <c r="N69" s="16">
        <v>7.7678666666666665</v>
      </c>
      <c r="O69" s="16">
        <v>10.4696</v>
      </c>
      <c r="P69" s="16">
        <v>8.9362666666666666</v>
      </c>
      <c r="Q69" s="16">
        <v>7.7678666666666665</v>
      </c>
      <c r="R69" s="277" t="s">
        <v>3708</v>
      </c>
      <c r="S69" s="330">
        <v>0.02</v>
      </c>
      <c r="T69" s="330">
        <v>0.05</v>
      </c>
      <c r="U69" s="277" t="s">
        <v>3708</v>
      </c>
      <c r="V69" s="330">
        <v>0.02</v>
      </c>
      <c r="W69" s="330">
        <v>0.05</v>
      </c>
    </row>
    <row r="70" spans="3:23" ht="20.100000000000001" customHeight="1">
      <c r="C70" s="250" t="s">
        <v>3790</v>
      </c>
      <c r="D70" s="181"/>
      <c r="E70" s="118" t="s">
        <v>2627</v>
      </c>
      <c r="F70" s="16">
        <v>2365</v>
      </c>
      <c r="G70" s="171">
        <v>0.49823819591261453</v>
      </c>
      <c r="H70" s="16">
        <v>1186.6666666666667</v>
      </c>
      <c r="I70" s="176">
        <v>40.512799999999999</v>
      </c>
      <c r="J70" s="176">
        <v>34.579466666666669</v>
      </c>
      <c r="K70" s="176">
        <v>30.058266666666668</v>
      </c>
      <c r="L70" s="16">
        <v>40.512799999999999</v>
      </c>
      <c r="M70" s="16">
        <v>34.579466666666669</v>
      </c>
      <c r="N70" s="16">
        <v>30.058266666666668</v>
      </c>
      <c r="O70" s="16">
        <v>40.512799999999999</v>
      </c>
      <c r="P70" s="16">
        <v>34.579466666666669</v>
      </c>
      <c r="Q70" s="16">
        <v>30.058266666666668</v>
      </c>
      <c r="R70" s="277" t="s">
        <v>3708</v>
      </c>
      <c r="S70" s="330">
        <v>0.02</v>
      </c>
      <c r="T70" s="330">
        <v>0.05</v>
      </c>
      <c r="U70" s="277" t="s">
        <v>3708</v>
      </c>
      <c r="V70" s="330">
        <v>0.02</v>
      </c>
      <c r="W70" s="330">
        <v>0.05</v>
      </c>
    </row>
    <row r="71" spans="3:23" ht="20.100000000000001" customHeight="1">
      <c r="C71" s="251" t="s">
        <v>3791</v>
      </c>
      <c r="D71" s="181"/>
      <c r="E71" s="118" t="s">
        <v>2605</v>
      </c>
      <c r="F71" s="16">
        <v>3353</v>
      </c>
      <c r="G71" s="171">
        <v>0.28024654538224469</v>
      </c>
      <c r="H71" s="16">
        <v>2413.3333333333335</v>
      </c>
      <c r="I71" s="176">
        <v>82.391199999999998</v>
      </c>
      <c r="J71" s="176">
        <v>70.324533333333335</v>
      </c>
      <c r="K71" s="176">
        <v>61.129733333333334</v>
      </c>
      <c r="L71" s="16">
        <v>82.391199999999998</v>
      </c>
      <c r="M71" s="16">
        <v>70.324533333333335</v>
      </c>
      <c r="N71" s="16">
        <v>61.129733333333334</v>
      </c>
      <c r="O71" s="16">
        <v>82.391199999999998</v>
      </c>
      <c r="P71" s="16">
        <v>70.324533333333335</v>
      </c>
      <c r="Q71" s="16">
        <v>61.129733333333334</v>
      </c>
      <c r="R71" s="277" t="s">
        <v>3708</v>
      </c>
      <c r="S71" s="330">
        <v>0.02</v>
      </c>
      <c r="T71" s="330">
        <v>0.05</v>
      </c>
      <c r="U71" s="277" t="s">
        <v>3708</v>
      </c>
      <c r="V71" s="330">
        <v>0.02</v>
      </c>
      <c r="W71" s="330">
        <v>0.05</v>
      </c>
    </row>
    <row r="72" spans="3:23" ht="20.100000000000001" customHeight="1">
      <c r="C72" s="250" t="s">
        <v>3792</v>
      </c>
      <c r="D72" s="179"/>
      <c r="E72" s="118" t="s">
        <v>3813</v>
      </c>
      <c r="F72" s="16">
        <v>749</v>
      </c>
      <c r="G72" s="171">
        <v>2.0916777926123675E-2</v>
      </c>
      <c r="H72" s="16">
        <v>733.33333333333337</v>
      </c>
      <c r="I72" s="176">
        <v>25.035999999999998</v>
      </c>
      <c r="J72" s="176">
        <v>21.369333333333334</v>
      </c>
      <c r="K72" s="176">
        <v>18.575333333333333</v>
      </c>
      <c r="L72" s="16">
        <v>25.035999999999998</v>
      </c>
      <c r="M72" s="16">
        <v>21.369333333333334</v>
      </c>
      <c r="N72" s="16">
        <v>18.575333333333333</v>
      </c>
      <c r="O72" s="16">
        <v>25.035999999999998</v>
      </c>
      <c r="P72" s="16">
        <v>21.369333333333334</v>
      </c>
      <c r="Q72" s="16">
        <v>18.575333333333333</v>
      </c>
      <c r="R72" s="277" t="s">
        <v>3708</v>
      </c>
      <c r="S72" s="330">
        <v>0.02</v>
      </c>
      <c r="T72" s="330">
        <v>0.05</v>
      </c>
      <c r="U72" s="277" t="s">
        <v>3708</v>
      </c>
      <c r="V72" s="330">
        <v>0.02</v>
      </c>
      <c r="W72" s="330">
        <v>0.05</v>
      </c>
    </row>
    <row r="73" spans="3:23" ht="20.100000000000001" customHeight="1">
      <c r="C73" s="251" t="s">
        <v>3793</v>
      </c>
      <c r="D73" s="181"/>
      <c r="E73" s="118" t="s">
        <v>2606</v>
      </c>
      <c r="F73" s="16">
        <v>994</v>
      </c>
      <c r="G73" s="171">
        <v>0.26224010731052982</v>
      </c>
      <c r="H73" s="16">
        <v>733.33333333333303</v>
      </c>
      <c r="I73" s="176">
        <v>25.035999999999998</v>
      </c>
      <c r="J73" s="176">
        <v>21.369333333333334</v>
      </c>
      <c r="K73" s="176">
        <v>18.575333333333333</v>
      </c>
      <c r="L73" s="16">
        <v>25.035999999999998</v>
      </c>
      <c r="M73" s="16">
        <v>21.369333333333334</v>
      </c>
      <c r="N73" s="16">
        <v>18.575333333333333</v>
      </c>
      <c r="O73" s="16">
        <v>25.035999999999998</v>
      </c>
      <c r="P73" s="16">
        <v>21.369333333333334</v>
      </c>
      <c r="Q73" s="16">
        <v>18.575333333333333</v>
      </c>
      <c r="R73" s="277" t="s">
        <v>3708</v>
      </c>
      <c r="S73" s="330">
        <v>0.02</v>
      </c>
      <c r="T73" s="330">
        <v>0.05</v>
      </c>
      <c r="U73" s="277" t="s">
        <v>3708</v>
      </c>
      <c r="V73" s="330">
        <v>0.02</v>
      </c>
      <c r="W73" s="330">
        <v>0.05</v>
      </c>
    </row>
    <row r="74" spans="3:23" ht="20.100000000000001" customHeight="1">
      <c r="C74" s="250" t="s">
        <v>2581</v>
      </c>
      <c r="D74" s="181"/>
      <c r="E74" s="118" t="s">
        <v>2607</v>
      </c>
      <c r="F74" s="16">
        <v>110</v>
      </c>
      <c r="G74" s="171">
        <v>9.0909090909090939E-2</v>
      </c>
      <c r="H74" s="16">
        <v>100</v>
      </c>
      <c r="I74" s="176">
        <v>3.4139999999999997</v>
      </c>
      <c r="J74" s="176">
        <v>2.9139999999999997</v>
      </c>
      <c r="K74" s="176">
        <v>2.5329999999999999</v>
      </c>
      <c r="L74" s="16">
        <v>3.4139999999999997</v>
      </c>
      <c r="M74" s="16">
        <v>2.9139999999999997</v>
      </c>
      <c r="N74" s="16">
        <v>2.5329999999999999</v>
      </c>
      <c r="O74" s="16">
        <v>3.4139999999999997</v>
      </c>
      <c r="P74" s="16">
        <v>2.9139999999999997</v>
      </c>
      <c r="Q74" s="16">
        <v>2.5329999999999999</v>
      </c>
      <c r="R74" s="277" t="s">
        <v>3708</v>
      </c>
      <c r="S74" s="330">
        <v>0.02</v>
      </c>
      <c r="T74" s="330">
        <v>0.05</v>
      </c>
      <c r="U74" s="277" t="s">
        <v>3708</v>
      </c>
      <c r="V74" s="330">
        <v>0.02</v>
      </c>
      <c r="W74" s="330">
        <v>0.05</v>
      </c>
    </row>
    <row r="75" spans="3:23" ht="20.100000000000001" customHeight="1">
      <c r="C75" s="251" t="s">
        <v>2582</v>
      </c>
      <c r="D75" s="181"/>
      <c r="E75" s="118" t="s">
        <v>2625</v>
      </c>
      <c r="F75" s="16">
        <v>296</v>
      </c>
      <c r="G75" s="171">
        <v>0.23423423423423428</v>
      </c>
      <c r="H75" s="16">
        <v>226.66666666666666</v>
      </c>
      <c r="I75" s="176">
        <v>7.7383999999999986</v>
      </c>
      <c r="J75" s="176">
        <v>6.6050666666666666</v>
      </c>
      <c r="K75" s="176">
        <v>5.7414666666666658</v>
      </c>
      <c r="L75" s="16">
        <v>7.7383999999999986</v>
      </c>
      <c r="M75" s="16">
        <v>6.6050666666666666</v>
      </c>
      <c r="N75" s="16">
        <v>5.7414666666666658</v>
      </c>
      <c r="O75" s="16">
        <v>7.7383999999999986</v>
      </c>
      <c r="P75" s="16">
        <v>6.6050666666666666</v>
      </c>
      <c r="Q75" s="16">
        <v>5.7414666666666658</v>
      </c>
      <c r="R75" s="277" t="s">
        <v>3708</v>
      </c>
      <c r="S75" s="330">
        <v>0.02</v>
      </c>
      <c r="T75" s="330">
        <v>0.05</v>
      </c>
      <c r="U75" s="277" t="s">
        <v>3708</v>
      </c>
      <c r="V75" s="330">
        <v>0.02</v>
      </c>
      <c r="W75" s="330">
        <v>0.05</v>
      </c>
    </row>
    <row r="76" spans="3:23" ht="20.100000000000001" customHeight="1">
      <c r="C76" s="250" t="s">
        <v>2583</v>
      </c>
      <c r="D76" s="181"/>
      <c r="E76" s="118" t="s">
        <v>2608</v>
      </c>
      <c r="F76" s="16">
        <v>76</v>
      </c>
      <c r="G76" s="171">
        <v>0.29824561403508765</v>
      </c>
      <c r="H76" s="16">
        <v>53.333333333333336</v>
      </c>
      <c r="I76" s="176">
        <v>1.8208</v>
      </c>
      <c r="J76" s="176">
        <v>1.5541333333333334</v>
      </c>
      <c r="K76" s="176">
        <v>1.3509333333333333</v>
      </c>
      <c r="L76" s="16">
        <v>1.8208</v>
      </c>
      <c r="M76" s="16">
        <v>1.5541333333333334</v>
      </c>
      <c r="N76" s="16">
        <v>1.3509333333333333</v>
      </c>
      <c r="O76" s="16">
        <v>1.8208</v>
      </c>
      <c r="P76" s="16">
        <v>1.5541333333333334</v>
      </c>
      <c r="Q76" s="16">
        <v>1.3509333333333333</v>
      </c>
      <c r="R76" s="277" t="s">
        <v>3708</v>
      </c>
      <c r="S76" s="330">
        <v>0.02</v>
      </c>
      <c r="T76" s="330">
        <v>0.05</v>
      </c>
      <c r="U76" s="277" t="s">
        <v>3708</v>
      </c>
      <c r="V76" s="330">
        <v>0.02</v>
      </c>
      <c r="W76" s="330">
        <v>0.05</v>
      </c>
    </row>
    <row r="77" spans="3:23" ht="20.100000000000001" customHeight="1">
      <c r="C77" s="251" t="s">
        <v>2584</v>
      </c>
      <c r="D77" s="181"/>
      <c r="E77" s="118" t="s">
        <v>2609</v>
      </c>
      <c r="F77" s="16">
        <v>994</v>
      </c>
      <c r="G77" s="171">
        <v>0.38296445338698859</v>
      </c>
      <c r="H77" s="16">
        <v>613.33333333333337</v>
      </c>
      <c r="I77" s="176">
        <v>20.9392</v>
      </c>
      <c r="J77" s="176">
        <v>17.872533333333333</v>
      </c>
      <c r="K77" s="176">
        <v>15.535733333333333</v>
      </c>
      <c r="L77" s="16">
        <v>20.9392</v>
      </c>
      <c r="M77" s="16">
        <v>17.872533333333333</v>
      </c>
      <c r="N77" s="16">
        <v>15.535733333333333</v>
      </c>
      <c r="O77" s="16">
        <v>20.9392</v>
      </c>
      <c r="P77" s="16">
        <v>17.872533333333333</v>
      </c>
      <c r="Q77" s="16">
        <v>15.535733333333333</v>
      </c>
      <c r="R77" s="277" t="s">
        <v>3708</v>
      </c>
      <c r="S77" s="330">
        <v>0.02</v>
      </c>
      <c r="T77" s="330">
        <v>0.05</v>
      </c>
      <c r="U77" s="277" t="s">
        <v>3708</v>
      </c>
      <c r="V77" s="330">
        <v>0.02</v>
      </c>
      <c r="W77" s="330">
        <v>0.05</v>
      </c>
    </row>
    <row r="78" spans="3:23" ht="20.100000000000001" customHeight="1">
      <c r="C78" s="250" t="s">
        <v>2585</v>
      </c>
      <c r="D78" s="181"/>
      <c r="E78" s="118" t="s">
        <v>2610</v>
      </c>
      <c r="F78" s="16">
        <v>2235</v>
      </c>
      <c r="G78" s="171">
        <v>0.39149888143176736</v>
      </c>
      <c r="H78" s="16">
        <v>1360</v>
      </c>
      <c r="I78" s="176">
        <v>46.430399999999999</v>
      </c>
      <c r="J78" s="176">
        <v>39.630400000000002</v>
      </c>
      <c r="K78" s="176">
        <v>34.448799999999999</v>
      </c>
      <c r="L78" s="16">
        <v>46.430399999999999</v>
      </c>
      <c r="M78" s="16">
        <v>39.630400000000002</v>
      </c>
      <c r="N78" s="16">
        <v>34.448799999999999</v>
      </c>
      <c r="O78" s="16">
        <v>46.430399999999999</v>
      </c>
      <c r="P78" s="16">
        <v>39.630400000000002</v>
      </c>
      <c r="Q78" s="16">
        <v>34.448799999999999</v>
      </c>
      <c r="R78" s="277" t="s">
        <v>3708</v>
      </c>
      <c r="S78" s="330">
        <v>0.02</v>
      </c>
      <c r="T78" s="330">
        <v>0.05</v>
      </c>
      <c r="U78" s="277" t="s">
        <v>3708</v>
      </c>
      <c r="V78" s="330">
        <v>0.02</v>
      </c>
      <c r="W78" s="330">
        <v>0.05</v>
      </c>
    </row>
    <row r="79" spans="3:23" ht="20.100000000000001" customHeight="1">
      <c r="C79" s="251" t="s">
        <v>3794</v>
      </c>
      <c r="D79" s="181"/>
      <c r="E79" s="118" t="s">
        <v>3814</v>
      </c>
      <c r="F79" s="16">
        <v>60</v>
      </c>
      <c r="G79" s="171">
        <v>0.11111111111111105</v>
      </c>
      <c r="H79" s="16">
        <v>53.333333333333336</v>
      </c>
      <c r="I79" s="176">
        <v>1.8208</v>
      </c>
      <c r="J79" s="176">
        <v>1.5541333333333334</v>
      </c>
      <c r="K79" s="176">
        <v>1.3509333333333333</v>
      </c>
      <c r="L79" s="16">
        <v>1.8208</v>
      </c>
      <c r="M79" s="16">
        <v>1.5541333333333334</v>
      </c>
      <c r="N79" s="16">
        <v>1.3509333333333333</v>
      </c>
      <c r="O79" s="16">
        <v>1.8208</v>
      </c>
      <c r="P79" s="16">
        <v>1.5541333333333334</v>
      </c>
      <c r="Q79" s="16">
        <v>1.3509333333333333</v>
      </c>
      <c r="R79" s="277" t="s">
        <v>3708</v>
      </c>
      <c r="S79" s="330">
        <v>0.02</v>
      </c>
      <c r="T79" s="330">
        <v>0.05</v>
      </c>
      <c r="U79" s="277" t="s">
        <v>3708</v>
      </c>
      <c r="V79" s="330">
        <v>0.02</v>
      </c>
      <c r="W79" s="330">
        <v>0.05</v>
      </c>
    </row>
    <row r="80" spans="3:23" ht="20.100000000000001" customHeight="1">
      <c r="C80" s="250"/>
      <c r="F80" s="17"/>
      <c r="G80" s="17"/>
      <c r="H80" s="17"/>
      <c r="I80" s="17"/>
      <c r="J80" s="17"/>
      <c r="K80" s="17"/>
    </row>
    <row r="81" spans="3:17" ht="20.100000000000001" customHeight="1">
      <c r="C81" s="240" t="s">
        <v>29</v>
      </c>
      <c r="D81" s="241"/>
      <c r="E81" s="4"/>
      <c r="F81" s="18"/>
      <c r="G81" s="19"/>
      <c r="H81" s="19" t="s">
        <v>2317</v>
      </c>
      <c r="I81" s="16"/>
      <c r="J81" s="16"/>
      <c r="K81" s="16"/>
      <c r="L81" s="16"/>
      <c r="M81" s="16"/>
      <c r="N81" s="16"/>
      <c r="O81" s="16"/>
      <c r="P81" s="16"/>
      <c r="Q81" s="16"/>
    </row>
    <row r="82" spans="3:17" ht="20.100000000000001" customHeight="1">
      <c r="C82" s="240" t="s">
        <v>36</v>
      </c>
      <c r="D82" s="241"/>
      <c r="E82" s="4"/>
      <c r="F82" s="18"/>
      <c r="G82" s="19"/>
      <c r="H82" s="19">
        <v>150</v>
      </c>
      <c r="I82" s="16"/>
      <c r="J82" s="16"/>
      <c r="K82" s="16"/>
      <c r="L82" s="16"/>
      <c r="M82" s="16"/>
      <c r="N82" s="16"/>
      <c r="O82" s="16"/>
      <c r="P82" s="16"/>
      <c r="Q82" s="16"/>
    </row>
    <row r="83" spans="3:17" ht="20.100000000000001" customHeight="1">
      <c r="C83" s="180"/>
      <c r="D83" s="181"/>
      <c r="E83" s="4"/>
      <c r="F83" s="18"/>
      <c r="G83" s="19"/>
      <c r="H83" s="19"/>
      <c r="I83" s="16"/>
      <c r="J83" s="16"/>
      <c r="K83" s="16"/>
      <c r="L83" s="16"/>
      <c r="M83" s="16"/>
      <c r="N83" s="16"/>
      <c r="O83" s="16"/>
      <c r="P83" s="16"/>
      <c r="Q83" s="16"/>
    </row>
    <row r="84" spans="3:17" ht="20.100000000000001" customHeight="1">
      <c r="C84" s="180"/>
      <c r="D84" s="181"/>
      <c r="E84" s="4"/>
      <c r="F84" s="18"/>
      <c r="G84" s="19"/>
      <c r="H84" s="19"/>
      <c r="I84" s="16"/>
      <c r="J84" s="16"/>
      <c r="K84" s="16"/>
      <c r="L84" s="16"/>
      <c r="M84" s="16"/>
      <c r="N84" s="16"/>
      <c r="O84" s="16"/>
      <c r="P84" s="16"/>
      <c r="Q84" s="16"/>
    </row>
    <row r="85" spans="3:17" ht="20.100000000000001" customHeight="1">
      <c r="C85" s="180"/>
      <c r="D85" s="181"/>
      <c r="E85" s="4"/>
      <c r="F85" s="18"/>
      <c r="G85" s="19"/>
      <c r="H85" s="19"/>
      <c r="I85" s="16"/>
      <c r="J85" s="16"/>
      <c r="K85" s="16"/>
      <c r="L85" s="16"/>
      <c r="M85" s="16"/>
      <c r="N85" s="16"/>
      <c r="O85" s="16"/>
      <c r="P85" s="16"/>
      <c r="Q85" s="16"/>
    </row>
    <row r="86" spans="3:17" ht="20.100000000000001" customHeight="1">
      <c r="C86" s="180"/>
      <c r="D86" s="181"/>
      <c r="E86" s="4"/>
      <c r="F86" s="18"/>
      <c r="G86" s="19"/>
      <c r="H86" s="19"/>
      <c r="I86" s="16"/>
      <c r="J86" s="16"/>
      <c r="K86" s="16"/>
      <c r="L86" s="16"/>
      <c r="M86" s="16"/>
      <c r="N86" s="16"/>
      <c r="O86" s="16"/>
      <c r="P86" s="16"/>
      <c r="Q86" s="16"/>
    </row>
    <row r="87" spans="3:17" ht="20.100000000000001" customHeight="1">
      <c r="C87" s="342" t="s">
        <v>49</v>
      </c>
      <c r="D87" s="343"/>
      <c r="E87" s="20"/>
      <c r="F87" s="20"/>
      <c r="G87" s="20"/>
      <c r="H87" s="20"/>
      <c r="I87" s="20"/>
      <c r="J87" s="20"/>
      <c r="K87" s="20"/>
      <c r="L87" s="20"/>
      <c r="M87" s="20"/>
      <c r="N87" s="20"/>
      <c r="O87" s="20"/>
      <c r="P87" s="20"/>
      <c r="Q87" s="20"/>
    </row>
    <row r="88" spans="3:17" ht="20.100000000000001" customHeight="1">
      <c r="C88" s="342" t="s">
        <v>24</v>
      </c>
      <c r="D88" s="343"/>
      <c r="E88" s="20"/>
      <c r="F88" s="20"/>
      <c r="G88" s="20"/>
      <c r="H88" s="20" t="s">
        <v>2317</v>
      </c>
      <c r="I88" s="20"/>
      <c r="J88" s="20"/>
      <c r="K88" s="20"/>
      <c r="L88" s="20"/>
      <c r="M88" s="20"/>
      <c r="N88" s="20"/>
      <c r="O88" s="20"/>
      <c r="P88" s="20"/>
      <c r="Q88" s="20"/>
    </row>
    <row r="89" spans="3:17" ht="20.100000000000001" customHeight="1">
      <c r="C89" s="342" t="s">
        <v>26</v>
      </c>
      <c r="D89" s="343"/>
      <c r="E89" s="20"/>
      <c r="F89" s="20"/>
      <c r="G89" s="20"/>
      <c r="H89" s="20" t="s">
        <v>2317</v>
      </c>
      <c r="I89" s="20"/>
      <c r="J89" s="20"/>
      <c r="K89" s="20"/>
      <c r="L89" s="20"/>
      <c r="M89" s="20"/>
      <c r="N89" s="20"/>
      <c r="O89" s="20"/>
      <c r="P89" s="20"/>
      <c r="Q89" s="20"/>
    </row>
    <row r="90" spans="3:17" ht="20.100000000000001" customHeight="1">
      <c r="C90" s="363" t="s">
        <v>55</v>
      </c>
      <c r="D90" s="363"/>
      <c r="E90" s="20"/>
      <c r="F90" s="20"/>
      <c r="G90" s="20"/>
      <c r="H90" s="20" t="s">
        <v>2318</v>
      </c>
      <c r="I90" s="20"/>
      <c r="J90" s="20"/>
      <c r="K90" s="20"/>
      <c r="L90" s="20"/>
      <c r="M90" s="20"/>
      <c r="N90" s="20"/>
      <c r="O90" s="20"/>
      <c r="P90" s="20"/>
      <c r="Q90" s="20"/>
    </row>
    <row r="91" spans="3:17" ht="20.100000000000001" customHeight="1">
      <c r="C91" s="363" t="s">
        <v>37</v>
      </c>
      <c r="D91" s="363"/>
      <c r="E91" s="20"/>
      <c r="F91" s="20"/>
      <c r="G91" s="20"/>
      <c r="H91" s="20" t="s">
        <v>2318</v>
      </c>
      <c r="I91" s="20"/>
      <c r="J91" s="20"/>
      <c r="K91" s="20"/>
      <c r="L91" s="20"/>
      <c r="M91" s="20"/>
      <c r="N91" s="20"/>
      <c r="O91" s="20"/>
      <c r="P91" s="20"/>
      <c r="Q91" s="20"/>
    </row>
  </sheetData>
  <mergeCells count="21">
    <mergeCell ref="R14:T14"/>
    <mergeCell ref="R15:T15"/>
    <mergeCell ref="C17:D17"/>
    <mergeCell ref="C18:D18"/>
    <mergeCell ref="U14:W14"/>
    <mergeCell ref="U15:W15"/>
    <mergeCell ref="L14:N14"/>
    <mergeCell ref="O14:Q14"/>
    <mergeCell ref="L15:N15"/>
    <mergeCell ref="O15:Q15"/>
    <mergeCell ref="C19:K19"/>
    <mergeCell ref="F14:H14"/>
    <mergeCell ref="I14:K14"/>
    <mergeCell ref="F15:H15"/>
    <mergeCell ref="I15:K15"/>
    <mergeCell ref="C16:D16"/>
    <mergeCell ref="C87:D87"/>
    <mergeCell ref="C88:D88"/>
    <mergeCell ref="C89:D89"/>
    <mergeCell ref="C90:D90"/>
    <mergeCell ref="C91:D9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D640B-9E93-4E09-BDEE-3D404DDFDD10}">
  <sheetPr>
    <tabColor rgb="FFFFFF00"/>
  </sheetPr>
  <dimension ref="A1:T67"/>
  <sheetViews>
    <sheetView zoomScale="90" zoomScaleNormal="90" workbookViewId="0">
      <selection activeCell="G7" sqref="G7"/>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 min="18" max="18" width="8.7109375" bestFit="1" customWidth="1"/>
    <col min="19" max="19" width="11" bestFit="1" customWidth="1"/>
    <col min="20" max="20" width="9.7109375" bestFit="1" customWidth="1"/>
  </cols>
  <sheetData>
    <row r="1" spans="1:20" ht="21.75" customHeight="1">
      <c r="A1" s="23" t="s">
        <v>0</v>
      </c>
    </row>
    <row r="2" spans="1:20" ht="22.5" customHeight="1">
      <c r="C2" s="21" t="s">
        <v>53</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3744</v>
      </c>
    </row>
    <row r="8" spans="1:20" ht="20.100000000000001" customHeight="1">
      <c r="C8" s="3" t="s">
        <v>7</v>
      </c>
      <c r="D8" s="4" t="s">
        <v>2336</v>
      </c>
    </row>
    <row r="9" spans="1:20" ht="20.100000000000001" customHeight="1">
      <c r="C9" s="3" t="s">
        <v>12</v>
      </c>
      <c r="D9" s="4" t="s">
        <v>2336</v>
      </c>
    </row>
    <row r="10" spans="1:20" ht="20.100000000000001" customHeight="1">
      <c r="C10" s="3" t="s">
        <v>13</v>
      </c>
      <c r="D10" s="6" t="s">
        <v>2427</v>
      </c>
    </row>
    <row r="11" spans="1:20" ht="20.100000000000001" customHeight="1">
      <c r="C11" s="7" t="s">
        <v>61</v>
      </c>
      <c r="D11" s="214">
        <v>1.0500000000000001E-2</v>
      </c>
    </row>
    <row r="12" spans="1:20" ht="20.100000000000001" customHeight="1">
      <c r="C12" s="7" t="s">
        <v>60</v>
      </c>
      <c r="D12" s="139">
        <v>5.7894736842105263E-2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383" t="s">
        <v>2428</v>
      </c>
      <c r="D18" s="384"/>
      <c r="E18" s="146" t="s">
        <v>2429</v>
      </c>
      <c r="F18" s="147">
        <v>3451.3541666666702</v>
      </c>
      <c r="G18" s="148">
        <v>0.47643738870612429</v>
      </c>
      <c r="H18" s="147">
        <v>1807</v>
      </c>
      <c r="I18" s="149">
        <v>61.690979999999996</v>
      </c>
      <c r="J18" s="149">
        <v>52.65598</v>
      </c>
      <c r="K18" s="149">
        <v>45.77131</v>
      </c>
      <c r="L18" s="16" t="s">
        <v>3708</v>
      </c>
      <c r="M18" s="16" t="s">
        <v>3708</v>
      </c>
      <c r="N18" s="16" t="s">
        <v>3708</v>
      </c>
      <c r="O18" s="16">
        <v>71.690979999999996</v>
      </c>
      <c r="P18" s="16">
        <v>62.65598</v>
      </c>
      <c r="Q18" s="16">
        <v>55.77131</v>
      </c>
      <c r="R18" s="277" t="s">
        <v>3708</v>
      </c>
      <c r="S18" s="330">
        <v>0.03</v>
      </c>
      <c r="T18" s="330">
        <v>0.06</v>
      </c>
    </row>
    <row r="19" spans="3:20" ht="20.100000000000001" customHeight="1">
      <c r="C19" s="150" t="s">
        <v>2430</v>
      </c>
      <c r="D19" s="151"/>
      <c r="E19" s="146" t="s">
        <v>2431</v>
      </c>
      <c r="F19" s="147">
        <v>5930.52</v>
      </c>
      <c r="G19" s="148">
        <v>0.52651706764330952</v>
      </c>
      <c r="H19" s="147">
        <v>2808</v>
      </c>
      <c r="I19" s="149">
        <v>95.86511999999999</v>
      </c>
      <c r="J19" s="149">
        <v>81.825119999999998</v>
      </c>
      <c r="K19" s="149">
        <v>71.126639999999995</v>
      </c>
      <c r="L19" s="16" t="s">
        <v>3708</v>
      </c>
      <c r="M19" s="16" t="s">
        <v>3708</v>
      </c>
      <c r="N19" s="16" t="s">
        <v>3708</v>
      </c>
      <c r="O19" s="16">
        <v>105.86511999999999</v>
      </c>
      <c r="P19" s="16">
        <v>91.825119999999998</v>
      </c>
      <c r="Q19" s="16">
        <v>81.126639999999995</v>
      </c>
      <c r="R19" s="277" t="s">
        <v>3708</v>
      </c>
      <c r="S19" s="330">
        <v>0.03</v>
      </c>
      <c r="T19" s="330">
        <v>0.06</v>
      </c>
    </row>
    <row r="20" spans="3:20" ht="20.100000000000001" customHeight="1">
      <c r="C20" s="150" t="s">
        <v>2432</v>
      </c>
      <c r="D20" s="151"/>
      <c r="E20" s="146" t="s">
        <v>2433</v>
      </c>
      <c r="F20" s="147">
        <v>5310.73</v>
      </c>
      <c r="G20" s="148">
        <v>0.5446953620312085</v>
      </c>
      <c r="H20" s="147">
        <v>2418</v>
      </c>
      <c r="I20" s="149">
        <v>82.550519999999992</v>
      </c>
      <c r="J20" s="149">
        <v>70.460520000000002</v>
      </c>
      <c r="K20" s="149">
        <v>61.247939999999993</v>
      </c>
      <c r="L20" s="16" t="s">
        <v>3708</v>
      </c>
      <c r="M20" s="16" t="s">
        <v>3708</v>
      </c>
      <c r="N20" s="16" t="s">
        <v>3708</v>
      </c>
      <c r="O20" s="16">
        <v>92.550519999999992</v>
      </c>
      <c r="P20" s="16">
        <v>80.460520000000002</v>
      </c>
      <c r="Q20" s="16">
        <v>71.24794</v>
      </c>
      <c r="R20" s="277" t="s">
        <v>3708</v>
      </c>
      <c r="S20" s="330">
        <v>0.03</v>
      </c>
      <c r="T20" s="330">
        <v>0.06</v>
      </c>
    </row>
    <row r="21" spans="3:20" ht="20.100000000000001" customHeight="1">
      <c r="C21" s="150" t="s">
        <v>2434</v>
      </c>
      <c r="D21" s="151"/>
      <c r="E21" s="146" t="s">
        <v>2435</v>
      </c>
      <c r="F21" s="147">
        <v>6284.69</v>
      </c>
      <c r="G21" s="148">
        <v>0.52630917356305562</v>
      </c>
      <c r="H21" s="147">
        <v>2977</v>
      </c>
      <c r="I21" s="149">
        <v>101.63477999999999</v>
      </c>
      <c r="J21" s="149">
        <v>86.749780000000001</v>
      </c>
      <c r="K21" s="149">
        <v>75.407409999999999</v>
      </c>
      <c r="L21" s="16" t="s">
        <v>3708</v>
      </c>
      <c r="M21" s="16" t="s">
        <v>3708</v>
      </c>
      <c r="N21" s="16" t="s">
        <v>3708</v>
      </c>
      <c r="O21" s="16">
        <v>111.63477999999999</v>
      </c>
      <c r="P21" s="16">
        <v>96.749780000000001</v>
      </c>
      <c r="Q21" s="16">
        <v>85.407409999999999</v>
      </c>
      <c r="R21" s="277" t="s">
        <v>3708</v>
      </c>
      <c r="S21" s="330">
        <v>0.03</v>
      </c>
      <c r="T21" s="330">
        <v>0.06</v>
      </c>
    </row>
    <row r="22" spans="3:20" ht="20.100000000000001" customHeight="1">
      <c r="C22" s="383" t="s">
        <v>3745</v>
      </c>
      <c r="D22" s="384"/>
      <c r="E22" s="146" t="s">
        <v>2436</v>
      </c>
      <c r="F22" s="147">
        <v>12476.57</v>
      </c>
      <c r="G22" s="148">
        <v>0.68092192004693597</v>
      </c>
      <c r="H22" s="147">
        <v>3883.1</v>
      </c>
      <c r="I22" s="149">
        <v>135.91134</v>
      </c>
      <c r="J22" s="149">
        <v>116.00633999999999</v>
      </c>
      <c r="K22" s="149">
        <v>100.83873</v>
      </c>
      <c r="L22" s="16">
        <v>163.41134</v>
      </c>
      <c r="M22" s="16">
        <v>143.50633999999999</v>
      </c>
      <c r="N22" s="16">
        <v>128.33873</v>
      </c>
      <c r="O22" s="16">
        <v>145.91</v>
      </c>
      <c r="P22" s="16">
        <v>126.01</v>
      </c>
      <c r="Q22" s="16">
        <v>110.84</v>
      </c>
      <c r="R22" s="277" t="s">
        <v>3708</v>
      </c>
      <c r="S22" s="330">
        <v>0.03</v>
      </c>
      <c r="T22" s="330">
        <v>0.06</v>
      </c>
    </row>
    <row r="23" spans="3:20" ht="20.100000000000001" customHeight="1">
      <c r="C23" s="372"/>
      <c r="D23" s="360"/>
      <c r="E23" s="141"/>
      <c r="F23" s="127"/>
      <c r="G23" s="120"/>
      <c r="H23" s="121"/>
      <c r="I23" s="122"/>
      <c r="J23" s="122"/>
      <c r="K23" s="122"/>
      <c r="L23" s="16"/>
      <c r="M23" s="16"/>
      <c r="N23" s="16"/>
      <c r="O23" s="16"/>
      <c r="P23" s="16"/>
      <c r="Q23" s="16"/>
    </row>
    <row r="24" spans="3:20" ht="20.100000000000001" customHeight="1">
      <c r="C24" s="344" t="s">
        <v>20</v>
      </c>
      <c r="D24" s="344"/>
      <c r="E24" s="344"/>
      <c r="F24" s="344"/>
      <c r="G24" s="344"/>
      <c r="H24" s="344"/>
      <c r="I24" s="344"/>
      <c r="J24" s="344"/>
      <c r="K24" s="344"/>
    </row>
    <row r="25" spans="3:20" ht="20.100000000000001" customHeight="1">
      <c r="C25" s="385" t="s">
        <v>2437</v>
      </c>
      <c r="D25" s="386"/>
      <c r="E25" s="146" t="s">
        <v>2438</v>
      </c>
      <c r="F25" s="147">
        <v>371.67</v>
      </c>
      <c r="G25" s="148">
        <v>0.12825893938170962</v>
      </c>
      <c r="H25" s="147">
        <v>324</v>
      </c>
      <c r="I25" s="149">
        <v>11.061359999999999</v>
      </c>
      <c r="J25" s="149">
        <v>9.4413599999999995</v>
      </c>
      <c r="K25" s="149">
        <v>8.2069200000000002</v>
      </c>
      <c r="L25" s="149">
        <v>11.061359999999999</v>
      </c>
      <c r="M25" s="149">
        <v>9.4413599999999995</v>
      </c>
      <c r="N25" s="149">
        <v>8.2069200000000002</v>
      </c>
      <c r="O25" s="135">
        <v>11.061359999999999</v>
      </c>
      <c r="P25" s="135">
        <v>9.4413599999999995</v>
      </c>
      <c r="Q25" s="135">
        <v>8.2069200000000002</v>
      </c>
      <c r="R25" s="277" t="s">
        <v>3708</v>
      </c>
      <c r="S25" s="330">
        <v>0.03</v>
      </c>
      <c r="T25" s="330">
        <v>0.06</v>
      </c>
    </row>
    <row r="26" spans="3:20" ht="20.100000000000001" customHeight="1">
      <c r="C26" s="385" t="s">
        <v>2439</v>
      </c>
      <c r="D26" s="386"/>
      <c r="E26" s="146" t="s">
        <v>2440</v>
      </c>
      <c r="F26" s="147">
        <v>309.52</v>
      </c>
      <c r="G26" s="148">
        <v>0.14706642543292836</v>
      </c>
      <c r="H26" s="147">
        <v>264</v>
      </c>
      <c r="I26" s="149">
        <v>9.0129599999999996</v>
      </c>
      <c r="J26" s="149">
        <v>7.6929599999999994</v>
      </c>
      <c r="K26" s="149">
        <v>6.6871199999999993</v>
      </c>
      <c r="L26" s="149">
        <v>9.0129599999999996</v>
      </c>
      <c r="M26" s="149">
        <v>7.6929599999999994</v>
      </c>
      <c r="N26" s="149">
        <v>6.6871199999999993</v>
      </c>
      <c r="O26" s="135">
        <v>9.0129599999999996</v>
      </c>
      <c r="P26" s="135">
        <v>7.6929599999999994</v>
      </c>
      <c r="Q26" s="135">
        <v>6.6871199999999993</v>
      </c>
      <c r="R26" s="277" t="s">
        <v>3708</v>
      </c>
      <c r="S26" s="330">
        <v>0.03</v>
      </c>
      <c r="T26" s="330">
        <v>0.06</v>
      </c>
    </row>
    <row r="27" spans="3:20" ht="20.100000000000001" customHeight="1">
      <c r="C27" s="385" t="s">
        <v>2441</v>
      </c>
      <c r="D27" s="386"/>
      <c r="E27" s="146" t="s">
        <v>2442</v>
      </c>
      <c r="F27" s="147">
        <v>744.59</v>
      </c>
      <c r="G27" s="148">
        <v>0.14583864945809111</v>
      </c>
      <c r="H27" s="147">
        <v>636</v>
      </c>
      <c r="I27" s="149">
        <v>21.713039999999999</v>
      </c>
      <c r="J27" s="149">
        <v>18.53304</v>
      </c>
      <c r="K27" s="149">
        <v>16.10988</v>
      </c>
      <c r="L27" s="149">
        <v>21.713039999999999</v>
      </c>
      <c r="M27" s="149">
        <v>18.53304</v>
      </c>
      <c r="N27" s="149">
        <v>16.10988</v>
      </c>
      <c r="O27" s="135">
        <v>21.713039999999999</v>
      </c>
      <c r="P27" s="135">
        <v>18.53304</v>
      </c>
      <c r="Q27" s="135">
        <v>16.10988</v>
      </c>
      <c r="R27" s="277" t="s">
        <v>3708</v>
      </c>
      <c r="S27" s="330">
        <v>0.03</v>
      </c>
      <c r="T27" s="330">
        <v>0.06</v>
      </c>
    </row>
    <row r="28" spans="3:20" ht="30">
      <c r="C28" s="152" t="s">
        <v>2443</v>
      </c>
      <c r="D28" s="153"/>
      <c r="E28" s="146" t="s">
        <v>2444</v>
      </c>
      <c r="F28" s="147">
        <v>1676.88</v>
      </c>
      <c r="G28" s="148">
        <v>0.15557463861456999</v>
      </c>
      <c r="H28" s="147">
        <v>1416</v>
      </c>
      <c r="I28" s="149">
        <v>48.342239999999997</v>
      </c>
      <c r="J28" s="149">
        <v>41.262239999999998</v>
      </c>
      <c r="K28" s="149">
        <v>35.867280000000001</v>
      </c>
      <c r="L28" s="149">
        <v>48.342239999999997</v>
      </c>
      <c r="M28" s="149">
        <v>41.262239999999998</v>
      </c>
      <c r="N28" s="149">
        <v>35.867280000000001</v>
      </c>
      <c r="O28" s="135">
        <v>48.342239999999997</v>
      </c>
      <c r="P28" s="135">
        <v>41.262239999999998</v>
      </c>
      <c r="Q28" s="135">
        <v>35.867280000000001</v>
      </c>
      <c r="R28" s="277" t="s">
        <v>3708</v>
      </c>
      <c r="S28" s="330">
        <v>0.03</v>
      </c>
      <c r="T28" s="330">
        <v>0.06</v>
      </c>
    </row>
    <row r="29" spans="3:20">
      <c r="C29" s="152" t="s">
        <v>2445</v>
      </c>
      <c r="D29" s="153"/>
      <c r="E29" s="146" t="s">
        <v>2446</v>
      </c>
      <c r="F29" s="147">
        <v>1303.97</v>
      </c>
      <c r="G29" s="148">
        <v>0.15335475509405894</v>
      </c>
      <c r="H29" s="147">
        <v>1104</v>
      </c>
      <c r="I29" s="149">
        <v>37.690559999999998</v>
      </c>
      <c r="J29" s="149">
        <v>32.170560000000002</v>
      </c>
      <c r="K29" s="149">
        <v>27.964319999999997</v>
      </c>
      <c r="L29" s="149">
        <v>37.690559999999998</v>
      </c>
      <c r="M29" s="149">
        <v>32.170560000000002</v>
      </c>
      <c r="N29" s="149">
        <v>27.964319999999997</v>
      </c>
      <c r="O29" s="135">
        <v>37.690559999999998</v>
      </c>
      <c r="P29" s="135">
        <v>32.170560000000002</v>
      </c>
      <c r="Q29" s="135">
        <v>27.964319999999997</v>
      </c>
      <c r="R29" s="277" t="s">
        <v>3708</v>
      </c>
      <c r="S29" s="330">
        <v>0.03</v>
      </c>
      <c r="T29" s="330">
        <v>0.06</v>
      </c>
    </row>
    <row r="30" spans="3:20">
      <c r="C30" s="385" t="s">
        <v>2447</v>
      </c>
      <c r="D30" s="386"/>
      <c r="E30" s="146" t="s">
        <v>2448</v>
      </c>
      <c r="F30" s="147">
        <v>371.67</v>
      </c>
      <c r="G30" s="148">
        <v>0.12556838055264086</v>
      </c>
      <c r="H30" s="147">
        <v>325</v>
      </c>
      <c r="I30" s="149">
        <v>11.095499999999999</v>
      </c>
      <c r="J30" s="149">
        <v>9.4704999999999995</v>
      </c>
      <c r="K30" s="149">
        <v>8.2322499999999987</v>
      </c>
      <c r="L30" s="149">
        <v>11.095499999999999</v>
      </c>
      <c r="M30" s="149">
        <v>9.4704999999999995</v>
      </c>
      <c r="N30" s="149">
        <v>8.2322499999999987</v>
      </c>
      <c r="O30" s="135">
        <v>11.095499999999999</v>
      </c>
      <c r="P30" s="135">
        <v>9.4704999999999995</v>
      </c>
      <c r="Q30" s="135">
        <v>8.2322499999999987</v>
      </c>
      <c r="R30" s="277" t="s">
        <v>3708</v>
      </c>
      <c r="S30" s="330">
        <v>0.03</v>
      </c>
      <c r="T30" s="330">
        <v>0.06</v>
      </c>
    </row>
    <row r="31" spans="3:20" ht="20.100000000000001" customHeight="1">
      <c r="C31" s="344" t="s">
        <v>23</v>
      </c>
      <c r="D31" s="344"/>
      <c r="E31" s="344"/>
      <c r="F31" s="344"/>
      <c r="G31" s="344"/>
      <c r="H31" s="344"/>
      <c r="I31" s="344"/>
      <c r="J31" s="344"/>
      <c r="K31" s="344"/>
    </row>
    <row r="32" spans="3:20" ht="20.100000000000001" customHeight="1">
      <c r="C32" s="349" t="s">
        <v>2312</v>
      </c>
      <c r="D32" s="350"/>
      <c r="E32" s="13" t="s">
        <v>2313</v>
      </c>
      <c r="F32" s="16">
        <v>202.59</v>
      </c>
      <c r="G32" s="131">
        <v>0.4</v>
      </c>
      <c r="H32" s="16">
        <v>121.554</v>
      </c>
      <c r="I32" s="149">
        <v>4.1498535599999995</v>
      </c>
      <c r="J32" s="149">
        <v>3.54208356</v>
      </c>
      <c r="K32" s="149">
        <v>3.0789628199999997</v>
      </c>
      <c r="L32" s="16">
        <v>4.1498535599999995</v>
      </c>
      <c r="M32" s="16">
        <v>3.54208356</v>
      </c>
      <c r="N32" s="16">
        <v>3.0789628199999997</v>
      </c>
      <c r="O32" s="16">
        <v>4.1498535599999995</v>
      </c>
      <c r="P32" s="16">
        <v>3.54208356</v>
      </c>
      <c r="Q32" s="16">
        <v>3.0789628199999997</v>
      </c>
      <c r="R32" s="277" t="s">
        <v>3708</v>
      </c>
      <c r="S32" s="330">
        <v>0.03</v>
      </c>
      <c r="T32" s="330">
        <v>0.06</v>
      </c>
    </row>
    <row r="33" spans="3:20" ht="20.100000000000001" customHeight="1">
      <c r="C33" s="349" t="s">
        <v>2314</v>
      </c>
      <c r="D33" s="350"/>
      <c r="E33" s="13" t="s">
        <v>2315</v>
      </c>
      <c r="F33" s="16">
        <v>87.51</v>
      </c>
      <c r="G33" s="131">
        <v>0.25</v>
      </c>
      <c r="H33" s="16">
        <v>65.632500000000007</v>
      </c>
      <c r="I33" s="149">
        <v>2.24069355</v>
      </c>
      <c r="J33" s="149">
        <v>1.9125310500000001</v>
      </c>
      <c r="K33" s="149">
        <v>1.662471225</v>
      </c>
      <c r="L33" s="16">
        <v>2.24069355</v>
      </c>
      <c r="M33" s="16">
        <v>1.9125310500000001</v>
      </c>
      <c r="N33" s="16">
        <v>1.662471225</v>
      </c>
      <c r="O33" s="16">
        <v>2.24069355</v>
      </c>
      <c r="P33" s="16">
        <v>1.9125310500000001</v>
      </c>
      <c r="Q33" s="16">
        <v>1.662471225</v>
      </c>
      <c r="R33" s="277" t="s">
        <v>3708</v>
      </c>
      <c r="S33" s="330">
        <v>0.03</v>
      </c>
      <c r="T33" s="330">
        <v>0.06</v>
      </c>
    </row>
    <row r="34" spans="3:20" ht="20.100000000000001" customHeight="1">
      <c r="C34" s="349" t="s">
        <v>2316</v>
      </c>
      <c r="D34" s="350"/>
      <c r="E34" s="13" t="s">
        <v>2297</v>
      </c>
      <c r="F34" s="16">
        <v>85.77</v>
      </c>
      <c r="G34" s="131">
        <v>0.4</v>
      </c>
      <c r="H34" s="16">
        <v>51.461999999999996</v>
      </c>
      <c r="I34" s="149">
        <v>1.7569126799999997</v>
      </c>
      <c r="J34" s="149">
        <v>1.4996026799999997</v>
      </c>
      <c r="K34" s="149">
        <v>1.3035324599999998</v>
      </c>
      <c r="L34" s="16">
        <v>1.7569126799999997</v>
      </c>
      <c r="M34" s="16">
        <v>1.4996026799999997</v>
      </c>
      <c r="N34" s="16">
        <v>1.3035324599999998</v>
      </c>
      <c r="O34" s="16">
        <v>1.7569126799999997</v>
      </c>
      <c r="P34" s="16">
        <v>1.4996026799999997</v>
      </c>
      <c r="Q34" s="16">
        <v>1.3035324599999998</v>
      </c>
      <c r="R34" s="277" t="s">
        <v>3708</v>
      </c>
      <c r="S34" s="330">
        <v>0.03</v>
      </c>
      <c r="T34" s="330">
        <v>0.06</v>
      </c>
    </row>
    <row r="35" spans="3:20" ht="20.100000000000001" customHeight="1">
      <c r="C35" s="354"/>
      <c r="D35" s="355"/>
      <c r="E35" s="13"/>
      <c r="F35" s="16"/>
      <c r="G35" s="16"/>
      <c r="H35" s="16"/>
      <c r="I35" s="16"/>
      <c r="J35" s="16"/>
      <c r="K35" s="16"/>
      <c r="L35" s="16"/>
      <c r="M35" s="16"/>
      <c r="N35" s="16"/>
      <c r="O35" s="16"/>
      <c r="P35" s="16"/>
      <c r="Q35" s="16"/>
    </row>
    <row r="36" spans="3:20" ht="20.100000000000001" customHeight="1">
      <c r="C36" s="354"/>
      <c r="D36" s="355"/>
      <c r="E36" s="13"/>
      <c r="F36" s="16"/>
      <c r="G36" s="16"/>
      <c r="H36" s="16"/>
      <c r="I36" s="16"/>
      <c r="J36" s="16"/>
      <c r="K36" s="16"/>
      <c r="L36" s="16"/>
      <c r="M36" s="16"/>
      <c r="N36" s="16"/>
      <c r="O36" s="16"/>
      <c r="P36" s="16"/>
      <c r="Q36" s="16"/>
    </row>
    <row r="37" spans="3:20" ht="20.100000000000001" customHeight="1">
      <c r="C37" s="354"/>
      <c r="D37" s="355"/>
      <c r="E37" s="13"/>
      <c r="F37" s="16"/>
      <c r="G37" s="16"/>
      <c r="H37" s="16"/>
      <c r="I37" s="16"/>
      <c r="J37" s="16"/>
      <c r="K37" s="16"/>
      <c r="L37" s="16"/>
      <c r="M37" s="16"/>
      <c r="N37" s="16"/>
      <c r="O37" s="16"/>
      <c r="P37" s="16"/>
      <c r="Q37" s="16"/>
    </row>
    <row r="38" spans="3:20" ht="20.100000000000001" customHeight="1">
      <c r="C38" s="354"/>
      <c r="D38" s="355"/>
      <c r="E38" s="13"/>
      <c r="F38" s="16"/>
      <c r="G38" s="16"/>
      <c r="H38" s="16"/>
      <c r="I38" s="16"/>
      <c r="J38" s="16"/>
      <c r="K38" s="16"/>
      <c r="L38" s="16"/>
      <c r="M38" s="16"/>
      <c r="N38" s="16"/>
      <c r="O38" s="16"/>
      <c r="P38" s="16"/>
      <c r="Q38" s="16"/>
    </row>
    <row r="39" spans="3:20" ht="20.100000000000001" customHeight="1">
      <c r="C39" s="344" t="s">
        <v>22</v>
      </c>
      <c r="D39" s="344"/>
      <c r="E39" s="344"/>
      <c r="F39" s="344"/>
      <c r="G39" s="344"/>
      <c r="H39" s="344"/>
      <c r="I39" s="344"/>
      <c r="J39" s="344"/>
      <c r="K39" s="344"/>
    </row>
    <row r="40" spans="3:20" ht="20.100000000000001" customHeight="1">
      <c r="C40" s="356" t="s">
        <v>2319</v>
      </c>
      <c r="D40" s="357"/>
      <c r="E40" s="13" t="s">
        <v>2301</v>
      </c>
      <c r="F40" s="16">
        <v>482.9</v>
      </c>
      <c r="G40" s="131">
        <v>0.4</v>
      </c>
      <c r="H40" s="16">
        <v>289.74</v>
      </c>
      <c r="I40" s="149">
        <v>9.8917235999999988</v>
      </c>
      <c r="J40" s="149">
        <v>8.4430236000000001</v>
      </c>
      <c r="K40" s="149">
        <v>7.3391142</v>
      </c>
      <c r="L40" s="16">
        <v>9.8917235999999988</v>
      </c>
      <c r="M40" s="16">
        <v>8.4430236000000001</v>
      </c>
      <c r="N40" s="16">
        <v>7.3391142</v>
      </c>
      <c r="O40" s="16">
        <v>9.8917235999999988</v>
      </c>
      <c r="P40" s="16">
        <v>8.4430236000000001</v>
      </c>
      <c r="Q40" s="16">
        <v>7.3391142</v>
      </c>
      <c r="R40" s="277" t="s">
        <v>3708</v>
      </c>
      <c r="S40" s="330">
        <v>0.03</v>
      </c>
      <c r="T40" s="330">
        <v>0.06</v>
      </c>
    </row>
    <row r="41" spans="3:20" ht="20.100000000000001" customHeight="1">
      <c r="C41" s="356" t="s">
        <v>2320</v>
      </c>
      <c r="D41" s="357"/>
      <c r="E41" s="13" t="s">
        <v>2321</v>
      </c>
      <c r="F41" s="16">
        <v>140.25</v>
      </c>
      <c r="G41" s="131">
        <v>0.4</v>
      </c>
      <c r="H41" s="16">
        <v>84.15</v>
      </c>
      <c r="I41" s="149">
        <v>2.872881</v>
      </c>
      <c r="J41" s="149">
        <v>2.4521310000000001</v>
      </c>
      <c r="K41" s="149">
        <v>2.1315195</v>
      </c>
      <c r="L41" s="16">
        <v>2.872881</v>
      </c>
      <c r="M41" s="16">
        <v>2.4521310000000001</v>
      </c>
      <c r="N41" s="16">
        <v>2.1315195</v>
      </c>
      <c r="O41" s="16">
        <v>2.872881</v>
      </c>
      <c r="P41" s="16">
        <v>2.4521310000000001</v>
      </c>
      <c r="Q41" s="16">
        <v>2.1315195</v>
      </c>
      <c r="R41" s="277" t="s">
        <v>3708</v>
      </c>
      <c r="S41" s="330">
        <v>0.03</v>
      </c>
      <c r="T41" s="330">
        <v>0.06</v>
      </c>
    </row>
    <row r="42" spans="3:20" ht="20.100000000000001" customHeight="1">
      <c r="C42" s="356" t="s">
        <v>2322</v>
      </c>
      <c r="D42" s="357"/>
      <c r="E42" s="13" t="s">
        <v>2303</v>
      </c>
      <c r="F42" s="16">
        <v>542.53</v>
      </c>
      <c r="G42" s="131">
        <v>0.4</v>
      </c>
      <c r="H42" s="16">
        <v>325.51799999999997</v>
      </c>
      <c r="I42" s="149">
        <v>11.113184519999997</v>
      </c>
      <c r="J42" s="149">
        <v>9.4855945199999994</v>
      </c>
      <c r="K42" s="149">
        <v>8.245370939999999</v>
      </c>
      <c r="L42" s="16">
        <v>11.113184519999997</v>
      </c>
      <c r="M42" s="16">
        <v>9.4855945199999994</v>
      </c>
      <c r="N42" s="16">
        <v>8.245370939999999</v>
      </c>
      <c r="O42" s="16">
        <v>11.113184519999997</v>
      </c>
      <c r="P42" s="16">
        <v>9.4855945199999994</v>
      </c>
      <c r="Q42" s="16">
        <v>8.245370939999999</v>
      </c>
      <c r="R42" s="277" t="s">
        <v>3708</v>
      </c>
      <c r="S42" s="330">
        <v>0.03</v>
      </c>
      <c r="T42" s="330">
        <v>0.06</v>
      </c>
    </row>
    <row r="43" spans="3:20" ht="20.100000000000001" customHeight="1">
      <c r="C43" s="356" t="s">
        <v>2323</v>
      </c>
      <c r="D43" s="357"/>
      <c r="E43" s="13" t="s">
        <v>2324</v>
      </c>
      <c r="F43" s="16">
        <v>147.91999999999999</v>
      </c>
      <c r="G43" s="131">
        <v>0.4</v>
      </c>
      <c r="H43" s="16">
        <v>88.751999999999981</v>
      </c>
      <c r="I43" s="149">
        <v>3.0299932799999989</v>
      </c>
      <c r="J43" s="149">
        <v>2.5862332799999992</v>
      </c>
      <c r="K43" s="149">
        <v>2.2480881599999996</v>
      </c>
      <c r="L43" s="16">
        <v>3.0299932799999989</v>
      </c>
      <c r="M43" s="16">
        <v>2.5862332799999992</v>
      </c>
      <c r="N43" s="16">
        <v>2.2480881599999996</v>
      </c>
      <c r="O43" s="16">
        <v>3.0299932799999989</v>
      </c>
      <c r="P43" s="16">
        <v>2.5862332799999992</v>
      </c>
      <c r="Q43" s="16">
        <v>2.2480881599999996</v>
      </c>
      <c r="R43" s="277" t="s">
        <v>3708</v>
      </c>
      <c r="S43" s="330">
        <v>0.03</v>
      </c>
      <c r="T43" s="330">
        <v>0.06</v>
      </c>
    </row>
    <row r="44" spans="3:20" ht="20.100000000000001" customHeight="1">
      <c r="C44" s="356" t="s">
        <v>2325</v>
      </c>
      <c r="D44" s="357"/>
      <c r="E44" s="13" t="s">
        <v>2326</v>
      </c>
      <c r="F44" s="16">
        <v>247.37</v>
      </c>
      <c r="G44" s="131">
        <v>0.4</v>
      </c>
      <c r="H44" s="16">
        <v>148.422</v>
      </c>
      <c r="I44" s="149">
        <v>5.0671270799999997</v>
      </c>
      <c r="J44" s="149">
        <v>4.3250170799999994</v>
      </c>
      <c r="K44" s="149">
        <v>3.7595292599999999</v>
      </c>
      <c r="L44" s="16">
        <v>5.0671270799999997</v>
      </c>
      <c r="M44" s="16">
        <v>4.3250170799999994</v>
      </c>
      <c r="N44" s="16">
        <v>3.7595292599999999</v>
      </c>
      <c r="O44" s="16">
        <v>5.0671270799999997</v>
      </c>
      <c r="P44" s="16">
        <v>4.3250170799999994</v>
      </c>
      <c r="Q44" s="16">
        <v>3.7595292599999999</v>
      </c>
      <c r="R44" s="277" t="s">
        <v>3708</v>
      </c>
      <c r="S44" s="330">
        <v>0.03</v>
      </c>
      <c r="T44" s="330">
        <v>0.06</v>
      </c>
    </row>
    <row r="45" spans="3:20" ht="20.100000000000001" customHeight="1">
      <c r="C45" s="356" t="s">
        <v>2327</v>
      </c>
      <c r="D45" s="357"/>
      <c r="E45" s="13" t="s">
        <v>2328</v>
      </c>
      <c r="F45" s="16">
        <v>616.82000000000005</v>
      </c>
      <c r="G45" s="131">
        <v>0.4</v>
      </c>
      <c r="H45" s="16">
        <v>370.09199999999998</v>
      </c>
      <c r="I45" s="149">
        <v>12.634940879999998</v>
      </c>
      <c r="J45" s="149">
        <v>10.784480879999998</v>
      </c>
      <c r="K45" s="149">
        <v>9.3744303599999999</v>
      </c>
      <c r="L45" s="16">
        <v>12.634940879999998</v>
      </c>
      <c r="M45" s="16">
        <v>10.784480879999998</v>
      </c>
      <c r="N45" s="16">
        <v>9.3744303599999999</v>
      </c>
      <c r="O45" s="16">
        <v>12.634940879999998</v>
      </c>
      <c r="P45" s="16">
        <v>10.784480879999998</v>
      </c>
      <c r="Q45" s="16">
        <v>9.3744303599999999</v>
      </c>
      <c r="R45" s="277" t="s">
        <v>3708</v>
      </c>
      <c r="S45" s="330">
        <v>0.03</v>
      </c>
      <c r="T45" s="330">
        <v>0.06</v>
      </c>
    </row>
    <row r="46" spans="3:20" ht="20.100000000000001" customHeight="1">
      <c r="C46" s="344" t="s">
        <v>41</v>
      </c>
      <c r="D46" s="344"/>
      <c r="E46" s="344"/>
      <c r="F46" s="344"/>
      <c r="G46" s="344"/>
      <c r="H46" s="344"/>
      <c r="I46" s="344"/>
      <c r="J46" s="344"/>
      <c r="K46" s="343"/>
    </row>
    <row r="47" spans="3:20" ht="20.100000000000001" customHeight="1">
      <c r="C47" s="354"/>
      <c r="D47" s="355"/>
      <c r="E47" s="13"/>
      <c r="F47" s="16"/>
      <c r="G47" s="16"/>
      <c r="H47" s="16"/>
      <c r="I47" s="16"/>
      <c r="J47" s="16"/>
      <c r="K47" s="16"/>
      <c r="L47" s="16"/>
      <c r="M47" s="16"/>
      <c r="N47" s="16"/>
      <c r="O47" s="16"/>
      <c r="P47" s="16"/>
      <c r="Q47" s="16"/>
    </row>
    <row r="48" spans="3:20" ht="20.100000000000001" customHeight="1">
      <c r="C48" s="354"/>
      <c r="D48" s="355"/>
      <c r="E48" s="13"/>
      <c r="F48" s="16"/>
      <c r="G48" s="16"/>
      <c r="H48" s="16"/>
      <c r="I48" s="16"/>
      <c r="J48" s="16"/>
      <c r="K48" s="16"/>
      <c r="L48" s="16"/>
      <c r="M48" s="16"/>
      <c r="N48" s="16"/>
      <c r="O48" s="16"/>
      <c r="P48" s="16"/>
      <c r="Q48" s="16"/>
    </row>
    <row r="49" spans="3:17" ht="20.100000000000001" customHeight="1">
      <c r="C49" s="354"/>
      <c r="D49" s="355"/>
      <c r="E49" s="13"/>
      <c r="F49" s="16"/>
      <c r="G49" s="16"/>
      <c r="H49" s="16"/>
      <c r="I49" s="16"/>
      <c r="J49" s="16"/>
      <c r="K49" s="16"/>
      <c r="L49" s="16"/>
      <c r="M49" s="16"/>
      <c r="N49" s="16"/>
      <c r="O49" s="16"/>
      <c r="P49" s="16"/>
      <c r="Q49" s="16"/>
    </row>
    <row r="50" spans="3:17" ht="20.100000000000001" customHeight="1">
      <c r="C50" s="354"/>
      <c r="D50" s="355"/>
      <c r="E50" s="13"/>
      <c r="F50" s="16"/>
      <c r="G50" s="16"/>
      <c r="H50" s="16"/>
      <c r="I50" s="16"/>
      <c r="J50" s="16"/>
      <c r="K50" s="16"/>
      <c r="L50" s="16"/>
      <c r="M50" s="16"/>
      <c r="N50" s="16"/>
      <c r="O50" s="16"/>
      <c r="P50" s="16"/>
      <c r="Q50" s="16"/>
    </row>
    <row r="51" spans="3:17" ht="20.100000000000001" customHeight="1">
      <c r="C51" s="354"/>
      <c r="D51" s="355"/>
      <c r="E51" s="13"/>
      <c r="F51" s="16"/>
      <c r="G51" s="16"/>
      <c r="H51" s="16"/>
      <c r="I51" s="16"/>
      <c r="J51" s="16"/>
      <c r="K51" s="16"/>
      <c r="L51" s="16"/>
      <c r="M51" s="16"/>
      <c r="N51" s="16"/>
      <c r="O51" s="16"/>
      <c r="P51" s="16"/>
      <c r="Q51" s="16"/>
    </row>
    <row r="52" spans="3:17" ht="20.100000000000001" customHeight="1">
      <c r="C52" s="354"/>
      <c r="D52" s="355"/>
      <c r="E52" s="13"/>
      <c r="F52" s="16"/>
      <c r="G52" s="16"/>
      <c r="H52" s="16"/>
      <c r="I52" s="16"/>
      <c r="J52" s="16"/>
      <c r="K52" s="16"/>
      <c r="L52" s="16"/>
      <c r="M52" s="16"/>
      <c r="N52" s="16"/>
      <c r="O52" s="16"/>
      <c r="P52" s="16"/>
      <c r="Q52" s="16"/>
    </row>
    <row r="53" spans="3:17" ht="20.100000000000001" customHeight="1">
      <c r="C53" s="354"/>
      <c r="D53" s="355"/>
      <c r="E53" s="13"/>
      <c r="F53" s="16"/>
      <c r="G53" s="16"/>
      <c r="H53" s="16"/>
      <c r="I53" s="16"/>
      <c r="J53" s="16"/>
      <c r="K53" s="16"/>
      <c r="L53" s="16"/>
      <c r="M53" s="16"/>
      <c r="N53" s="16"/>
      <c r="O53" s="16"/>
      <c r="P53" s="16"/>
      <c r="Q53" s="16"/>
    </row>
    <row r="54" spans="3:17" ht="20.100000000000001" customHeight="1">
      <c r="C54" s="354"/>
      <c r="D54" s="355"/>
      <c r="E54" s="13"/>
      <c r="F54" s="16"/>
      <c r="G54" s="16"/>
      <c r="H54" s="16"/>
      <c r="I54" s="16"/>
      <c r="J54" s="16"/>
      <c r="K54" s="16"/>
      <c r="L54" s="16"/>
      <c r="M54" s="16"/>
      <c r="N54" s="16"/>
      <c r="O54" s="16"/>
      <c r="P54" s="16"/>
      <c r="Q54" s="16"/>
    </row>
    <row r="55" spans="3:17" ht="20.100000000000001" customHeight="1">
      <c r="C55" s="354"/>
      <c r="D55" s="355"/>
      <c r="E55" s="13"/>
      <c r="F55" s="16"/>
      <c r="G55" s="16"/>
      <c r="H55" s="16"/>
      <c r="I55" s="16"/>
      <c r="J55" s="16"/>
      <c r="K55" s="16"/>
      <c r="L55" s="16"/>
      <c r="M55" s="16"/>
      <c r="N55" s="16"/>
      <c r="O55" s="16"/>
      <c r="P55" s="16"/>
      <c r="Q55" s="16"/>
    </row>
    <row r="56" spans="3:17" ht="20.100000000000001" customHeight="1">
      <c r="C56" s="2" t="s">
        <v>16</v>
      </c>
      <c r="F56" s="17"/>
      <c r="G56" s="17"/>
      <c r="H56" s="17"/>
      <c r="I56" s="17"/>
      <c r="J56" s="17"/>
      <c r="K56" s="17"/>
    </row>
    <row r="57" spans="3:17" ht="20.100000000000001" customHeight="1">
      <c r="C57" s="356" t="s">
        <v>29</v>
      </c>
      <c r="D57" s="357"/>
      <c r="E57" s="4"/>
      <c r="F57" s="18"/>
      <c r="G57" s="19"/>
      <c r="H57" s="19" t="s">
        <v>2317</v>
      </c>
      <c r="I57" s="16"/>
      <c r="J57" s="16"/>
      <c r="K57" s="16"/>
      <c r="L57" s="16"/>
      <c r="M57" s="16"/>
      <c r="N57" s="16"/>
      <c r="O57" s="16"/>
      <c r="P57" s="16"/>
      <c r="Q57" s="16"/>
    </row>
    <row r="58" spans="3:17" ht="20.100000000000001" customHeight="1">
      <c r="C58" s="356" t="s">
        <v>36</v>
      </c>
      <c r="D58" s="357"/>
      <c r="E58" s="4"/>
      <c r="F58" s="18"/>
      <c r="G58" s="19"/>
      <c r="H58" s="19">
        <v>150</v>
      </c>
      <c r="I58" s="149">
        <v>5.1209999999999996</v>
      </c>
      <c r="J58" s="149">
        <v>4.3709999999999996</v>
      </c>
      <c r="K58" s="149">
        <v>3.7994999999999997</v>
      </c>
      <c r="L58" s="16"/>
      <c r="M58" s="16"/>
      <c r="N58" s="16"/>
      <c r="O58" s="16"/>
      <c r="P58" s="16"/>
      <c r="Q58" s="16"/>
    </row>
    <row r="59" spans="3:17" ht="20.100000000000001" customHeight="1">
      <c r="C59" s="354"/>
      <c r="D59" s="355"/>
      <c r="E59" s="4"/>
      <c r="F59" s="18"/>
      <c r="G59" s="19"/>
      <c r="H59" s="19"/>
      <c r="I59" s="16"/>
      <c r="J59" s="16"/>
      <c r="K59" s="16"/>
      <c r="L59" s="16"/>
      <c r="M59" s="16"/>
      <c r="N59" s="16"/>
      <c r="O59" s="16"/>
      <c r="P59" s="16"/>
      <c r="Q59" s="16"/>
    </row>
    <row r="60" spans="3:17" ht="20.100000000000001" customHeight="1">
      <c r="C60" s="354"/>
      <c r="D60" s="355"/>
      <c r="E60" s="4"/>
      <c r="F60" s="18"/>
      <c r="G60" s="19"/>
      <c r="H60" s="19"/>
      <c r="I60" s="16"/>
      <c r="J60" s="16"/>
      <c r="K60" s="16"/>
      <c r="L60" s="16"/>
      <c r="M60" s="16"/>
      <c r="N60" s="16"/>
      <c r="O60" s="16"/>
      <c r="P60" s="16"/>
      <c r="Q60" s="16"/>
    </row>
    <row r="61" spans="3:17" ht="20.100000000000001" customHeight="1">
      <c r="C61" s="354"/>
      <c r="D61" s="355"/>
      <c r="E61" s="4"/>
      <c r="F61" s="18"/>
      <c r="G61" s="19"/>
      <c r="H61" s="19"/>
      <c r="I61" s="16"/>
      <c r="J61" s="16"/>
      <c r="K61" s="16"/>
      <c r="L61" s="16"/>
      <c r="M61" s="16"/>
      <c r="N61" s="16"/>
      <c r="O61" s="16"/>
      <c r="P61" s="16"/>
      <c r="Q61" s="16"/>
    </row>
    <row r="62" spans="3:17" ht="20.100000000000001" customHeight="1">
      <c r="C62" s="354"/>
      <c r="D62" s="355"/>
      <c r="E62" s="4"/>
      <c r="F62" s="18"/>
      <c r="G62" s="19"/>
      <c r="H62" s="19"/>
      <c r="I62" s="16"/>
      <c r="J62" s="16"/>
      <c r="K62" s="16"/>
      <c r="L62" s="16"/>
      <c r="M62" s="16"/>
      <c r="N62" s="16"/>
      <c r="O62" s="16"/>
      <c r="P62" s="16"/>
      <c r="Q62" s="16"/>
    </row>
    <row r="63" spans="3:17" ht="20.100000000000001" customHeight="1">
      <c r="C63" s="342" t="s">
        <v>49</v>
      </c>
      <c r="D63" s="343"/>
      <c r="E63" s="20"/>
      <c r="F63" s="20"/>
      <c r="G63" s="20"/>
      <c r="H63" s="20"/>
      <c r="I63" s="20"/>
      <c r="J63" s="20"/>
      <c r="K63" s="20"/>
      <c r="L63" s="20"/>
      <c r="M63" s="20"/>
      <c r="N63" s="20"/>
      <c r="O63" s="20"/>
      <c r="P63" s="20"/>
      <c r="Q63" s="20"/>
    </row>
    <row r="64" spans="3:17" ht="20.100000000000001" customHeight="1">
      <c r="C64" s="342" t="s">
        <v>24</v>
      </c>
      <c r="D64" s="343"/>
      <c r="E64" s="20"/>
      <c r="F64" s="20"/>
      <c r="G64" s="20"/>
      <c r="H64" s="20" t="s">
        <v>2317</v>
      </c>
      <c r="I64" s="20"/>
      <c r="J64" s="20"/>
      <c r="K64" s="20"/>
      <c r="L64" s="20"/>
      <c r="M64" s="20"/>
      <c r="N64" s="20"/>
      <c r="O64" s="20"/>
      <c r="P64" s="20"/>
      <c r="Q64" s="20"/>
    </row>
    <row r="65" spans="3:17" ht="20.100000000000001" customHeight="1">
      <c r="C65" s="342" t="s">
        <v>26</v>
      </c>
      <c r="D65" s="343"/>
      <c r="E65" s="20"/>
      <c r="F65" s="20"/>
      <c r="G65" s="20"/>
      <c r="H65" s="20" t="s">
        <v>2317</v>
      </c>
      <c r="I65" s="20"/>
      <c r="J65" s="20"/>
      <c r="K65" s="20"/>
      <c r="L65" s="20"/>
      <c r="M65" s="20"/>
      <c r="N65" s="20"/>
      <c r="O65" s="20"/>
      <c r="P65" s="20"/>
      <c r="Q65" s="20"/>
    </row>
    <row r="66" spans="3:17" ht="20.100000000000001" customHeight="1">
      <c r="C66" s="363" t="s">
        <v>55</v>
      </c>
      <c r="D66" s="363"/>
      <c r="E66" s="20"/>
      <c r="F66" s="20"/>
      <c r="G66" s="20"/>
      <c r="H66" s="20" t="s">
        <v>2318</v>
      </c>
      <c r="I66" s="20"/>
      <c r="J66" s="20"/>
      <c r="K66" s="20"/>
      <c r="L66" s="20"/>
      <c r="M66" s="20"/>
      <c r="N66" s="20"/>
      <c r="O66" s="20"/>
      <c r="P66" s="20"/>
      <c r="Q66" s="20"/>
    </row>
    <row r="67" spans="3:17" ht="20.100000000000001" customHeight="1">
      <c r="C67" s="363" t="s">
        <v>37</v>
      </c>
      <c r="D67" s="363"/>
      <c r="E67" s="20"/>
      <c r="F67" s="20"/>
      <c r="G67" s="20"/>
      <c r="H67" s="20" t="s">
        <v>2318</v>
      </c>
      <c r="I67" s="20"/>
      <c r="J67" s="20"/>
      <c r="K67" s="20"/>
      <c r="L67" s="20"/>
      <c r="M67" s="20"/>
      <c r="N67" s="20"/>
      <c r="O67" s="20"/>
      <c r="P67" s="20"/>
      <c r="Q67" s="20"/>
    </row>
  </sheetData>
  <mergeCells count="56">
    <mergeCell ref="R14:T14"/>
    <mergeCell ref="R15:T15"/>
    <mergeCell ref="F14:H14"/>
    <mergeCell ref="I14:K14"/>
    <mergeCell ref="L14:N14"/>
    <mergeCell ref="O14:Q14"/>
    <mergeCell ref="F15:H15"/>
    <mergeCell ref="I15:K15"/>
    <mergeCell ref="L15:N15"/>
    <mergeCell ref="O15:Q15"/>
    <mergeCell ref="C32:D32"/>
    <mergeCell ref="C16:D16"/>
    <mergeCell ref="C17:D17"/>
    <mergeCell ref="C18:D18"/>
    <mergeCell ref="C22:D22"/>
    <mergeCell ref="C23:D23"/>
    <mergeCell ref="C24:K24"/>
    <mergeCell ref="C25:D25"/>
    <mergeCell ref="C26:D26"/>
    <mergeCell ref="C27:D27"/>
    <mergeCell ref="C30:D30"/>
    <mergeCell ref="C31:K31"/>
    <mergeCell ref="C44:D44"/>
    <mergeCell ref="C33:D33"/>
    <mergeCell ref="C34:D34"/>
    <mergeCell ref="C35:D35"/>
    <mergeCell ref="C36:D36"/>
    <mergeCell ref="C37:D37"/>
    <mergeCell ref="C38:D38"/>
    <mergeCell ref="C39:K39"/>
    <mergeCell ref="C40:D40"/>
    <mergeCell ref="C41:D41"/>
    <mergeCell ref="C42:D42"/>
    <mergeCell ref="C43:D43"/>
    <mergeCell ref="C57:D57"/>
    <mergeCell ref="C45:D45"/>
    <mergeCell ref="C46:K46"/>
    <mergeCell ref="C47:D47"/>
    <mergeCell ref="C48:D48"/>
    <mergeCell ref="C49:D49"/>
    <mergeCell ref="C50:D50"/>
    <mergeCell ref="C51:D51"/>
    <mergeCell ref="C52:D52"/>
    <mergeCell ref="C53:D53"/>
    <mergeCell ref="C54:D54"/>
    <mergeCell ref="C55:D55"/>
    <mergeCell ref="C64:D64"/>
    <mergeCell ref="C65:D65"/>
    <mergeCell ref="C66:D66"/>
    <mergeCell ref="C67:D67"/>
    <mergeCell ref="C58:D58"/>
    <mergeCell ref="C59:D59"/>
    <mergeCell ref="C60:D60"/>
    <mergeCell ref="C61:D61"/>
    <mergeCell ref="C62:D62"/>
    <mergeCell ref="C63:D63"/>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T86"/>
  <sheetViews>
    <sheetView topLeftCell="A6" workbookViewId="0">
      <selection activeCell="D11" sqref="D11:D12"/>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 min="18" max="18" width="8.5703125" bestFit="1" customWidth="1"/>
    <col min="19" max="19" width="10.5703125" bestFit="1" customWidth="1"/>
    <col min="20" max="20" width="9.5703125" bestFit="1" customWidth="1"/>
  </cols>
  <sheetData>
    <row r="1" spans="1:20" ht="21.75" customHeight="1">
      <c r="A1" s="23" t="s">
        <v>0</v>
      </c>
    </row>
    <row r="2" spans="1:20" ht="22.5" customHeight="1">
      <c r="C2" s="21" t="s">
        <v>53</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2347</v>
      </c>
    </row>
    <row r="8" spans="1:20" ht="20.100000000000001" customHeight="1">
      <c r="C8" s="3" t="s">
        <v>7</v>
      </c>
      <c r="D8" s="4" t="s">
        <v>2450</v>
      </c>
    </row>
    <row r="9" spans="1:20" ht="20.100000000000001" customHeight="1">
      <c r="C9" s="3" t="s">
        <v>12</v>
      </c>
      <c r="D9" s="4" t="s">
        <v>2450</v>
      </c>
    </row>
    <row r="10" spans="1:20" ht="20.100000000000001" customHeight="1">
      <c r="C10" s="3" t="s">
        <v>13</v>
      </c>
      <c r="D10" s="6" t="s">
        <v>2348</v>
      </c>
    </row>
    <row r="11" spans="1:20" ht="20.100000000000001" customHeight="1">
      <c r="C11" s="7" t="s">
        <v>61</v>
      </c>
      <c r="D11" s="138">
        <v>1.26E-2</v>
      </c>
    </row>
    <row r="12" spans="1:20" ht="20.100000000000001" customHeight="1">
      <c r="C12" s="7" t="s">
        <v>60</v>
      </c>
      <c r="D12" s="139">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372" t="s">
        <v>2349</v>
      </c>
      <c r="D18" s="360"/>
      <c r="E18" s="141" t="s">
        <v>2350</v>
      </c>
      <c r="F18" s="127">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c r="R18" s="277" t="s">
        <v>3708</v>
      </c>
      <c r="S18" s="330">
        <v>0.02</v>
      </c>
      <c r="T18" s="330">
        <v>0.05</v>
      </c>
    </row>
    <row r="19" spans="3:20" ht="20.100000000000001" customHeight="1">
      <c r="C19" s="372" t="s">
        <v>2351</v>
      </c>
      <c r="D19" s="360"/>
      <c r="E19" s="141" t="s">
        <v>2352</v>
      </c>
      <c r="F19" s="127">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44" t="s">
        <v>2363</v>
      </c>
      <c r="D21" s="137"/>
      <c r="E21" s="143" t="s">
        <v>2364</v>
      </c>
      <c r="F21" s="127">
        <v>4118.45</v>
      </c>
      <c r="G21" s="120">
        <v>0.81060835994124003</v>
      </c>
      <c r="H21" s="128">
        <v>780</v>
      </c>
      <c r="I21" s="128">
        <v>25.155000000000001</v>
      </c>
      <c r="J21" s="128">
        <v>19.780799999999999</v>
      </c>
      <c r="K21" s="128">
        <v>16.575000000000003</v>
      </c>
      <c r="L21" s="135">
        <v>25.155000000000001</v>
      </c>
      <c r="M21" s="135">
        <v>19.780799999999999</v>
      </c>
      <c r="N21" s="135">
        <v>16.575000000000003</v>
      </c>
      <c r="O21" s="135">
        <v>25.155000000000001</v>
      </c>
      <c r="P21" s="135">
        <v>19.780799999999999</v>
      </c>
      <c r="Q21" s="135">
        <v>16.575000000000003</v>
      </c>
      <c r="R21" s="277" t="s">
        <v>3708</v>
      </c>
      <c r="S21" s="330">
        <v>0.02</v>
      </c>
      <c r="T21" s="330">
        <v>0.05</v>
      </c>
    </row>
    <row r="22" spans="3:20" ht="20.100000000000001" customHeight="1">
      <c r="C22" s="144" t="s">
        <v>2365</v>
      </c>
      <c r="D22" s="137"/>
      <c r="E22" s="143" t="s">
        <v>2366</v>
      </c>
      <c r="F22" s="127">
        <v>10590.3</v>
      </c>
      <c r="G22" s="120">
        <v>0.80973154679281989</v>
      </c>
      <c r="H22" s="128">
        <v>2015</v>
      </c>
      <c r="I22" s="128">
        <v>64.983750000000001</v>
      </c>
      <c r="J22" s="128">
        <v>51.1004</v>
      </c>
      <c r="K22" s="128">
        <v>16.575000000000003</v>
      </c>
      <c r="L22" s="135">
        <v>64.983750000000001</v>
      </c>
      <c r="M22" s="135">
        <v>51.1004</v>
      </c>
      <c r="N22" s="135">
        <v>16.575000000000003</v>
      </c>
      <c r="O22" s="135">
        <v>64.983750000000001</v>
      </c>
      <c r="P22" s="135">
        <v>51.1004</v>
      </c>
      <c r="Q22" s="135">
        <v>16.575000000000003</v>
      </c>
      <c r="R22" s="277" t="s">
        <v>3708</v>
      </c>
      <c r="S22" s="330">
        <v>0.02</v>
      </c>
      <c r="T22" s="330">
        <v>0.05</v>
      </c>
    </row>
    <row r="23" spans="3:20" ht="20.100000000000001" customHeight="1">
      <c r="C23" s="140" t="s">
        <v>2353</v>
      </c>
      <c r="D23" s="137"/>
      <c r="E23" s="142" t="s">
        <v>2354</v>
      </c>
      <c r="F23" s="130">
        <v>2225</v>
      </c>
      <c r="G23" s="120">
        <v>0.77797752808988763</v>
      </c>
      <c r="H23" s="128">
        <v>494</v>
      </c>
      <c r="I23" s="128">
        <v>15.9315</v>
      </c>
      <c r="J23" s="128">
        <v>12.527839999999999</v>
      </c>
      <c r="K23" s="128">
        <v>10.4975</v>
      </c>
      <c r="L23" s="135">
        <v>15.9315</v>
      </c>
      <c r="M23" s="135">
        <v>12.527839999999999</v>
      </c>
      <c r="N23" s="135">
        <v>10.4975</v>
      </c>
      <c r="O23" s="135">
        <v>15.9315</v>
      </c>
      <c r="P23" s="135">
        <v>12.527839999999999</v>
      </c>
      <c r="Q23" s="135">
        <v>10.4975</v>
      </c>
      <c r="R23" s="277" t="s">
        <v>3708</v>
      </c>
      <c r="S23" s="330">
        <v>0.02</v>
      </c>
      <c r="T23" s="330">
        <v>0.05</v>
      </c>
    </row>
    <row r="24" spans="3:20">
      <c r="C24" s="140" t="s">
        <v>2262</v>
      </c>
      <c r="D24" s="137"/>
      <c r="E24" s="142" t="s">
        <v>2263</v>
      </c>
      <c r="F24" s="130">
        <v>3212</v>
      </c>
      <c r="G24" s="120">
        <v>0.7773972602739726</v>
      </c>
      <c r="H24" s="128">
        <v>715</v>
      </c>
      <c r="I24" s="128">
        <v>23.05875</v>
      </c>
      <c r="J24" s="128">
        <v>18.132400000000001</v>
      </c>
      <c r="K24" s="128">
        <v>15.193750000000001</v>
      </c>
      <c r="L24" s="135">
        <v>23.05875</v>
      </c>
      <c r="M24" s="135">
        <v>18.132400000000001</v>
      </c>
      <c r="N24" s="135">
        <v>15.193750000000001</v>
      </c>
      <c r="O24" s="135">
        <v>23.05875</v>
      </c>
      <c r="P24" s="135">
        <v>18.132400000000001</v>
      </c>
      <c r="Q24" s="135">
        <v>15.193750000000001</v>
      </c>
      <c r="R24" s="277" t="s">
        <v>3708</v>
      </c>
      <c r="S24" s="330">
        <v>0.02</v>
      </c>
      <c r="T24" s="330">
        <v>0.05</v>
      </c>
    </row>
    <row r="25" spans="3:20">
      <c r="C25" s="140" t="s">
        <v>2355</v>
      </c>
      <c r="D25" s="137"/>
      <c r="E25" s="142" t="s">
        <v>2356</v>
      </c>
      <c r="F25" s="130">
        <v>761.25</v>
      </c>
      <c r="G25" s="120">
        <v>0.77799671592775044</v>
      </c>
      <c r="H25" s="128">
        <v>169</v>
      </c>
      <c r="I25" s="128">
        <v>5.4502500000000005</v>
      </c>
      <c r="J25" s="128">
        <v>4.2858400000000003</v>
      </c>
      <c r="K25" s="128">
        <v>3.5912500000000001</v>
      </c>
      <c r="L25" s="135">
        <v>5.4502500000000005</v>
      </c>
      <c r="M25" s="135">
        <v>4.2858400000000003</v>
      </c>
      <c r="N25" s="135">
        <v>3.5912500000000001</v>
      </c>
      <c r="O25" s="135">
        <v>5.4502500000000005</v>
      </c>
      <c r="P25" s="135">
        <v>4.2858400000000003</v>
      </c>
      <c r="Q25" s="135">
        <v>3.5912500000000001</v>
      </c>
      <c r="R25" s="277" t="s">
        <v>3708</v>
      </c>
      <c r="S25" s="330">
        <v>0.02</v>
      </c>
      <c r="T25" s="330">
        <v>0.05</v>
      </c>
    </row>
    <row r="26" spans="3:20">
      <c r="C26" s="140" t="s">
        <v>2266</v>
      </c>
      <c r="D26" s="137"/>
      <c r="E26" s="142" t="s">
        <v>2267</v>
      </c>
      <c r="F26" s="130">
        <v>9987</v>
      </c>
      <c r="G26" s="120">
        <v>0.77741063382397113</v>
      </c>
      <c r="H26" s="128">
        <v>2223</v>
      </c>
      <c r="I26" s="128">
        <v>71.691749999999999</v>
      </c>
      <c r="J26" s="128">
        <v>56.375280000000004</v>
      </c>
      <c r="K26" s="128">
        <v>47.238750000000003</v>
      </c>
      <c r="L26" s="135">
        <v>71.691749999999999</v>
      </c>
      <c r="M26" s="135">
        <v>56.375280000000004</v>
      </c>
      <c r="N26" s="135">
        <v>47.238750000000003</v>
      </c>
      <c r="O26" s="135">
        <v>71.691749999999999</v>
      </c>
      <c r="P26" s="135">
        <v>56.375280000000004</v>
      </c>
      <c r="Q26" s="135">
        <v>47.238750000000003</v>
      </c>
      <c r="R26" s="277" t="s">
        <v>3708</v>
      </c>
      <c r="S26" s="330">
        <v>0.02</v>
      </c>
      <c r="T26" s="330">
        <v>0.05</v>
      </c>
    </row>
    <row r="27" spans="3:20">
      <c r="C27" s="140" t="s">
        <v>2357</v>
      </c>
      <c r="D27" s="137"/>
      <c r="E27" s="142" t="s">
        <v>2358</v>
      </c>
      <c r="F27" s="130">
        <v>830.87</v>
      </c>
      <c r="G27" s="120">
        <v>0.76530624526099156</v>
      </c>
      <c r="H27" s="128">
        <v>195</v>
      </c>
      <c r="I27" s="128">
        <v>6.2887500000000003</v>
      </c>
      <c r="J27" s="128">
        <v>4.9451999999999998</v>
      </c>
      <c r="K27" s="128">
        <v>4.1437500000000007</v>
      </c>
      <c r="L27" s="135">
        <v>6.2887500000000003</v>
      </c>
      <c r="M27" s="135">
        <v>4.9451999999999998</v>
      </c>
      <c r="N27" s="135">
        <v>4.1437500000000007</v>
      </c>
      <c r="O27" s="135">
        <v>6.2887500000000003</v>
      </c>
      <c r="P27" s="135">
        <v>4.9451999999999998</v>
      </c>
      <c r="Q27" s="135">
        <v>4.1437500000000007</v>
      </c>
      <c r="R27" s="277" t="s">
        <v>3708</v>
      </c>
      <c r="S27" s="330">
        <v>0.02</v>
      </c>
      <c r="T27" s="330">
        <v>0.05</v>
      </c>
    </row>
    <row r="28" spans="3:20">
      <c r="C28" s="140" t="s">
        <v>2270</v>
      </c>
      <c r="D28" s="137"/>
      <c r="E28" s="142" t="s">
        <v>2271</v>
      </c>
      <c r="F28" s="130">
        <v>6185</v>
      </c>
      <c r="G28" s="120">
        <v>0.77720291026677446</v>
      </c>
      <c r="H28" s="128">
        <v>1378</v>
      </c>
      <c r="I28" s="128">
        <v>44.4405</v>
      </c>
      <c r="J28" s="128">
        <v>34.946080000000002</v>
      </c>
      <c r="K28" s="128">
        <v>29.282500000000002</v>
      </c>
      <c r="L28" s="135">
        <v>44.4405</v>
      </c>
      <c r="M28" s="135">
        <v>34.946080000000002</v>
      </c>
      <c r="N28" s="135">
        <v>29.282500000000002</v>
      </c>
      <c r="O28" s="135">
        <v>44.4405</v>
      </c>
      <c r="P28" s="135">
        <v>34.946080000000002</v>
      </c>
      <c r="Q28" s="135">
        <v>29.282500000000002</v>
      </c>
      <c r="R28" s="277" t="s">
        <v>3708</v>
      </c>
      <c r="S28" s="330">
        <v>0.02</v>
      </c>
      <c r="T28" s="330">
        <v>0.05</v>
      </c>
    </row>
    <row r="29" spans="3:20">
      <c r="C29" s="140" t="s">
        <v>2359</v>
      </c>
      <c r="D29" s="137"/>
      <c r="E29" s="142" t="s">
        <v>2360</v>
      </c>
      <c r="F29" s="130">
        <v>4576</v>
      </c>
      <c r="G29" s="120">
        <v>0.77556818181818188</v>
      </c>
      <c r="H29" s="128">
        <v>1027</v>
      </c>
      <c r="I29" s="128">
        <v>33.120750000000001</v>
      </c>
      <c r="J29" s="128">
        <v>26.044720000000002</v>
      </c>
      <c r="K29" s="128">
        <v>21.82375</v>
      </c>
      <c r="L29" s="135">
        <v>33.120750000000001</v>
      </c>
      <c r="M29" s="135">
        <v>26.044720000000002</v>
      </c>
      <c r="N29" s="135">
        <v>21.82375</v>
      </c>
      <c r="O29" s="135">
        <v>33.120750000000001</v>
      </c>
      <c r="P29" s="135">
        <v>26.044720000000002</v>
      </c>
      <c r="Q29" s="135">
        <v>21.82375</v>
      </c>
      <c r="R29" s="277" t="s">
        <v>3708</v>
      </c>
      <c r="S29" s="330">
        <v>0.02</v>
      </c>
      <c r="T29" s="330">
        <v>0.05</v>
      </c>
    </row>
    <row r="30" spans="3:20">
      <c r="C30" s="140" t="s">
        <v>2361</v>
      </c>
      <c r="D30" s="137"/>
      <c r="E30" s="142" t="s">
        <v>2362</v>
      </c>
      <c r="F30" s="130">
        <v>3423.2</v>
      </c>
      <c r="G30" s="120">
        <v>0.77594064033652721</v>
      </c>
      <c r="H30" s="128">
        <v>767</v>
      </c>
      <c r="I30" s="128">
        <v>24.735749999999999</v>
      </c>
      <c r="J30" s="128">
        <v>19.45112</v>
      </c>
      <c r="K30" s="128">
        <v>16.298750000000002</v>
      </c>
      <c r="L30" s="135">
        <v>24.735749999999999</v>
      </c>
      <c r="M30" s="135">
        <v>19.45112</v>
      </c>
      <c r="N30" s="135">
        <v>16.298750000000002</v>
      </c>
      <c r="O30" s="135">
        <v>24.735749999999999</v>
      </c>
      <c r="P30" s="135">
        <v>19.45112</v>
      </c>
      <c r="Q30" s="135">
        <v>16.298750000000002</v>
      </c>
      <c r="R30" s="277" t="s">
        <v>3708</v>
      </c>
      <c r="S30" s="330">
        <v>0.02</v>
      </c>
      <c r="T30" s="330">
        <v>0.05</v>
      </c>
    </row>
    <row r="31" spans="3:20">
      <c r="C31" s="140" t="s">
        <v>2276</v>
      </c>
      <c r="D31" s="137"/>
      <c r="E31" s="142" t="s">
        <v>2277</v>
      </c>
      <c r="F31" s="130">
        <v>1825.02</v>
      </c>
      <c r="G31" s="120">
        <v>0.77205729252282163</v>
      </c>
      <c r="H31" s="128">
        <v>416</v>
      </c>
      <c r="I31" s="128">
        <v>13.416</v>
      </c>
      <c r="J31" s="128">
        <v>10.549760000000001</v>
      </c>
      <c r="K31" s="128">
        <v>8.84</v>
      </c>
      <c r="L31" s="135">
        <v>13.416</v>
      </c>
      <c r="M31" s="135">
        <v>10.549760000000001</v>
      </c>
      <c r="N31" s="135">
        <v>8.84</v>
      </c>
      <c r="O31" s="135">
        <v>13.416</v>
      </c>
      <c r="P31" s="135">
        <v>10.549760000000001</v>
      </c>
      <c r="Q31" s="135">
        <v>8.84</v>
      </c>
      <c r="R31" s="277" t="s">
        <v>3708</v>
      </c>
      <c r="S31" s="330">
        <v>0.02</v>
      </c>
      <c r="T31" s="330">
        <v>0.05</v>
      </c>
    </row>
    <row r="32" spans="3:20">
      <c r="C32" s="140" t="s">
        <v>2278</v>
      </c>
      <c r="D32" s="137"/>
      <c r="E32" s="142" t="s">
        <v>2279</v>
      </c>
      <c r="F32" s="130">
        <v>1199</v>
      </c>
      <c r="G32" s="120">
        <v>0.77231025854879065</v>
      </c>
      <c r="H32" s="128">
        <v>273</v>
      </c>
      <c r="I32" s="128">
        <v>8.8042499999999997</v>
      </c>
      <c r="J32" s="128">
        <v>6.9232800000000001</v>
      </c>
      <c r="K32" s="128">
        <v>5.8012500000000005</v>
      </c>
      <c r="L32" s="135">
        <v>8.8042499999999997</v>
      </c>
      <c r="M32" s="135">
        <v>6.9232800000000001</v>
      </c>
      <c r="N32" s="135">
        <v>5.8012500000000005</v>
      </c>
      <c r="O32" s="135">
        <v>8.8042499999999997</v>
      </c>
      <c r="P32" s="135">
        <v>6.9232800000000001</v>
      </c>
      <c r="Q32" s="135">
        <v>5.8012500000000005</v>
      </c>
      <c r="R32" s="277" t="s">
        <v>3708</v>
      </c>
      <c r="S32" s="330">
        <v>0.02</v>
      </c>
      <c r="T32" s="330">
        <v>0.05</v>
      </c>
    </row>
    <row r="33" spans="3:20">
      <c r="C33" s="140" t="s">
        <v>2280</v>
      </c>
      <c r="D33" s="137"/>
      <c r="E33" s="142" t="s">
        <v>2281</v>
      </c>
      <c r="F33" s="130">
        <v>1499</v>
      </c>
      <c r="G33" s="120">
        <v>0.77451634422948634</v>
      </c>
      <c r="H33" s="128">
        <v>338</v>
      </c>
      <c r="I33" s="128">
        <v>10.900500000000001</v>
      </c>
      <c r="J33" s="128">
        <v>8.5716800000000006</v>
      </c>
      <c r="K33" s="128">
        <v>7.1825000000000001</v>
      </c>
      <c r="L33" s="135">
        <v>10.900500000000001</v>
      </c>
      <c r="M33" s="135">
        <v>8.5716800000000006</v>
      </c>
      <c r="N33" s="135">
        <v>7.1825000000000001</v>
      </c>
      <c r="O33" s="135">
        <v>10.900500000000001</v>
      </c>
      <c r="P33" s="135">
        <v>8.5716800000000006</v>
      </c>
      <c r="Q33" s="135">
        <v>7.1825000000000001</v>
      </c>
      <c r="R33" s="277" t="s">
        <v>3708</v>
      </c>
      <c r="S33" s="330">
        <v>0.02</v>
      </c>
      <c r="T33" s="330">
        <v>0.05</v>
      </c>
    </row>
    <row r="34" spans="3:20">
      <c r="C34" s="140" t="s">
        <v>2282</v>
      </c>
      <c r="D34" s="137"/>
      <c r="E34" s="142" t="s">
        <v>2283</v>
      </c>
      <c r="F34" s="130">
        <v>1099</v>
      </c>
      <c r="G34" s="120">
        <v>0.77525022747952688</v>
      </c>
      <c r="H34" s="128">
        <v>247</v>
      </c>
      <c r="I34" s="128">
        <v>7.9657499999999999</v>
      </c>
      <c r="J34" s="128">
        <v>6.2639199999999997</v>
      </c>
      <c r="K34" s="128">
        <v>5.2487500000000002</v>
      </c>
      <c r="L34" s="135">
        <v>7.9657499999999999</v>
      </c>
      <c r="M34" s="135">
        <v>6.2639199999999997</v>
      </c>
      <c r="N34" s="135">
        <v>5.2487500000000002</v>
      </c>
      <c r="O34" s="135">
        <v>7.9657499999999999</v>
      </c>
      <c r="P34" s="135">
        <v>6.2639199999999997</v>
      </c>
      <c r="Q34" s="135">
        <v>5.2487500000000002</v>
      </c>
      <c r="R34" s="277" t="s">
        <v>3708</v>
      </c>
      <c r="S34" s="330">
        <v>0.02</v>
      </c>
      <c r="T34" s="330">
        <v>0.05</v>
      </c>
    </row>
    <row r="35" spans="3:20">
      <c r="C35" s="140" t="s">
        <v>2284</v>
      </c>
      <c r="D35" s="137"/>
      <c r="E35" s="142" t="s">
        <v>2285</v>
      </c>
      <c r="F35" s="130">
        <v>1825.02</v>
      </c>
      <c r="G35" s="120">
        <v>0.77205729252282163</v>
      </c>
      <c r="H35" s="128">
        <v>416</v>
      </c>
      <c r="I35" s="128">
        <v>13.416</v>
      </c>
      <c r="J35" s="128">
        <v>10.549760000000001</v>
      </c>
      <c r="K35" s="128">
        <v>8.84</v>
      </c>
      <c r="L35" s="135">
        <v>13.416</v>
      </c>
      <c r="M35" s="135">
        <v>10.549760000000001</v>
      </c>
      <c r="N35" s="135">
        <v>8.84</v>
      </c>
      <c r="O35" s="135">
        <v>13.416</v>
      </c>
      <c r="P35" s="135">
        <v>10.549760000000001</v>
      </c>
      <c r="Q35" s="135">
        <v>8.84</v>
      </c>
      <c r="R35" s="277" t="s">
        <v>3708</v>
      </c>
      <c r="S35" s="330">
        <v>0.02</v>
      </c>
      <c r="T35" s="330">
        <v>0.05</v>
      </c>
    </row>
    <row r="36" spans="3:20">
      <c r="C36" s="140" t="s">
        <v>2286</v>
      </c>
      <c r="D36" s="137"/>
      <c r="E36" s="142" t="s">
        <v>2287</v>
      </c>
      <c r="F36" s="130">
        <v>367.5</v>
      </c>
      <c r="G36" s="120">
        <v>0.75238095238095237</v>
      </c>
      <c r="H36" s="128">
        <v>91</v>
      </c>
      <c r="I36" s="128">
        <v>2.9347500000000002</v>
      </c>
      <c r="J36" s="128">
        <v>2.30776</v>
      </c>
      <c r="K36" s="128">
        <v>1.9337500000000001</v>
      </c>
      <c r="L36" s="135">
        <v>2.9347500000000002</v>
      </c>
      <c r="M36" s="135">
        <v>2.30776</v>
      </c>
      <c r="N36" s="135">
        <v>1.9337500000000001</v>
      </c>
      <c r="O36" s="135">
        <v>2.9347500000000002</v>
      </c>
      <c r="P36" s="135">
        <v>2.30776</v>
      </c>
      <c r="Q36" s="135">
        <v>1.9337500000000001</v>
      </c>
      <c r="R36" s="277" t="s">
        <v>3708</v>
      </c>
      <c r="S36" s="330">
        <v>0.02</v>
      </c>
      <c r="T36" s="330">
        <v>0.05</v>
      </c>
    </row>
    <row r="37" spans="3:20">
      <c r="C37" s="140" t="s">
        <v>2288</v>
      </c>
      <c r="D37" s="137"/>
      <c r="E37" s="142" t="s">
        <v>2289</v>
      </c>
      <c r="F37" s="130">
        <v>471.62500000000011</v>
      </c>
      <c r="G37" s="120">
        <v>0.75192154783991527</v>
      </c>
      <c r="H37" s="128">
        <v>117</v>
      </c>
      <c r="I37" s="128">
        <v>3.77325</v>
      </c>
      <c r="J37" s="128">
        <v>2.96712</v>
      </c>
      <c r="K37" s="128">
        <v>2.4862500000000001</v>
      </c>
      <c r="L37" s="135">
        <v>3.77325</v>
      </c>
      <c r="M37" s="135">
        <v>2.96712</v>
      </c>
      <c r="N37" s="135">
        <v>2.4862500000000001</v>
      </c>
      <c r="O37" s="135">
        <v>3.77325</v>
      </c>
      <c r="P37" s="135">
        <v>2.96712</v>
      </c>
      <c r="Q37" s="135">
        <v>2.4862500000000001</v>
      </c>
      <c r="R37" s="277" t="s">
        <v>3708</v>
      </c>
      <c r="S37" s="330">
        <v>0.02</v>
      </c>
      <c r="T37" s="330">
        <v>0.05</v>
      </c>
    </row>
    <row r="38" spans="3:20">
      <c r="C38" s="140" t="s">
        <v>2290</v>
      </c>
      <c r="D38" s="137"/>
      <c r="E38" s="142" t="s">
        <v>2291</v>
      </c>
      <c r="F38" s="130">
        <v>350</v>
      </c>
      <c r="G38" s="120">
        <v>0.77714285714285714</v>
      </c>
      <c r="H38" s="128">
        <v>78</v>
      </c>
      <c r="I38" s="128">
        <v>2.5155000000000003</v>
      </c>
      <c r="J38" s="128">
        <v>1.9780800000000001</v>
      </c>
      <c r="K38" s="128">
        <v>1.6575000000000002</v>
      </c>
      <c r="L38" s="135">
        <v>2.5155000000000003</v>
      </c>
      <c r="M38" s="135">
        <v>1.9780800000000001</v>
      </c>
      <c r="N38" s="135">
        <v>1.6575000000000002</v>
      </c>
      <c r="O38" s="135">
        <v>2.5155000000000003</v>
      </c>
      <c r="P38" s="135">
        <v>1.9780800000000001</v>
      </c>
      <c r="Q38" s="135">
        <v>1.6575000000000002</v>
      </c>
      <c r="R38" s="277" t="s">
        <v>3708</v>
      </c>
      <c r="S38" s="330">
        <v>0.02</v>
      </c>
      <c r="T38" s="330">
        <v>0.05</v>
      </c>
    </row>
    <row r="39" spans="3:20">
      <c r="C39" s="140" t="s">
        <v>2292</v>
      </c>
      <c r="D39" s="137"/>
      <c r="E39" s="142" t="s">
        <v>2293</v>
      </c>
      <c r="F39" s="130">
        <v>196.66</v>
      </c>
      <c r="G39" s="120">
        <v>0.73558425709346076</v>
      </c>
      <c r="H39" s="128">
        <v>52</v>
      </c>
      <c r="I39" s="128">
        <v>1.677</v>
      </c>
      <c r="J39" s="128">
        <v>1.3187200000000001</v>
      </c>
      <c r="K39" s="128">
        <v>1.105</v>
      </c>
      <c r="L39" s="135">
        <v>1.677</v>
      </c>
      <c r="M39" s="135">
        <v>1.3187200000000001</v>
      </c>
      <c r="N39" s="135">
        <v>1.105</v>
      </c>
      <c r="O39" s="135">
        <v>1.677</v>
      </c>
      <c r="P39" s="135">
        <v>1.3187200000000001</v>
      </c>
      <c r="Q39" s="135">
        <v>1.105</v>
      </c>
      <c r="R39" s="277" t="s">
        <v>3708</v>
      </c>
      <c r="S39" s="330">
        <v>0.02</v>
      </c>
      <c r="T39" s="330">
        <v>0.05</v>
      </c>
    </row>
    <row r="40" spans="3:20">
      <c r="C40" s="140" t="s">
        <v>2294</v>
      </c>
      <c r="D40" s="137"/>
      <c r="E40" s="142" t="s">
        <v>2295</v>
      </c>
      <c r="F40" s="130">
        <v>744.59</v>
      </c>
      <c r="G40" s="120">
        <v>9.211780980136719E-2</v>
      </c>
      <c r="H40" s="128">
        <v>676</v>
      </c>
      <c r="I40" s="128">
        <v>21.801000000000002</v>
      </c>
      <c r="J40" s="128">
        <v>17.143360000000001</v>
      </c>
      <c r="K40" s="128">
        <v>14.365</v>
      </c>
      <c r="L40" s="135">
        <v>21.801000000000002</v>
      </c>
      <c r="M40" s="135">
        <v>17.143360000000001</v>
      </c>
      <c r="N40" s="135">
        <v>14.365</v>
      </c>
      <c r="O40" s="135">
        <v>21.801000000000002</v>
      </c>
      <c r="P40" s="135">
        <v>17.143360000000001</v>
      </c>
      <c r="Q40" s="135">
        <v>14.365</v>
      </c>
      <c r="R40" s="277" t="s">
        <v>3708</v>
      </c>
      <c r="S40" s="330">
        <v>0.02</v>
      </c>
      <c r="T40" s="330">
        <v>0.05</v>
      </c>
    </row>
    <row r="41" spans="3:20">
      <c r="C41" s="140" t="s">
        <v>2296</v>
      </c>
      <c r="D41" s="137"/>
      <c r="E41" s="142" t="s">
        <v>2297</v>
      </c>
      <c r="F41" s="130">
        <v>85.77</v>
      </c>
      <c r="G41" s="120">
        <v>9.0591115774746322E-2</v>
      </c>
      <c r="H41" s="128">
        <v>78</v>
      </c>
      <c r="I41" s="128">
        <v>2.5155000000000003</v>
      </c>
      <c r="J41" s="128">
        <v>1.9780800000000001</v>
      </c>
      <c r="K41" s="128">
        <v>1.6575000000000002</v>
      </c>
      <c r="L41" s="135">
        <v>2.5155000000000003</v>
      </c>
      <c r="M41" s="135">
        <v>1.9780800000000001</v>
      </c>
      <c r="N41" s="135">
        <v>1.6575000000000002</v>
      </c>
      <c r="O41" s="135">
        <v>2.5155000000000003</v>
      </c>
      <c r="P41" s="135">
        <v>1.9780800000000001</v>
      </c>
      <c r="Q41" s="135">
        <v>1.6575000000000002</v>
      </c>
      <c r="R41" s="277" t="s">
        <v>3708</v>
      </c>
      <c r="S41" s="330">
        <v>0.02</v>
      </c>
      <c r="T41" s="330">
        <v>0.05</v>
      </c>
    </row>
    <row r="42" spans="3:20">
      <c r="C42" s="140" t="s">
        <v>2298</v>
      </c>
      <c r="D42" s="137"/>
      <c r="E42" s="142" t="s">
        <v>2299</v>
      </c>
      <c r="F42" s="130">
        <v>98.2</v>
      </c>
      <c r="G42" s="120">
        <v>7.3319755600814718E-2</v>
      </c>
      <c r="H42" s="128">
        <v>91</v>
      </c>
      <c r="I42" s="128">
        <v>2.9347500000000002</v>
      </c>
      <c r="J42" s="128">
        <v>2.30776</v>
      </c>
      <c r="K42" s="128">
        <v>1.9337500000000001</v>
      </c>
      <c r="L42" s="135">
        <v>2.9347500000000002</v>
      </c>
      <c r="M42" s="135">
        <v>2.30776</v>
      </c>
      <c r="N42" s="135">
        <v>1.9337500000000001</v>
      </c>
      <c r="O42" s="135">
        <v>2.9347500000000002</v>
      </c>
      <c r="P42" s="135">
        <v>2.30776</v>
      </c>
      <c r="Q42" s="135">
        <v>1.9337500000000001</v>
      </c>
      <c r="R42" s="277" t="s">
        <v>3708</v>
      </c>
      <c r="S42" s="330">
        <v>0.02</v>
      </c>
      <c r="T42" s="330">
        <v>0.05</v>
      </c>
    </row>
    <row r="43" spans="3:20">
      <c r="C43" s="140" t="s">
        <v>2300</v>
      </c>
      <c r="D43" s="137"/>
      <c r="E43" s="142" t="s">
        <v>2301</v>
      </c>
      <c r="F43" s="130">
        <v>482.9</v>
      </c>
      <c r="G43" s="120">
        <v>0.1654586870987782</v>
      </c>
      <c r="H43" s="128">
        <v>403</v>
      </c>
      <c r="I43" s="128">
        <v>12.99675</v>
      </c>
      <c r="J43" s="128">
        <v>10.220079999999999</v>
      </c>
      <c r="K43" s="128">
        <v>8.5637500000000006</v>
      </c>
      <c r="L43" s="135">
        <v>12.99675</v>
      </c>
      <c r="M43" s="135">
        <v>10.220079999999999</v>
      </c>
      <c r="N43" s="135">
        <v>8.5637500000000006</v>
      </c>
      <c r="O43" s="135">
        <v>12.99675</v>
      </c>
      <c r="P43" s="135">
        <v>10.220079999999999</v>
      </c>
      <c r="Q43" s="135">
        <v>8.5637500000000006</v>
      </c>
      <c r="R43" s="277" t="s">
        <v>3708</v>
      </c>
      <c r="S43" s="330">
        <v>0.02</v>
      </c>
      <c r="T43" s="330">
        <v>0.05</v>
      </c>
    </row>
    <row r="44" spans="3:20">
      <c r="C44" s="140" t="s">
        <v>2302</v>
      </c>
      <c r="D44" s="137"/>
      <c r="E44" s="142" t="s">
        <v>2303</v>
      </c>
      <c r="F44" s="130">
        <v>542.53</v>
      </c>
      <c r="G44" s="120">
        <v>0.1613367002746392</v>
      </c>
      <c r="H44" s="128">
        <v>455</v>
      </c>
      <c r="I44" s="128">
        <v>14.67375</v>
      </c>
      <c r="J44" s="128">
        <v>11.5388</v>
      </c>
      <c r="K44" s="128">
        <v>9.6687500000000011</v>
      </c>
      <c r="L44" s="135">
        <v>14.67375</v>
      </c>
      <c r="M44" s="135">
        <v>11.5388</v>
      </c>
      <c r="N44" s="135">
        <v>9.6687500000000011</v>
      </c>
      <c r="O44" s="135">
        <v>14.67375</v>
      </c>
      <c r="P44" s="135">
        <v>11.5388</v>
      </c>
      <c r="Q44" s="135">
        <v>9.6687500000000011</v>
      </c>
      <c r="R44" s="277" t="s">
        <v>3708</v>
      </c>
      <c r="S44" s="330">
        <v>0.02</v>
      </c>
      <c r="T44" s="330">
        <v>0.05</v>
      </c>
    </row>
    <row r="45" spans="3:20">
      <c r="C45" s="140" t="s">
        <v>2304</v>
      </c>
      <c r="D45" s="137"/>
      <c r="E45" s="142" t="s">
        <v>2305</v>
      </c>
      <c r="F45" s="130">
        <v>219</v>
      </c>
      <c r="G45" s="120">
        <v>0</v>
      </c>
      <c r="H45" s="128">
        <v>219</v>
      </c>
      <c r="I45" s="128">
        <v>7.0627500000000003</v>
      </c>
      <c r="J45" s="128">
        <v>5.5538400000000001</v>
      </c>
      <c r="K45" s="128">
        <v>4.6537500000000005</v>
      </c>
      <c r="L45" s="135">
        <v>7.0627500000000003</v>
      </c>
      <c r="M45" s="135">
        <v>5.5538400000000001</v>
      </c>
      <c r="N45" s="135">
        <v>4.6537500000000005</v>
      </c>
      <c r="O45" s="135">
        <v>7.0627500000000003</v>
      </c>
      <c r="P45" s="135">
        <v>5.5538400000000001</v>
      </c>
      <c r="Q45" s="135">
        <v>4.6537500000000005</v>
      </c>
      <c r="R45" s="277" t="s">
        <v>3708</v>
      </c>
      <c r="S45" s="330">
        <v>0.02</v>
      </c>
      <c r="T45" s="330">
        <v>0.05</v>
      </c>
    </row>
    <row r="46" spans="3:20">
      <c r="C46" s="140" t="s">
        <v>2306</v>
      </c>
      <c r="D46" s="137"/>
      <c r="E46" s="142" t="s">
        <v>2307</v>
      </c>
      <c r="F46" s="130">
        <v>199</v>
      </c>
      <c r="G46" s="120">
        <v>0</v>
      </c>
      <c r="H46" s="128">
        <v>199</v>
      </c>
      <c r="I46" s="128">
        <v>6.4177499999999998</v>
      </c>
      <c r="J46" s="128">
        <v>5.04664</v>
      </c>
      <c r="K46" s="128">
        <v>4.2287500000000007</v>
      </c>
      <c r="L46" s="135">
        <v>6.4177499999999998</v>
      </c>
      <c r="M46" s="135">
        <v>5.04664</v>
      </c>
      <c r="N46" s="135">
        <v>4.2287500000000007</v>
      </c>
      <c r="O46" s="135">
        <v>6.4177499999999998</v>
      </c>
      <c r="P46" s="135">
        <v>5.04664</v>
      </c>
      <c r="Q46" s="135">
        <v>4.2287500000000007</v>
      </c>
      <c r="R46" s="277" t="s">
        <v>3708</v>
      </c>
      <c r="S46" s="330">
        <v>0.02</v>
      </c>
      <c r="T46" s="330">
        <v>0.05</v>
      </c>
    </row>
    <row r="47" spans="3:20">
      <c r="C47" s="140" t="s">
        <v>2308</v>
      </c>
      <c r="D47" s="137"/>
      <c r="E47" s="142" t="s">
        <v>2309</v>
      </c>
      <c r="F47" s="130">
        <v>221</v>
      </c>
      <c r="G47" s="120">
        <v>0</v>
      </c>
      <c r="H47" s="128">
        <v>221</v>
      </c>
      <c r="I47" s="128">
        <v>7.1272500000000001</v>
      </c>
      <c r="J47" s="128">
        <v>5.6045600000000002</v>
      </c>
      <c r="K47" s="128">
        <v>4.69625</v>
      </c>
      <c r="L47" s="135">
        <v>7.1272500000000001</v>
      </c>
      <c r="M47" s="135">
        <v>5.6045600000000002</v>
      </c>
      <c r="N47" s="135">
        <v>4.69625</v>
      </c>
      <c r="O47" s="135">
        <v>7.1272500000000001</v>
      </c>
      <c r="P47" s="135">
        <v>5.6045600000000002</v>
      </c>
      <c r="Q47" s="135">
        <v>4.69625</v>
      </c>
      <c r="R47" s="277" t="s">
        <v>3708</v>
      </c>
      <c r="S47" s="330">
        <v>0.02</v>
      </c>
      <c r="T47" s="330">
        <v>0.05</v>
      </c>
    </row>
    <row r="48" spans="3:20">
      <c r="C48" s="140" t="s">
        <v>2310</v>
      </c>
      <c r="D48" s="137"/>
      <c r="E48" s="142" t="s">
        <v>2311</v>
      </c>
      <c r="F48" s="130">
        <v>50</v>
      </c>
      <c r="G48" s="120">
        <v>0</v>
      </c>
      <c r="H48" s="128">
        <v>50</v>
      </c>
      <c r="I48" s="128">
        <v>1.6125</v>
      </c>
      <c r="J48" s="128">
        <v>1.268</v>
      </c>
      <c r="K48" s="128">
        <v>1.0625</v>
      </c>
      <c r="L48" s="135">
        <v>1.6125</v>
      </c>
      <c r="M48" s="135">
        <v>1.268</v>
      </c>
      <c r="N48" s="135">
        <v>1.0625</v>
      </c>
      <c r="O48" s="135">
        <v>1.6125</v>
      </c>
      <c r="P48" s="135">
        <v>1.268</v>
      </c>
      <c r="Q48" s="135">
        <v>1.0625</v>
      </c>
      <c r="R48" s="277" t="s">
        <v>3708</v>
      </c>
      <c r="S48" s="330">
        <v>0.02</v>
      </c>
      <c r="T48" s="330">
        <v>0.05</v>
      </c>
    </row>
    <row r="49" spans="3:17">
      <c r="C49" s="145"/>
      <c r="D49" s="137"/>
      <c r="E49" s="126"/>
      <c r="F49" s="47"/>
      <c r="G49" s="47"/>
      <c r="H49" s="128"/>
      <c r="I49" s="128"/>
      <c r="J49" s="128"/>
      <c r="K49" s="128"/>
      <c r="L49" s="135"/>
      <c r="M49" s="135"/>
      <c r="N49" s="135"/>
      <c r="O49" s="135"/>
      <c r="P49" s="135"/>
      <c r="Q49" s="135"/>
    </row>
    <row r="50" spans="3:17" ht="20.100000000000001" customHeight="1">
      <c r="C50" s="344" t="s">
        <v>23</v>
      </c>
      <c r="D50" s="344"/>
      <c r="E50" s="344"/>
      <c r="F50" s="344"/>
      <c r="G50" s="344"/>
      <c r="H50" s="344"/>
      <c r="I50" s="344"/>
      <c r="J50" s="344"/>
      <c r="K50" s="344"/>
    </row>
    <row r="51" spans="3:17" ht="20.100000000000001" customHeight="1">
      <c r="C51" s="349" t="s">
        <v>2312</v>
      </c>
      <c r="D51" s="350"/>
      <c r="E51" s="13" t="s">
        <v>2313</v>
      </c>
      <c r="F51" s="16">
        <v>202.59</v>
      </c>
      <c r="G51" s="131">
        <v>0.4</v>
      </c>
      <c r="H51" s="16">
        <v>121.554</v>
      </c>
      <c r="I51" s="16">
        <v>3.9201165000000002</v>
      </c>
      <c r="J51" s="16">
        <v>3.0826094400000001</v>
      </c>
      <c r="K51" s="16">
        <v>2.5830225000000002</v>
      </c>
      <c r="L51" s="16">
        <v>3.9201165000000002</v>
      </c>
      <c r="M51" s="16">
        <v>3.0826094400000001</v>
      </c>
      <c r="N51" s="16">
        <v>2.5830225000000002</v>
      </c>
      <c r="O51" s="16">
        <v>3.9201165000000002</v>
      </c>
      <c r="P51" s="16">
        <v>3.0826094400000001</v>
      </c>
      <c r="Q51" s="16">
        <v>2.5830225000000002</v>
      </c>
    </row>
    <row r="52" spans="3:17" ht="20.100000000000001" customHeight="1">
      <c r="C52" s="349" t="s">
        <v>2314</v>
      </c>
      <c r="D52" s="350"/>
      <c r="E52" s="13" t="s">
        <v>2315</v>
      </c>
      <c r="F52" s="16">
        <v>87.51</v>
      </c>
      <c r="G52" s="131">
        <v>0.25</v>
      </c>
      <c r="H52" s="16">
        <v>65.632500000000007</v>
      </c>
      <c r="I52" s="16">
        <v>2.1166481250000002</v>
      </c>
      <c r="J52" s="16">
        <v>1.6644402000000003</v>
      </c>
      <c r="K52" s="16">
        <v>1.3946906250000002</v>
      </c>
      <c r="L52" s="16">
        <v>2.1166481250000002</v>
      </c>
      <c r="M52" s="16">
        <v>1.6644402000000003</v>
      </c>
      <c r="N52" s="16">
        <v>1.3946906250000002</v>
      </c>
      <c r="O52" s="16">
        <v>2.1166481250000002</v>
      </c>
      <c r="P52" s="16">
        <v>1.6644402000000003</v>
      </c>
      <c r="Q52" s="16">
        <v>1.3946906250000002</v>
      </c>
    </row>
    <row r="53" spans="3:17" ht="20.100000000000001" customHeight="1">
      <c r="C53" s="349" t="s">
        <v>2316</v>
      </c>
      <c r="D53" s="350"/>
      <c r="E53" s="13" t="s">
        <v>2297</v>
      </c>
      <c r="F53" s="16">
        <v>85.77</v>
      </c>
      <c r="G53" s="131">
        <v>0.4</v>
      </c>
      <c r="H53" s="16">
        <v>51.461999999999996</v>
      </c>
      <c r="I53" s="16">
        <v>1.6596495</v>
      </c>
      <c r="J53" s="16">
        <v>1.30507632</v>
      </c>
      <c r="K53" s="16">
        <v>1.0935675</v>
      </c>
      <c r="L53" s="16">
        <v>1.6596495</v>
      </c>
      <c r="M53" s="16">
        <v>1.30507632</v>
      </c>
      <c r="N53" s="16">
        <v>1.0935675</v>
      </c>
      <c r="O53" s="16">
        <v>1.6596495</v>
      </c>
      <c r="P53" s="16">
        <v>1.30507632</v>
      </c>
      <c r="Q53" s="16">
        <v>1.0935675</v>
      </c>
    </row>
    <row r="54" spans="3:17" ht="20.100000000000001" customHeight="1">
      <c r="C54" s="354"/>
      <c r="D54" s="355"/>
      <c r="E54" s="13"/>
      <c r="F54" s="16"/>
      <c r="G54" s="16"/>
      <c r="H54" s="16"/>
      <c r="I54" s="16"/>
      <c r="J54" s="16"/>
      <c r="K54" s="16"/>
      <c r="L54" s="16"/>
      <c r="M54" s="16"/>
      <c r="N54" s="16"/>
      <c r="O54" s="16"/>
      <c r="P54" s="16"/>
      <c r="Q54" s="16"/>
    </row>
    <row r="55" spans="3:17" ht="20.100000000000001" customHeight="1">
      <c r="C55" s="354"/>
      <c r="D55" s="355"/>
      <c r="E55" s="13"/>
      <c r="F55" s="16"/>
      <c r="G55" s="16"/>
      <c r="H55" s="16"/>
      <c r="I55" s="16"/>
      <c r="J55" s="16"/>
      <c r="K55" s="16"/>
      <c r="L55" s="16"/>
      <c r="M55" s="16"/>
      <c r="N55" s="16"/>
      <c r="O55" s="16"/>
      <c r="P55" s="16"/>
      <c r="Q55" s="16"/>
    </row>
    <row r="56" spans="3:17" ht="20.100000000000001" customHeight="1">
      <c r="C56" s="354"/>
      <c r="D56" s="355"/>
      <c r="E56" s="13"/>
      <c r="F56" s="16"/>
      <c r="G56" s="16"/>
      <c r="H56" s="16"/>
      <c r="I56" s="16"/>
      <c r="J56" s="16"/>
      <c r="K56" s="16"/>
      <c r="L56" s="16"/>
      <c r="M56" s="16"/>
      <c r="N56" s="16"/>
      <c r="O56" s="16"/>
      <c r="P56" s="16"/>
      <c r="Q56" s="16"/>
    </row>
    <row r="57" spans="3:17" ht="20.100000000000001" customHeight="1">
      <c r="C57" s="354"/>
      <c r="D57" s="355"/>
      <c r="E57" s="13"/>
      <c r="F57" s="16"/>
      <c r="G57" s="16"/>
      <c r="H57" s="16"/>
      <c r="I57" s="16"/>
      <c r="J57" s="16"/>
      <c r="K57" s="16"/>
      <c r="L57" s="16"/>
      <c r="M57" s="16"/>
      <c r="N57" s="16"/>
      <c r="O57" s="16"/>
      <c r="P57" s="16"/>
      <c r="Q57" s="16"/>
    </row>
    <row r="58" spans="3:17" ht="20.100000000000001" customHeight="1">
      <c r="C58" s="344" t="s">
        <v>22</v>
      </c>
      <c r="D58" s="344"/>
      <c r="E58" s="344"/>
      <c r="F58" s="344"/>
      <c r="G58" s="344"/>
      <c r="H58" s="344"/>
      <c r="I58" s="344"/>
      <c r="J58" s="344"/>
      <c r="K58" s="344"/>
    </row>
    <row r="59" spans="3:17" ht="20.100000000000001" customHeight="1">
      <c r="C59" s="356" t="s">
        <v>2319</v>
      </c>
      <c r="D59" s="357"/>
      <c r="E59" s="13" t="s">
        <v>2301</v>
      </c>
      <c r="F59" s="16">
        <v>482.9</v>
      </c>
      <c r="G59" s="131">
        <v>0.4</v>
      </c>
      <c r="H59" s="16">
        <v>289.74</v>
      </c>
      <c r="I59" s="16">
        <v>9.3441150000000004</v>
      </c>
      <c r="J59" s="16">
        <v>7.3478064000000005</v>
      </c>
      <c r="K59" s="16">
        <v>6.156975000000001</v>
      </c>
      <c r="L59" s="16">
        <v>9.3441150000000004</v>
      </c>
      <c r="M59" s="16">
        <v>7.3478064000000005</v>
      </c>
      <c r="N59" s="16">
        <v>6.156975000000001</v>
      </c>
      <c r="O59" s="16">
        <v>9.3441150000000004</v>
      </c>
      <c r="P59" s="16">
        <v>7.3478064000000005</v>
      </c>
      <c r="Q59" s="16">
        <v>6.156975000000001</v>
      </c>
    </row>
    <row r="60" spans="3:17" ht="20.100000000000001" customHeight="1">
      <c r="C60" s="356" t="s">
        <v>2320</v>
      </c>
      <c r="D60" s="357"/>
      <c r="E60" s="13" t="s">
        <v>2321</v>
      </c>
      <c r="F60" s="16">
        <v>140.25</v>
      </c>
      <c r="G60" s="131">
        <v>0.4</v>
      </c>
      <c r="H60" s="16">
        <v>84.15</v>
      </c>
      <c r="I60" s="16">
        <v>2.7138375000000003</v>
      </c>
      <c r="J60" s="16">
        <v>2.1340440000000003</v>
      </c>
      <c r="K60" s="16">
        <v>1.7881875000000003</v>
      </c>
      <c r="L60" s="16">
        <v>2.7138375000000003</v>
      </c>
      <c r="M60" s="16">
        <v>2.1340440000000003</v>
      </c>
      <c r="N60" s="16">
        <v>1.7881875000000003</v>
      </c>
      <c r="O60" s="16">
        <v>2.7138375000000003</v>
      </c>
      <c r="P60" s="16">
        <v>2.1340440000000003</v>
      </c>
      <c r="Q60" s="16">
        <v>1.7881875000000003</v>
      </c>
    </row>
    <row r="61" spans="3:17" ht="20.100000000000001" customHeight="1">
      <c r="C61" s="356" t="s">
        <v>2322</v>
      </c>
      <c r="D61" s="357"/>
      <c r="E61" s="13" t="s">
        <v>2303</v>
      </c>
      <c r="F61" s="16">
        <v>542.53</v>
      </c>
      <c r="G61" s="131">
        <v>0.4</v>
      </c>
      <c r="H61" s="16">
        <v>325.51799999999997</v>
      </c>
      <c r="I61" s="16">
        <v>10.4979555</v>
      </c>
      <c r="J61" s="16">
        <v>8.2551364799999991</v>
      </c>
      <c r="K61" s="16">
        <v>6.9172574999999998</v>
      </c>
      <c r="L61" s="16">
        <v>10.4979555</v>
      </c>
      <c r="M61" s="16">
        <v>8.2551364799999991</v>
      </c>
      <c r="N61" s="16">
        <v>6.9172574999999998</v>
      </c>
      <c r="O61" s="16">
        <v>10.4979555</v>
      </c>
      <c r="P61" s="16">
        <v>8.2551364799999991</v>
      </c>
      <c r="Q61" s="16">
        <v>6.9172574999999998</v>
      </c>
    </row>
    <row r="62" spans="3:17" ht="20.100000000000001" customHeight="1">
      <c r="C62" s="356" t="s">
        <v>2323</v>
      </c>
      <c r="D62" s="357"/>
      <c r="E62" s="13" t="s">
        <v>2324</v>
      </c>
      <c r="F62" s="16">
        <v>147.91999999999999</v>
      </c>
      <c r="G62" s="131">
        <v>0.4</v>
      </c>
      <c r="H62" s="16">
        <v>88.751999999999981</v>
      </c>
      <c r="I62" s="16">
        <v>2.8622519999999994</v>
      </c>
      <c r="J62" s="16">
        <v>2.2507507199999996</v>
      </c>
      <c r="K62" s="16">
        <v>1.8859799999999998</v>
      </c>
      <c r="L62" s="16">
        <v>2.8622519999999994</v>
      </c>
      <c r="M62" s="16">
        <v>2.2507507199999996</v>
      </c>
      <c r="N62" s="16">
        <v>1.8859799999999998</v>
      </c>
      <c r="O62" s="16">
        <v>2.8622519999999994</v>
      </c>
      <c r="P62" s="16">
        <v>2.2507507199999996</v>
      </c>
      <c r="Q62" s="16">
        <v>1.8859799999999998</v>
      </c>
    </row>
    <row r="63" spans="3:17" ht="20.100000000000001" customHeight="1">
      <c r="C63" s="356" t="s">
        <v>2325</v>
      </c>
      <c r="D63" s="357"/>
      <c r="E63" s="13" t="s">
        <v>2326</v>
      </c>
      <c r="F63" s="16">
        <v>247.37</v>
      </c>
      <c r="G63" s="131">
        <v>0.4</v>
      </c>
      <c r="H63" s="16">
        <v>148.422</v>
      </c>
      <c r="I63" s="16">
        <v>4.7866095</v>
      </c>
      <c r="J63" s="16">
        <v>3.76398192</v>
      </c>
      <c r="K63" s="16">
        <v>3.1539675000000003</v>
      </c>
      <c r="L63" s="16">
        <v>4.7866095</v>
      </c>
      <c r="M63" s="16">
        <v>3.76398192</v>
      </c>
      <c r="N63" s="16">
        <v>3.1539675000000003</v>
      </c>
      <c r="O63" s="16">
        <v>4.7866095</v>
      </c>
      <c r="P63" s="16">
        <v>3.76398192</v>
      </c>
      <c r="Q63" s="16">
        <v>3.1539675000000003</v>
      </c>
    </row>
    <row r="64" spans="3:17" ht="20.100000000000001" customHeight="1">
      <c r="C64" s="356" t="s">
        <v>2327</v>
      </c>
      <c r="D64" s="357"/>
      <c r="E64" s="13" t="s">
        <v>2328</v>
      </c>
      <c r="F64" s="16">
        <v>616.82000000000005</v>
      </c>
      <c r="G64" s="131">
        <v>0.4</v>
      </c>
      <c r="H64" s="16">
        <v>370.09199999999998</v>
      </c>
      <c r="I64" s="16">
        <v>11.935466999999999</v>
      </c>
      <c r="J64" s="16">
        <v>9.3855331199999998</v>
      </c>
      <c r="K64" s="16">
        <v>7.8644550000000004</v>
      </c>
      <c r="L64" s="16">
        <v>11.935466999999999</v>
      </c>
      <c r="M64" s="16">
        <v>9.3855331199999998</v>
      </c>
      <c r="N64" s="16">
        <v>7.8644550000000004</v>
      </c>
      <c r="O64" s="16">
        <v>11.935466999999999</v>
      </c>
      <c r="P64" s="16">
        <v>9.3855331199999998</v>
      </c>
      <c r="Q64" s="16">
        <v>7.8644550000000004</v>
      </c>
    </row>
    <row r="65" spans="3:17" ht="20.100000000000001" customHeight="1">
      <c r="C65" s="344" t="s">
        <v>41</v>
      </c>
      <c r="D65" s="344"/>
      <c r="E65" s="344"/>
      <c r="F65" s="344"/>
      <c r="G65" s="344"/>
      <c r="H65" s="344"/>
      <c r="I65" s="344"/>
      <c r="J65" s="344"/>
      <c r="K65" s="343"/>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2" t="s">
        <v>16</v>
      </c>
      <c r="F75" s="17"/>
      <c r="G75" s="17"/>
      <c r="H75" s="17"/>
      <c r="I75" s="17"/>
      <c r="J75" s="17"/>
      <c r="K75" s="17"/>
    </row>
    <row r="76" spans="3:17" ht="20.100000000000001" customHeight="1">
      <c r="C76" s="356" t="s">
        <v>29</v>
      </c>
      <c r="D76" s="357"/>
      <c r="E76" s="4"/>
      <c r="F76" s="18"/>
      <c r="G76" s="19"/>
      <c r="H76" s="19" t="s">
        <v>2317</v>
      </c>
      <c r="I76" s="16"/>
      <c r="J76" s="16"/>
      <c r="K76" s="16"/>
      <c r="L76" s="16"/>
      <c r="M76" s="16"/>
      <c r="N76" s="16"/>
      <c r="O76" s="16"/>
      <c r="P76" s="16"/>
      <c r="Q76" s="16"/>
    </row>
    <row r="77" spans="3:17" ht="20.100000000000001" customHeight="1">
      <c r="C77" s="356" t="s">
        <v>36</v>
      </c>
      <c r="D77" s="357"/>
      <c r="E77" s="4"/>
      <c r="F77" s="18"/>
      <c r="G77" s="19"/>
      <c r="H77" s="19">
        <v>150</v>
      </c>
      <c r="I77" s="16">
        <v>4.8375000000000004</v>
      </c>
      <c r="J77" s="16">
        <v>3.8040000000000003</v>
      </c>
      <c r="K77" s="16">
        <v>3.1875000000000004</v>
      </c>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54"/>
      <c r="D81" s="355"/>
      <c r="E81" s="4"/>
      <c r="F81" s="18"/>
      <c r="G81" s="19"/>
      <c r="H81" s="19"/>
      <c r="I81" s="16"/>
      <c r="J81" s="16"/>
      <c r="K81" s="16"/>
      <c r="L81" s="16"/>
      <c r="M81" s="16"/>
      <c r="N81" s="16"/>
      <c r="O81" s="16"/>
      <c r="P81" s="16"/>
      <c r="Q81" s="16"/>
    </row>
    <row r="82" spans="3:17" ht="20.100000000000001" customHeight="1">
      <c r="C82" s="342" t="s">
        <v>49</v>
      </c>
      <c r="D82" s="343"/>
      <c r="E82" s="20"/>
      <c r="F82" s="20"/>
      <c r="G82" s="20"/>
      <c r="H82" s="20"/>
      <c r="I82" s="20"/>
      <c r="J82" s="20"/>
      <c r="K82" s="20"/>
      <c r="L82" s="20"/>
      <c r="M82" s="20"/>
      <c r="N82" s="20"/>
      <c r="O82" s="20"/>
      <c r="P82" s="20"/>
      <c r="Q82" s="20"/>
    </row>
    <row r="83" spans="3:17" ht="20.100000000000001" customHeight="1">
      <c r="C83" s="342" t="s">
        <v>24</v>
      </c>
      <c r="D83" s="343"/>
      <c r="E83" s="20"/>
      <c r="F83" s="20"/>
      <c r="G83" s="20"/>
      <c r="H83" s="20" t="s">
        <v>2317</v>
      </c>
      <c r="I83" s="20"/>
      <c r="J83" s="20"/>
      <c r="K83" s="20"/>
      <c r="L83" s="20"/>
      <c r="M83" s="20"/>
      <c r="N83" s="20"/>
      <c r="O83" s="20"/>
      <c r="P83" s="20"/>
      <c r="Q83" s="20"/>
    </row>
    <row r="84" spans="3:17" ht="20.100000000000001" customHeight="1">
      <c r="C84" s="342" t="s">
        <v>26</v>
      </c>
      <c r="D84" s="343"/>
      <c r="E84" s="20"/>
      <c r="F84" s="20"/>
      <c r="G84" s="20"/>
      <c r="H84" s="20" t="s">
        <v>2317</v>
      </c>
      <c r="I84" s="20"/>
      <c r="J84" s="20"/>
      <c r="K84" s="20"/>
      <c r="L84" s="20"/>
      <c r="M84" s="20"/>
      <c r="N84" s="20"/>
      <c r="O84" s="20"/>
      <c r="P84" s="20"/>
      <c r="Q84" s="20"/>
    </row>
    <row r="85" spans="3:17" ht="20.100000000000001" customHeight="1">
      <c r="C85" s="363" t="s">
        <v>55</v>
      </c>
      <c r="D85" s="363"/>
      <c r="E85" s="20"/>
      <c r="F85" s="20"/>
      <c r="G85" s="20"/>
      <c r="H85" s="20" t="s">
        <v>2318</v>
      </c>
      <c r="I85" s="20"/>
      <c r="J85" s="20"/>
      <c r="K85" s="20"/>
      <c r="L85" s="20"/>
      <c r="M85" s="20"/>
      <c r="N85" s="20"/>
      <c r="O85" s="20"/>
      <c r="P85" s="20"/>
      <c r="Q85" s="20"/>
    </row>
    <row r="86" spans="3:17" ht="20.100000000000001" customHeight="1">
      <c r="C86" s="363" t="s">
        <v>37</v>
      </c>
      <c r="D86" s="363"/>
      <c r="E86" s="20"/>
      <c r="F86" s="20"/>
      <c r="G86" s="20"/>
      <c r="H86" s="20" t="s">
        <v>2318</v>
      </c>
      <c r="I86" s="20"/>
      <c r="J86" s="20"/>
      <c r="K86" s="20"/>
      <c r="L86" s="20"/>
      <c r="M86" s="20"/>
      <c r="N86" s="20"/>
      <c r="O86" s="20"/>
      <c r="P86" s="20"/>
      <c r="Q86" s="20"/>
    </row>
  </sheetData>
  <mergeCells count="51">
    <mergeCell ref="C73:D73"/>
    <mergeCell ref="C57:D57"/>
    <mergeCell ref="C59:D59"/>
    <mergeCell ref="C76:D76"/>
    <mergeCell ref="C77:D77"/>
    <mergeCell ref="C68:D68"/>
    <mergeCell ref="C69:D69"/>
    <mergeCell ref="C64:D64"/>
    <mergeCell ref="C71:D71"/>
    <mergeCell ref="C72:D72"/>
    <mergeCell ref="C65:K65"/>
    <mergeCell ref="C60:D60"/>
    <mergeCell ref="C61:D61"/>
    <mergeCell ref="C70:D70"/>
    <mergeCell ref="C63:D63"/>
    <mergeCell ref="C66:D66"/>
    <mergeCell ref="C78:D78"/>
    <mergeCell ref="C79:D79"/>
    <mergeCell ref="C80:D80"/>
    <mergeCell ref="C86:D86"/>
    <mergeCell ref="C81:D81"/>
    <mergeCell ref="C82:D82"/>
    <mergeCell ref="C83:D83"/>
    <mergeCell ref="C84:D84"/>
    <mergeCell ref="C85:D85"/>
    <mergeCell ref="R14:T14"/>
    <mergeCell ref="R15:T15"/>
    <mergeCell ref="C58:K58"/>
    <mergeCell ref="O14:Q14"/>
    <mergeCell ref="O15:Q15"/>
    <mergeCell ref="C18:D18"/>
    <mergeCell ref="C20:K20"/>
    <mergeCell ref="C50:K50"/>
    <mergeCell ref="C54:D54"/>
    <mergeCell ref="C56:D56"/>
    <mergeCell ref="C67:D67"/>
    <mergeCell ref="C74:D74"/>
    <mergeCell ref="F14:H14"/>
    <mergeCell ref="I14:K14"/>
    <mergeCell ref="L14:N14"/>
    <mergeCell ref="F15:H15"/>
    <mergeCell ref="I15:K15"/>
    <mergeCell ref="L15:N15"/>
    <mergeCell ref="C16:D16"/>
    <mergeCell ref="C17:D17"/>
    <mergeCell ref="C19:D19"/>
    <mergeCell ref="C62:D62"/>
    <mergeCell ref="C51:D51"/>
    <mergeCell ref="C52:D52"/>
    <mergeCell ref="C53:D53"/>
    <mergeCell ref="C55:D5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1E639-B72C-4046-944A-98FACD4C2305}">
  <sheetPr>
    <tabColor rgb="FFFFFF00"/>
  </sheetPr>
  <dimension ref="A1:T85"/>
  <sheetViews>
    <sheetView workbookViewId="0">
      <selection activeCell="D11" sqref="D11"/>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5.28515625" customWidth="1"/>
    <col min="16" max="16" width="16.85546875" customWidth="1"/>
    <col min="17" max="17" width="15" customWidth="1"/>
  </cols>
  <sheetData>
    <row r="1" spans="1:20" ht="21.75" customHeight="1">
      <c r="A1" s="23" t="s">
        <v>0</v>
      </c>
    </row>
    <row r="2" spans="1:20" ht="22.5" customHeight="1">
      <c r="C2" s="21" t="s">
        <v>53</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2449</v>
      </c>
    </row>
    <row r="8" spans="1:20" ht="20.100000000000001" customHeight="1">
      <c r="C8" s="3" t="s">
        <v>7</v>
      </c>
      <c r="D8" s="4" t="s">
        <v>2450</v>
      </c>
    </row>
    <row r="9" spans="1:20" ht="20.100000000000001" customHeight="1">
      <c r="C9" s="3" t="s">
        <v>12</v>
      </c>
      <c r="D9" s="4" t="s">
        <v>2450</v>
      </c>
    </row>
    <row r="10" spans="1:20" ht="20.100000000000001" customHeight="1">
      <c r="C10" s="3" t="s">
        <v>13</v>
      </c>
      <c r="D10" s="6" t="s">
        <v>2348</v>
      </c>
    </row>
    <row r="11" spans="1:20" ht="20.100000000000001" customHeight="1">
      <c r="C11" s="7" t="s">
        <v>61</v>
      </c>
      <c r="D11" s="207">
        <v>1.03E-2</v>
      </c>
    </row>
    <row r="12" spans="1:20" ht="20.100000000000001" customHeight="1">
      <c r="C12" s="7" t="s">
        <v>60</v>
      </c>
      <c r="D12" s="139">
        <v>0</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154" t="s">
        <v>2451</v>
      </c>
      <c r="D18" s="155"/>
      <c r="E18" s="119" t="s">
        <v>2452</v>
      </c>
      <c r="F18" s="127">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c r="R18" s="277" t="s">
        <v>3708</v>
      </c>
      <c r="S18" s="330">
        <v>0.02</v>
      </c>
      <c r="T18" s="330">
        <v>0.05</v>
      </c>
    </row>
    <row r="19" spans="3:20" ht="20.100000000000001" customHeight="1">
      <c r="C19" s="156" t="s">
        <v>2453</v>
      </c>
      <c r="D19" s="157"/>
      <c r="E19" s="119" t="s">
        <v>2454</v>
      </c>
      <c r="F19" s="127">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44" t="s">
        <v>2455</v>
      </c>
      <c r="D21" s="137"/>
      <c r="E21" s="119" t="s">
        <v>2456</v>
      </c>
      <c r="F21" s="127">
        <v>5323.17</v>
      </c>
      <c r="G21" s="120">
        <v>0.80951200130749157</v>
      </c>
      <c r="H21" s="128">
        <v>1014</v>
      </c>
      <c r="I21" s="128">
        <v>32.701500000000003</v>
      </c>
      <c r="J21" s="128">
        <v>25.715040000000002</v>
      </c>
      <c r="K21" s="128">
        <v>21.547500000000003</v>
      </c>
      <c r="L21" s="135">
        <v>32.701500000000003</v>
      </c>
      <c r="M21" s="135">
        <v>25.715040000000002</v>
      </c>
      <c r="N21" s="135">
        <v>21.547500000000003</v>
      </c>
      <c r="O21" s="135">
        <v>32.701500000000003</v>
      </c>
      <c r="P21" s="135">
        <v>25.715040000000002</v>
      </c>
      <c r="Q21" s="135">
        <v>21.547500000000003</v>
      </c>
      <c r="R21" s="277" t="s">
        <v>3708</v>
      </c>
      <c r="S21" s="330">
        <v>0.02</v>
      </c>
      <c r="T21" s="330">
        <v>0.05</v>
      </c>
    </row>
    <row r="22" spans="3:20" ht="20.100000000000001" customHeight="1">
      <c r="C22" s="140" t="s">
        <v>2353</v>
      </c>
      <c r="D22" s="137"/>
      <c r="E22" s="142" t="s">
        <v>2354</v>
      </c>
      <c r="F22" s="130">
        <v>2225</v>
      </c>
      <c r="G22" s="120">
        <v>0.77797752808988763</v>
      </c>
      <c r="H22" s="128">
        <v>494</v>
      </c>
      <c r="I22" s="128">
        <v>15.9315</v>
      </c>
      <c r="J22" s="128">
        <v>12.527839999999999</v>
      </c>
      <c r="K22" s="128">
        <v>10.4975</v>
      </c>
      <c r="L22" s="135">
        <v>15.9315</v>
      </c>
      <c r="M22" s="135">
        <v>12.527839999999999</v>
      </c>
      <c r="N22" s="135">
        <v>10.4975</v>
      </c>
      <c r="O22" s="135">
        <v>15.9315</v>
      </c>
      <c r="P22" s="135">
        <v>12.527839999999999</v>
      </c>
      <c r="Q22" s="135">
        <v>10.4975</v>
      </c>
      <c r="R22" s="277" t="s">
        <v>3708</v>
      </c>
      <c r="S22" s="330">
        <v>0.02</v>
      </c>
      <c r="T22" s="330">
        <v>0.05</v>
      </c>
    </row>
    <row r="23" spans="3:20">
      <c r="C23" s="140" t="s">
        <v>2262</v>
      </c>
      <c r="D23" s="137"/>
      <c r="E23" s="142" t="s">
        <v>2263</v>
      </c>
      <c r="F23" s="130">
        <v>3212</v>
      </c>
      <c r="G23" s="120">
        <v>0.7773972602739726</v>
      </c>
      <c r="H23" s="128" t="s">
        <v>2457</v>
      </c>
      <c r="I23" s="128">
        <v>23.05875</v>
      </c>
      <c r="J23" s="128">
        <v>18.132400000000001</v>
      </c>
      <c r="K23" s="128">
        <v>15.193750000000001</v>
      </c>
      <c r="L23" s="135">
        <v>23.05875</v>
      </c>
      <c r="M23" s="135">
        <v>18.132400000000001</v>
      </c>
      <c r="N23" s="135">
        <v>15.193750000000001</v>
      </c>
      <c r="O23" s="135">
        <v>23.05875</v>
      </c>
      <c r="P23" s="135">
        <v>18.132400000000001</v>
      </c>
      <c r="Q23" s="135">
        <v>15.193750000000001</v>
      </c>
      <c r="R23" s="277" t="s">
        <v>3708</v>
      </c>
      <c r="S23" s="330">
        <v>0.02</v>
      </c>
      <c r="T23" s="330">
        <v>0.05</v>
      </c>
    </row>
    <row r="24" spans="3:20">
      <c r="C24" s="140" t="s">
        <v>2355</v>
      </c>
      <c r="D24" s="137"/>
      <c r="E24" s="142" t="s">
        <v>2356</v>
      </c>
      <c r="F24" s="130">
        <v>761.25</v>
      </c>
      <c r="G24" s="120">
        <v>0.77799671592775044</v>
      </c>
      <c r="H24" s="128">
        <v>169</v>
      </c>
      <c r="I24" s="128">
        <v>5.4502500000000005</v>
      </c>
      <c r="J24" s="128">
        <v>4.2858400000000003</v>
      </c>
      <c r="K24" s="128">
        <v>3.5912500000000001</v>
      </c>
      <c r="L24" s="135">
        <v>5.4502500000000005</v>
      </c>
      <c r="M24" s="135">
        <v>4.2858400000000003</v>
      </c>
      <c r="N24" s="135">
        <v>3.5912500000000001</v>
      </c>
      <c r="O24" s="135">
        <v>5.4502500000000005</v>
      </c>
      <c r="P24" s="135">
        <v>4.2858400000000003</v>
      </c>
      <c r="Q24" s="135">
        <v>3.5912500000000001</v>
      </c>
      <c r="R24" s="277" t="s">
        <v>3708</v>
      </c>
      <c r="S24" s="330">
        <v>0.02</v>
      </c>
      <c r="T24" s="330">
        <v>0.05</v>
      </c>
    </row>
    <row r="25" spans="3:20">
      <c r="C25" s="140" t="s">
        <v>2266</v>
      </c>
      <c r="D25" s="137"/>
      <c r="E25" s="142" t="s">
        <v>2267</v>
      </c>
      <c r="F25" s="130">
        <v>9987</v>
      </c>
      <c r="G25" s="120">
        <v>0.77741063382397113</v>
      </c>
      <c r="H25" s="128">
        <v>2223</v>
      </c>
      <c r="I25" s="128">
        <v>71.691749999999999</v>
      </c>
      <c r="J25" s="128">
        <v>56.375280000000004</v>
      </c>
      <c r="K25" s="128">
        <v>47.238750000000003</v>
      </c>
      <c r="L25" s="135">
        <v>71.691749999999999</v>
      </c>
      <c r="M25" s="135">
        <v>56.375280000000004</v>
      </c>
      <c r="N25" s="135">
        <v>47.238750000000003</v>
      </c>
      <c r="O25" s="135">
        <v>71.691749999999999</v>
      </c>
      <c r="P25" s="135">
        <v>56.375280000000004</v>
      </c>
      <c r="Q25" s="135">
        <v>47.238750000000003</v>
      </c>
      <c r="R25" s="277" t="s">
        <v>3708</v>
      </c>
      <c r="S25" s="330">
        <v>0.02</v>
      </c>
      <c r="T25" s="330">
        <v>0.05</v>
      </c>
    </row>
    <row r="26" spans="3:20">
      <c r="C26" s="140" t="s">
        <v>2357</v>
      </c>
      <c r="D26" s="137"/>
      <c r="E26" s="142" t="s">
        <v>2358</v>
      </c>
      <c r="F26" s="130">
        <v>830.87</v>
      </c>
      <c r="G26" s="120">
        <v>0.76530624526099156</v>
      </c>
      <c r="H26" s="128">
        <v>195</v>
      </c>
      <c r="I26" s="128">
        <v>6.2887500000000003</v>
      </c>
      <c r="J26" s="128">
        <v>4.9451999999999998</v>
      </c>
      <c r="K26" s="128">
        <v>4.1437500000000007</v>
      </c>
      <c r="L26" s="135">
        <v>6.2887500000000003</v>
      </c>
      <c r="M26" s="135">
        <v>4.9451999999999998</v>
      </c>
      <c r="N26" s="135">
        <v>4.1437500000000007</v>
      </c>
      <c r="O26" s="135">
        <v>6.2887500000000003</v>
      </c>
      <c r="P26" s="135">
        <v>4.9451999999999998</v>
      </c>
      <c r="Q26" s="135">
        <v>4.1437500000000007</v>
      </c>
      <c r="R26" s="277" t="s">
        <v>3708</v>
      </c>
      <c r="S26" s="330">
        <v>0.02</v>
      </c>
      <c r="T26" s="330">
        <v>0.05</v>
      </c>
    </row>
    <row r="27" spans="3:20">
      <c r="C27" s="140" t="s">
        <v>2270</v>
      </c>
      <c r="D27" s="137"/>
      <c r="E27" s="142" t="s">
        <v>2271</v>
      </c>
      <c r="F27" s="130">
        <v>6185</v>
      </c>
      <c r="G27" s="120">
        <v>0.77720291026677446</v>
      </c>
      <c r="H27" s="128">
        <v>1378</v>
      </c>
      <c r="I27" s="128">
        <v>44.4405</v>
      </c>
      <c r="J27" s="128">
        <v>34.946080000000002</v>
      </c>
      <c r="K27" s="128">
        <v>29.282500000000002</v>
      </c>
      <c r="L27" s="135">
        <v>44.4405</v>
      </c>
      <c r="M27" s="135">
        <v>34.946080000000002</v>
      </c>
      <c r="N27" s="135">
        <v>29.282500000000002</v>
      </c>
      <c r="O27" s="135">
        <v>44.4405</v>
      </c>
      <c r="P27" s="135">
        <v>34.946080000000002</v>
      </c>
      <c r="Q27" s="135">
        <v>29.282500000000002</v>
      </c>
      <c r="R27" s="277" t="s">
        <v>3708</v>
      </c>
      <c r="S27" s="330">
        <v>0.02</v>
      </c>
      <c r="T27" s="330">
        <v>0.05</v>
      </c>
    </row>
    <row r="28" spans="3:20">
      <c r="C28" s="140" t="s">
        <v>2359</v>
      </c>
      <c r="D28" s="137"/>
      <c r="E28" s="142" t="s">
        <v>2360</v>
      </c>
      <c r="F28" s="130">
        <v>4576</v>
      </c>
      <c r="G28" s="120">
        <v>0.77556818181818188</v>
      </c>
      <c r="H28" s="128">
        <v>1027</v>
      </c>
      <c r="I28" s="128">
        <v>33.120750000000001</v>
      </c>
      <c r="J28" s="128">
        <v>26.044720000000002</v>
      </c>
      <c r="K28" s="128">
        <v>21.82375</v>
      </c>
      <c r="L28" s="135">
        <v>33.120750000000001</v>
      </c>
      <c r="M28" s="135">
        <v>26.044720000000002</v>
      </c>
      <c r="N28" s="135">
        <v>21.82375</v>
      </c>
      <c r="O28" s="135">
        <v>33.120750000000001</v>
      </c>
      <c r="P28" s="135">
        <v>26.044720000000002</v>
      </c>
      <c r="Q28" s="135">
        <v>21.82375</v>
      </c>
      <c r="R28" s="277" t="s">
        <v>3708</v>
      </c>
      <c r="S28" s="330">
        <v>0.02</v>
      </c>
      <c r="T28" s="330">
        <v>0.05</v>
      </c>
    </row>
    <row r="29" spans="3:20">
      <c r="C29" s="140" t="s">
        <v>2361</v>
      </c>
      <c r="D29" s="137"/>
      <c r="E29" s="142" t="s">
        <v>2362</v>
      </c>
      <c r="F29" s="130">
        <v>3423.2</v>
      </c>
      <c r="G29" s="120">
        <v>0.77594064033652721</v>
      </c>
      <c r="H29" s="128">
        <v>767</v>
      </c>
      <c r="I29" s="128">
        <v>24.735749999999999</v>
      </c>
      <c r="J29" s="128">
        <v>19.45112</v>
      </c>
      <c r="K29" s="128">
        <v>16.298750000000002</v>
      </c>
      <c r="L29" s="135">
        <v>24.735749999999999</v>
      </c>
      <c r="M29" s="135">
        <v>19.45112</v>
      </c>
      <c r="N29" s="135">
        <v>16.298750000000002</v>
      </c>
      <c r="O29" s="135">
        <v>24.735749999999999</v>
      </c>
      <c r="P29" s="135">
        <v>19.45112</v>
      </c>
      <c r="Q29" s="135">
        <v>16.298750000000002</v>
      </c>
      <c r="R29" s="277" t="s">
        <v>3708</v>
      </c>
      <c r="S29" s="330">
        <v>0.02</v>
      </c>
      <c r="T29" s="330">
        <v>0.05</v>
      </c>
    </row>
    <row r="30" spans="3:20">
      <c r="C30" s="140" t="s">
        <v>2276</v>
      </c>
      <c r="D30" s="137"/>
      <c r="E30" s="142" t="s">
        <v>2277</v>
      </c>
      <c r="F30" s="130">
        <v>1825.02</v>
      </c>
      <c r="G30" s="120">
        <v>0.77205729252282163</v>
      </c>
      <c r="H30" s="128">
        <v>416</v>
      </c>
      <c r="I30" s="128">
        <v>13.416</v>
      </c>
      <c r="J30" s="128">
        <v>10.549760000000001</v>
      </c>
      <c r="K30" s="128">
        <v>8.84</v>
      </c>
      <c r="L30" s="135">
        <v>13.416</v>
      </c>
      <c r="M30" s="135">
        <v>10.549760000000001</v>
      </c>
      <c r="N30" s="135">
        <v>8.84</v>
      </c>
      <c r="O30" s="135">
        <v>13.416</v>
      </c>
      <c r="P30" s="135">
        <v>10.549760000000001</v>
      </c>
      <c r="Q30" s="135">
        <v>8.84</v>
      </c>
      <c r="R30" s="277" t="s">
        <v>3708</v>
      </c>
      <c r="S30" s="330">
        <v>0.02</v>
      </c>
      <c r="T30" s="330">
        <v>0.05</v>
      </c>
    </row>
    <row r="31" spans="3:20">
      <c r="C31" s="140" t="s">
        <v>2278</v>
      </c>
      <c r="D31" s="137"/>
      <c r="E31" s="142" t="s">
        <v>2279</v>
      </c>
      <c r="F31" s="130">
        <v>1199</v>
      </c>
      <c r="G31" s="120">
        <v>0.77231025854879065</v>
      </c>
      <c r="H31" s="128">
        <v>273</v>
      </c>
      <c r="I31" s="128">
        <v>8.8042499999999997</v>
      </c>
      <c r="J31" s="128">
        <v>6.9232800000000001</v>
      </c>
      <c r="K31" s="128">
        <v>5.8012500000000005</v>
      </c>
      <c r="L31" s="135">
        <v>8.8042499999999997</v>
      </c>
      <c r="M31" s="135">
        <v>6.9232800000000001</v>
      </c>
      <c r="N31" s="135">
        <v>5.8012500000000005</v>
      </c>
      <c r="O31" s="135">
        <v>8.8042499999999997</v>
      </c>
      <c r="P31" s="135">
        <v>6.9232800000000001</v>
      </c>
      <c r="Q31" s="135">
        <v>5.8012500000000005</v>
      </c>
      <c r="R31" s="277" t="s">
        <v>3708</v>
      </c>
      <c r="S31" s="330">
        <v>0.02</v>
      </c>
      <c r="T31" s="330">
        <v>0.05</v>
      </c>
    </row>
    <row r="32" spans="3:20">
      <c r="C32" s="140" t="s">
        <v>2280</v>
      </c>
      <c r="D32" s="137"/>
      <c r="E32" s="142" t="s">
        <v>2281</v>
      </c>
      <c r="F32" s="130">
        <v>1499</v>
      </c>
      <c r="G32" s="120">
        <v>0.77451634422948634</v>
      </c>
      <c r="H32" s="128">
        <v>338</v>
      </c>
      <c r="I32" s="128">
        <v>10.900500000000001</v>
      </c>
      <c r="J32" s="128">
        <v>8.5716800000000006</v>
      </c>
      <c r="K32" s="128">
        <v>7.1825000000000001</v>
      </c>
      <c r="L32" s="135">
        <v>10.900500000000001</v>
      </c>
      <c r="M32" s="135">
        <v>8.5716800000000006</v>
      </c>
      <c r="N32" s="135">
        <v>7.1825000000000001</v>
      </c>
      <c r="O32" s="135">
        <v>10.900500000000001</v>
      </c>
      <c r="P32" s="135">
        <v>8.5716800000000006</v>
      </c>
      <c r="Q32" s="135">
        <v>7.1825000000000001</v>
      </c>
      <c r="R32" s="277" t="s">
        <v>3708</v>
      </c>
      <c r="S32" s="330">
        <v>0.02</v>
      </c>
      <c r="T32" s="330">
        <v>0.05</v>
      </c>
    </row>
    <row r="33" spans="3:20">
      <c r="C33" s="140" t="s">
        <v>2282</v>
      </c>
      <c r="D33" s="137"/>
      <c r="E33" s="142" t="s">
        <v>2283</v>
      </c>
      <c r="F33" s="130">
        <v>1099</v>
      </c>
      <c r="G33" s="120">
        <v>0.77525022747952688</v>
      </c>
      <c r="H33" s="128">
        <v>247</v>
      </c>
      <c r="I33" s="128">
        <v>7.9657499999999999</v>
      </c>
      <c r="J33" s="128">
        <v>6.2639199999999997</v>
      </c>
      <c r="K33" s="128">
        <v>5.2487500000000002</v>
      </c>
      <c r="L33" s="135">
        <v>7.9657499999999999</v>
      </c>
      <c r="M33" s="135">
        <v>6.2639199999999997</v>
      </c>
      <c r="N33" s="135">
        <v>5.2487500000000002</v>
      </c>
      <c r="O33" s="135">
        <v>7.9657499999999999</v>
      </c>
      <c r="P33" s="135">
        <v>6.2639199999999997</v>
      </c>
      <c r="Q33" s="135">
        <v>5.2487500000000002</v>
      </c>
      <c r="R33" s="277" t="s">
        <v>3708</v>
      </c>
      <c r="S33" s="330">
        <v>0.02</v>
      </c>
      <c r="T33" s="330">
        <v>0.05</v>
      </c>
    </row>
    <row r="34" spans="3:20">
      <c r="C34" s="140" t="s">
        <v>2284</v>
      </c>
      <c r="D34" s="137"/>
      <c r="E34" s="142" t="s">
        <v>2285</v>
      </c>
      <c r="F34" s="130">
        <v>1825.02</v>
      </c>
      <c r="G34" s="120">
        <v>0.77205729252282163</v>
      </c>
      <c r="H34" s="128">
        <v>416</v>
      </c>
      <c r="I34" s="128">
        <v>13.416</v>
      </c>
      <c r="J34" s="128">
        <v>10.549760000000001</v>
      </c>
      <c r="K34" s="128">
        <v>8.84</v>
      </c>
      <c r="L34" s="135">
        <v>13.416</v>
      </c>
      <c r="M34" s="135">
        <v>10.549760000000001</v>
      </c>
      <c r="N34" s="135">
        <v>8.84</v>
      </c>
      <c r="O34" s="135">
        <v>13.416</v>
      </c>
      <c r="P34" s="135">
        <v>10.549760000000001</v>
      </c>
      <c r="Q34" s="135">
        <v>8.84</v>
      </c>
      <c r="R34" s="277" t="s">
        <v>3708</v>
      </c>
      <c r="S34" s="330">
        <v>0.02</v>
      </c>
      <c r="T34" s="330">
        <v>0.05</v>
      </c>
    </row>
    <row r="35" spans="3:20">
      <c r="C35" s="140" t="s">
        <v>2286</v>
      </c>
      <c r="D35" s="137"/>
      <c r="E35" s="142" t="s">
        <v>2287</v>
      </c>
      <c r="F35" s="130">
        <v>367.5</v>
      </c>
      <c r="G35" s="120">
        <v>0.75238095238095237</v>
      </c>
      <c r="H35" s="128">
        <v>91</v>
      </c>
      <c r="I35" s="128">
        <v>2.9347500000000002</v>
      </c>
      <c r="J35" s="128">
        <v>2.30776</v>
      </c>
      <c r="K35" s="128">
        <v>1.9337500000000001</v>
      </c>
      <c r="L35" s="135">
        <v>2.9347500000000002</v>
      </c>
      <c r="M35" s="135">
        <v>2.30776</v>
      </c>
      <c r="N35" s="135">
        <v>1.9337500000000001</v>
      </c>
      <c r="O35" s="135">
        <v>2.9347500000000002</v>
      </c>
      <c r="P35" s="135">
        <v>2.30776</v>
      </c>
      <c r="Q35" s="135">
        <v>1.9337500000000001</v>
      </c>
      <c r="R35" s="277" t="s">
        <v>3708</v>
      </c>
      <c r="S35" s="330">
        <v>0.02</v>
      </c>
      <c r="T35" s="330">
        <v>0.05</v>
      </c>
    </row>
    <row r="36" spans="3:20">
      <c r="C36" s="140" t="s">
        <v>2288</v>
      </c>
      <c r="D36" s="137"/>
      <c r="E36" s="142" t="s">
        <v>2289</v>
      </c>
      <c r="F36" s="130">
        <v>471.62500000000011</v>
      </c>
      <c r="G36" s="120">
        <v>0.75192154783991527</v>
      </c>
      <c r="H36" s="128">
        <v>117</v>
      </c>
      <c r="I36" s="128">
        <v>3.77325</v>
      </c>
      <c r="J36" s="128">
        <v>2.96712</v>
      </c>
      <c r="K36" s="128">
        <v>2.4862500000000001</v>
      </c>
      <c r="L36" s="135">
        <v>3.77325</v>
      </c>
      <c r="M36" s="135">
        <v>2.96712</v>
      </c>
      <c r="N36" s="135">
        <v>2.4862500000000001</v>
      </c>
      <c r="O36" s="135">
        <v>3.77325</v>
      </c>
      <c r="P36" s="135">
        <v>2.96712</v>
      </c>
      <c r="Q36" s="135">
        <v>2.4862500000000001</v>
      </c>
      <c r="R36" s="277" t="s">
        <v>3708</v>
      </c>
      <c r="S36" s="330">
        <v>0.02</v>
      </c>
      <c r="T36" s="330">
        <v>0.05</v>
      </c>
    </row>
    <row r="37" spans="3:20">
      <c r="C37" s="140" t="s">
        <v>2290</v>
      </c>
      <c r="D37" s="137"/>
      <c r="E37" s="142" t="s">
        <v>2291</v>
      </c>
      <c r="F37" s="130">
        <v>350</v>
      </c>
      <c r="G37" s="120">
        <v>0.77714285714285714</v>
      </c>
      <c r="H37" s="128">
        <v>78</v>
      </c>
      <c r="I37" s="128">
        <v>2.5155000000000003</v>
      </c>
      <c r="J37" s="128">
        <v>1.9780800000000001</v>
      </c>
      <c r="K37" s="128">
        <v>1.6575000000000002</v>
      </c>
      <c r="L37" s="135">
        <v>2.5155000000000003</v>
      </c>
      <c r="M37" s="135">
        <v>1.9780800000000001</v>
      </c>
      <c r="N37" s="135">
        <v>1.6575000000000002</v>
      </c>
      <c r="O37" s="135">
        <v>2.5155000000000003</v>
      </c>
      <c r="P37" s="135">
        <v>1.9780800000000001</v>
      </c>
      <c r="Q37" s="135">
        <v>1.6575000000000002</v>
      </c>
      <c r="R37" s="277" t="s">
        <v>3708</v>
      </c>
      <c r="S37" s="330">
        <v>0.02</v>
      </c>
      <c r="T37" s="330">
        <v>0.05</v>
      </c>
    </row>
    <row r="38" spans="3:20">
      <c r="C38" s="140" t="s">
        <v>2292</v>
      </c>
      <c r="D38" s="137"/>
      <c r="E38" s="142" t="s">
        <v>2293</v>
      </c>
      <c r="F38" s="130">
        <v>196.66</v>
      </c>
      <c r="G38" s="120">
        <v>0.73558425709346076</v>
      </c>
      <c r="H38" s="128">
        <v>52</v>
      </c>
      <c r="I38" s="128">
        <v>1.677</v>
      </c>
      <c r="J38" s="128">
        <v>1.3187200000000001</v>
      </c>
      <c r="K38" s="128">
        <v>1.105</v>
      </c>
      <c r="L38" s="135">
        <v>1.677</v>
      </c>
      <c r="M38" s="135">
        <v>1.3187200000000001</v>
      </c>
      <c r="N38" s="135">
        <v>1.105</v>
      </c>
      <c r="O38" s="135">
        <v>1.677</v>
      </c>
      <c r="P38" s="135">
        <v>1.3187200000000001</v>
      </c>
      <c r="Q38" s="135">
        <v>1.105</v>
      </c>
      <c r="R38" s="277" t="s">
        <v>3708</v>
      </c>
      <c r="S38" s="330">
        <v>0.02</v>
      </c>
      <c r="T38" s="330">
        <v>0.05</v>
      </c>
    </row>
    <row r="39" spans="3:20">
      <c r="C39" s="140" t="s">
        <v>2294</v>
      </c>
      <c r="D39" s="137"/>
      <c r="E39" s="142" t="s">
        <v>2295</v>
      </c>
      <c r="F39" s="130">
        <v>744.59</v>
      </c>
      <c r="G39" s="120">
        <v>9.211780980136719E-2</v>
      </c>
      <c r="H39" s="128">
        <v>676</v>
      </c>
      <c r="I39" s="128">
        <v>21.801000000000002</v>
      </c>
      <c r="J39" s="128">
        <v>17.143360000000001</v>
      </c>
      <c r="K39" s="128">
        <v>14.365</v>
      </c>
      <c r="L39" s="135">
        <v>21.801000000000002</v>
      </c>
      <c r="M39" s="135">
        <v>17.143360000000001</v>
      </c>
      <c r="N39" s="135">
        <v>14.365</v>
      </c>
      <c r="O39" s="135">
        <v>21.801000000000002</v>
      </c>
      <c r="P39" s="135">
        <v>17.143360000000001</v>
      </c>
      <c r="Q39" s="135">
        <v>14.365</v>
      </c>
      <c r="R39" s="277" t="s">
        <v>3708</v>
      </c>
      <c r="S39" s="330">
        <v>0.02</v>
      </c>
      <c r="T39" s="330">
        <v>0.05</v>
      </c>
    </row>
    <row r="40" spans="3:20">
      <c r="C40" s="140" t="s">
        <v>2296</v>
      </c>
      <c r="D40" s="137"/>
      <c r="E40" s="142" t="s">
        <v>2297</v>
      </c>
      <c r="F40" s="130">
        <v>85.77</v>
      </c>
      <c r="G40" s="120">
        <v>9.0591115774746322E-2</v>
      </c>
      <c r="H40" s="128">
        <v>78</v>
      </c>
      <c r="I40" s="128">
        <v>2.5155000000000003</v>
      </c>
      <c r="J40" s="128">
        <v>1.9780800000000001</v>
      </c>
      <c r="K40" s="128">
        <v>1.6575000000000002</v>
      </c>
      <c r="L40" s="135">
        <v>2.5155000000000003</v>
      </c>
      <c r="M40" s="135">
        <v>1.9780800000000001</v>
      </c>
      <c r="N40" s="135">
        <v>1.6575000000000002</v>
      </c>
      <c r="O40" s="135">
        <v>2.5155000000000003</v>
      </c>
      <c r="P40" s="135">
        <v>1.9780800000000001</v>
      </c>
      <c r="Q40" s="135">
        <v>1.6575000000000002</v>
      </c>
      <c r="R40" s="277" t="s">
        <v>3708</v>
      </c>
      <c r="S40" s="330">
        <v>0.02</v>
      </c>
      <c r="T40" s="330">
        <v>0.05</v>
      </c>
    </row>
    <row r="41" spans="3:20">
      <c r="C41" s="140" t="s">
        <v>2298</v>
      </c>
      <c r="D41" s="137"/>
      <c r="E41" s="142" t="s">
        <v>2299</v>
      </c>
      <c r="F41" s="130">
        <v>98.2</v>
      </c>
      <c r="G41" s="120">
        <v>7.3319755600814718E-2</v>
      </c>
      <c r="H41" s="128">
        <v>91</v>
      </c>
      <c r="I41" s="128">
        <v>2.9347500000000002</v>
      </c>
      <c r="J41" s="128">
        <v>2.30776</v>
      </c>
      <c r="K41" s="128">
        <v>1.9337500000000001</v>
      </c>
      <c r="L41" s="135">
        <v>2.9347500000000002</v>
      </c>
      <c r="M41" s="135">
        <v>2.30776</v>
      </c>
      <c r="N41" s="135">
        <v>1.9337500000000001</v>
      </c>
      <c r="O41" s="135">
        <v>2.9347500000000002</v>
      </c>
      <c r="P41" s="135">
        <v>2.30776</v>
      </c>
      <c r="Q41" s="135">
        <v>1.9337500000000001</v>
      </c>
      <c r="R41" s="277" t="s">
        <v>3708</v>
      </c>
      <c r="S41" s="330">
        <v>0.02</v>
      </c>
      <c r="T41" s="330">
        <v>0.05</v>
      </c>
    </row>
    <row r="42" spans="3:20">
      <c r="C42" s="140" t="s">
        <v>2300</v>
      </c>
      <c r="D42" s="137"/>
      <c r="E42" s="142" t="s">
        <v>2301</v>
      </c>
      <c r="F42" s="130">
        <v>482.9</v>
      </c>
      <c r="G42" s="120">
        <v>0.1654586870987782</v>
      </c>
      <c r="H42" s="128">
        <v>403</v>
      </c>
      <c r="I42" s="128">
        <v>12.99675</v>
      </c>
      <c r="J42" s="128">
        <v>10.220079999999999</v>
      </c>
      <c r="K42" s="128">
        <v>8.5637500000000006</v>
      </c>
      <c r="L42" s="135">
        <v>12.99675</v>
      </c>
      <c r="M42" s="135">
        <v>10.220079999999999</v>
      </c>
      <c r="N42" s="135">
        <v>8.5637500000000006</v>
      </c>
      <c r="O42" s="135">
        <v>12.99675</v>
      </c>
      <c r="P42" s="135">
        <v>10.220079999999999</v>
      </c>
      <c r="Q42" s="135">
        <v>8.5637500000000006</v>
      </c>
      <c r="R42" s="277" t="s">
        <v>3708</v>
      </c>
      <c r="S42" s="330">
        <v>0.02</v>
      </c>
      <c r="T42" s="330">
        <v>0.05</v>
      </c>
    </row>
    <row r="43" spans="3:20">
      <c r="C43" s="140" t="s">
        <v>2302</v>
      </c>
      <c r="D43" s="137"/>
      <c r="E43" s="142" t="s">
        <v>2303</v>
      </c>
      <c r="F43" s="130">
        <v>542.53</v>
      </c>
      <c r="G43" s="120">
        <v>0.1613367002746392</v>
      </c>
      <c r="H43" s="128">
        <v>455</v>
      </c>
      <c r="I43" s="128">
        <v>14.67375</v>
      </c>
      <c r="J43" s="128">
        <v>11.5388</v>
      </c>
      <c r="K43" s="128">
        <v>9.6687500000000011</v>
      </c>
      <c r="L43" s="135">
        <v>14.67375</v>
      </c>
      <c r="M43" s="135">
        <v>11.5388</v>
      </c>
      <c r="N43" s="135">
        <v>9.6687500000000011</v>
      </c>
      <c r="O43" s="135">
        <v>14.67375</v>
      </c>
      <c r="P43" s="135">
        <v>11.5388</v>
      </c>
      <c r="Q43" s="135">
        <v>9.6687500000000011</v>
      </c>
      <c r="R43" s="277" t="s">
        <v>3708</v>
      </c>
      <c r="S43" s="330">
        <v>0.02</v>
      </c>
      <c r="T43" s="330">
        <v>0.05</v>
      </c>
    </row>
    <row r="44" spans="3:20">
      <c r="C44" s="140" t="s">
        <v>2304</v>
      </c>
      <c r="D44" s="137"/>
      <c r="E44" s="142" t="s">
        <v>2305</v>
      </c>
      <c r="F44" s="130">
        <v>219</v>
      </c>
      <c r="G44" s="120">
        <v>0</v>
      </c>
      <c r="H44" s="128">
        <v>219</v>
      </c>
      <c r="I44" s="128">
        <v>7.0627500000000003</v>
      </c>
      <c r="J44" s="128">
        <v>5.5538400000000001</v>
      </c>
      <c r="K44" s="128">
        <v>4.6537500000000005</v>
      </c>
      <c r="L44" s="135">
        <v>7.0627500000000003</v>
      </c>
      <c r="M44" s="135">
        <v>5.5538400000000001</v>
      </c>
      <c r="N44" s="135">
        <v>4.6537500000000005</v>
      </c>
      <c r="O44" s="135">
        <v>7.0627500000000003</v>
      </c>
      <c r="P44" s="135">
        <v>5.5538400000000001</v>
      </c>
      <c r="Q44" s="135">
        <v>4.6537500000000005</v>
      </c>
      <c r="R44" s="277" t="s">
        <v>3708</v>
      </c>
      <c r="S44" s="330">
        <v>0.02</v>
      </c>
      <c r="T44" s="330">
        <v>0.05</v>
      </c>
    </row>
    <row r="45" spans="3:20">
      <c r="C45" s="140" t="s">
        <v>2306</v>
      </c>
      <c r="D45" s="137"/>
      <c r="E45" s="142" t="s">
        <v>2307</v>
      </c>
      <c r="F45" s="130">
        <v>199</v>
      </c>
      <c r="G45" s="120">
        <v>0</v>
      </c>
      <c r="H45" s="128">
        <v>199</v>
      </c>
      <c r="I45" s="128">
        <v>6.4177499999999998</v>
      </c>
      <c r="J45" s="128">
        <v>5.04664</v>
      </c>
      <c r="K45" s="128">
        <v>4.2287500000000007</v>
      </c>
      <c r="L45" s="135">
        <v>6.4177499999999998</v>
      </c>
      <c r="M45" s="135">
        <v>5.04664</v>
      </c>
      <c r="N45" s="135">
        <v>4.2287500000000007</v>
      </c>
      <c r="O45" s="135">
        <v>6.4177499999999998</v>
      </c>
      <c r="P45" s="135">
        <v>5.04664</v>
      </c>
      <c r="Q45" s="135">
        <v>4.2287500000000007</v>
      </c>
      <c r="R45" s="277" t="s">
        <v>3708</v>
      </c>
      <c r="S45" s="330">
        <v>0.02</v>
      </c>
      <c r="T45" s="330">
        <v>0.05</v>
      </c>
    </row>
    <row r="46" spans="3:20">
      <c r="C46" s="140" t="s">
        <v>2308</v>
      </c>
      <c r="D46" s="137"/>
      <c r="E46" s="142" t="s">
        <v>2309</v>
      </c>
      <c r="F46" s="130">
        <v>221</v>
      </c>
      <c r="G46" s="120">
        <v>0</v>
      </c>
      <c r="H46" s="128">
        <v>221</v>
      </c>
      <c r="I46" s="128">
        <v>7.1272500000000001</v>
      </c>
      <c r="J46" s="128">
        <v>5.6045600000000002</v>
      </c>
      <c r="K46" s="128">
        <v>4.69625</v>
      </c>
      <c r="L46" s="135">
        <v>7.1272500000000001</v>
      </c>
      <c r="M46" s="135">
        <v>5.6045600000000002</v>
      </c>
      <c r="N46" s="135">
        <v>4.69625</v>
      </c>
      <c r="O46" s="135">
        <v>7.1272500000000001</v>
      </c>
      <c r="P46" s="135">
        <v>5.6045600000000002</v>
      </c>
      <c r="Q46" s="135">
        <v>4.69625</v>
      </c>
      <c r="R46" s="277" t="s">
        <v>3708</v>
      </c>
      <c r="S46" s="330">
        <v>0.02</v>
      </c>
      <c r="T46" s="330">
        <v>0.05</v>
      </c>
    </row>
    <row r="47" spans="3:20">
      <c r="C47" s="140" t="s">
        <v>2310</v>
      </c>
      <c r="D47" s="137"/>
      <c r="E47" s="142" t="s">
        <v>2311</v>
      </c>
      <c r="F47" s="130">
        <v>50</v>
      </c>
      <c r="G47" s="120">
        <v>0</v>
      </c>
      <c r="H47" s="128">
        <v>50</v>
      </c>
      <c r="I47" s="128">
        <v>1.6125</v>
      </c>
      <c r="J47" s="128">
        <v>1.268</v>
      </c>
      <c r="K47" s="128">
        <v>1.0625</v>
      </c>
      <c r="L47" s="135">
        <v>1.6125</v>
      </c>
      <c r="M47" s="135">
        <v>1.268</v>
      </c>
      <c r="N47" s="135">
        <v>1.0625</v>
      </c>
      <c r="O47" s="135">
        <v>1.6125</v>
      </c>
      <c r="P47" s="135">
        <v>1.268</v>
      </c>
      <c r="Q47" s="135">
        <v>1.0625</v>
      </c>
      <c r="R47" s="277" t="s">
        <v>3708</v>
      </c>
      <c r="S47" s="330">
        <v>0.02</v>
      </c>
      <c r="T47" s="330">
        <v>0.05</v>
      </c>
    </row>
    <row r="48" spans="3:20">
      <c r="C48" s="145"/>
      <c r="D48" s="137"/>
      <c r="E48" s="126"/>
      <c r="F48" s="47"/>
      <c r="G48" s="47"/>
      <c r="H48" s="128"/>
      <c r="I48" s="128"/>
      <c r="J48" s="128"/>
      <c r="K48" s="128"/>
      <c r="L48" s="135"/>
      <c r="M48" s="135"/>
      <c r="N48" s="135"/>
      <c r="O48" s="135"/>
      <c r="P48" s="135"/>
      <c r="Q48" s="135"/>
    </row>
    <row r="49" spans="3:20" ht="20.100000000000001" customHeight="1">
      <c r="C49" s="344" t="s">
        <v>23</v>
      </c>
      <c r="D49" s="344"/>
      <c r="E49" s="344"/>
      <c r="F49" s="344"/>
      <c r="G49" s="344"/>
      <c r="H49" s="344"/>
      <c r="I49" s="344"/>
      <c r="J49" s="344"/>
      <c r="K49" s="344"/>
    </row>
    <row r="50" spans="3:20" ht="20.100000000000001" customHeight="1">
      <c r="C50" s="349" t="s">
        <v>2312</v>
      </c>
      <c r="D50" s="350"/>
      <c r="E50" s="13" t="s">
        <v>2313</v>
      </c>
      <c r="F50" s="16">
        <v>202.59</v>
      </c>
      <c r="G50" s="131">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c r="R50" s="277" t="s">
        <v>3708</v>
      </c>
      <c r="S50" s="330">
        <v>0.02</v>
      </c>
      <c r="T50" s="330">
        <v>0.05</v>
      </c>
    </row>
    <row r="51" spans="3:20" ht="20.100000000000001" customHeight="1">
      <c r="C51" s="349" t="s">
        <v>2314</v>
      </c>
      <c r="D51" s="350"/>
      <c r="E51" s="13" t="s">
        <v>2315</v>
      </c>
      <c r="F51" s="16">
        <v>87.51</v>
      </c>
      <c r="G51" s="131">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c r="R51" s="277" t="s">
        <v>3708</v>
      </c>
      <c r="S51" s="330">
        <v>0.02</v>
      </c>
      <c r="T51" s="330">
        <v>0.05</v>
      </c>
    </row>
    <row r="52" spans="3:20" ht="20.100000000000001" customHeight="1">
      <c r="C52" s="349" t="s">
        <v>2316</v>
      </c>
      <c r="D52" s="350"/>
      <c r="E52" s="13" t="s">
        <v>2297</v>
      </c>
      <c r="F52" s="16">
        <v>85.77</v>
      </c>
      <c r="G52" s="131">
        <v>0.4</v>
      </c>
      <c r="H52" s="16">
        <v>51.461999999999996</v>
      </c>
      <c r="I52" s="16">
        <v>1.6596495</v>
      </c>
      <c r="J52" s="16">
        <v>1.30507632</v>
      </c>
      <c r="K52" s="16">
        <v>1.0935675</v>
      </c>
      <c r="L52" s="16">
        <v>1.6596495</v>
      </c>
      <c r="M52" s="16">
        <v>1.30507632</v>
      </c>
      <c r="N52" s="16">
        <v>1.0935675</v>
      </c>
      <c r="O52" s="16">
        <v>1.6596495</v>
      </c>
      <c r="P52" s="16">
        <v>1.30507632</v>
      </c>
      <c r="Q52" s="16">
        <v>1.0935675</v>
      </c>
      <c r="R52" s="277" t="s">
        <v>3708</v>
      </c>
      <c r="S52" s="330">
        <v>0.02</v>
      </c>
      <c r="T52" s="330">
        <v>0.05</v>
      </c>
    </row>
    <row r="53" spans="3:20" ht="20.100000000000001" customHeight="1">
      <c r="C53" s="354"/>
      <c r="D53" s="355"/>
      <c r="E53" s="13"/>
      <c r="F53" s="16"/>
      <c r="G53" s="16"/>
      <c r="H53" s="16"/>
      <c r="I53" s="16"/>
      <c r="J53" s="16"/>
      <c r="K53" s="16"/>
      <c r="L53" s="16"/>
      <c r="M53" s="16"/>
      <c r="N53" s="16"/>
      <c r="O53" s="16"/>
      <c r="P53" s="16"/>
      <c r="Q53" s="16"/>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54"/>
      <c r="D56" s="355"/>
      <c r="E56" s="13"/>
      <c r="F56" s="16"/>
      <c r="G56" s="16"/>
      <c r="H56" s="16"/>
      <c r="I56" s="16"/>
      <c r="J56" s="16"/>
      <c r="K56" s="16"/>
      <c r="L56" s="16"/>
      <c r="M56" s="16"/>
      <c r="N56" s="16"/>
      <c r="O56" s="16"/>
      <c r="P56" s="16"/>
      <c r="Q56" s="16"/>
    </row>
    <row r="57" spans="3:20" ht="20.100000000000001" customHeight="1">
      <c r="C57" s="344" t="s">
        <v>22</v>
      </c>
      <c r="D57" s="344"/>
      <c r="E57" s="344"/>
      <c r="F57" s="344"/>
      <c r="G57" s="344"/>
      <c r="H57" s="344"/>
      <c r="I57" s="344"/>
      <c r="J57" s="344"/>
      <c r="K57" s="344"/>
    </row>
    <row r="58" spans="3:20" ht="20.100000000000001" customHeight="1">
      <c r="C58" s="356" t="s">
        <v>2319</v>
      </c>
      <c r="D58" s="357"/>
      <c r="E58" s="13" t="s">
        <v>2301</v>
      </c>
      <c r="F58" s="16">
        <v>482.9</v>
      </c>
      <c r="G58" s="131">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c r="R58" s="277" t="s">
        <v>3708</v>
      </c>
      <c r="S58" s="330">
        <v>0.02</v>
      </c>
      <c r="T58" s="330">
        <v>0.05</v>
      </c>
    </row>
    <row r="59" spans="3:20" ht="20.100000000000001" customHeight="1">
      <c r="C59" s="356" t="s">
        <v>2320</v>
      </c>
      <c r="D59" s="357"/>
      <c r="E59" s="13" t="s">
        <v>2321</v>
      </c>
      <c r="F59" s="16">
        <v>140.25</v>
      </c>
      <c r="G59" s="131">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c r="R59" s="277" t="s">
        <v>3708</v>
      </c>
      <c r="S59" s="330">
        <v>0.02</v>
      </c>
      <c r="T59" s="330">
        <v>0.05</v>
      </c>
    </row>
    <row r="60" spans="3:20" ht="20.100000000000001" customHeight="1">
      <c r="C60" s="356" t="s">
        <v>2322</v>
      </c>
      <c r="D60" s="357"/>
      <c r="E60" s="13" t="s">
        <v>2303</v>
      </c>
      <c r="F60" s="16">
        <v>542.53</v>
      </c>
      <c r="G60" s="131">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c r="R60" s="277" t="s">
        <v>3708</v>
      </c>
      <c r="S60" s="330">
        <v>0.02</v>
      </c>
      <c r="T60" s="330">
        <v>0.05</v>
      </c>
    </row>
    <row r="61" spans="3:20" ht="20.100000000000001" customHeight="1">
      <c r="C61" s="356" t="s">
        <v>2323</v>
      </c>
      <c r="D61" s="357"/>
      <c r="E61" s="13" t="s">
        <v>2324</v>
      </c>
      <c r="F61" s="16">
        <v>147.91999999999999</v>
      </c>
      <c r="G61" s="131">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c r="R61" s="277" t="s">
        <v>3708</v>
      </c>
      <c r="S61" s="330">
        <v>0.02</v>
      </c>
      <c r="T61" s="330">
        <v>0.05</v>
      </c>
    </row>
    <row r="62" spans="3:20" ht="20.100000000000001" customHeight="1">
      <c r="C62" s="356" t="s">
        <v>2325</v>
      </c>
      <c r="D62" s="357"/>
      <c r="E62" s="13" t="s">
        <v>2326</v>
      </c>
      <c r="F62" s="16">
        <v>247.37</v>
      </c>
      <c r="G62" s="131">
        <v>0.4</v>
      </c>
      <c r="H62" s="16">
        <v>148.422</v>
      </c>
      <c r="I62" s="16">
        <v>4.7866095</v>
      </c>
      <c r="J62" s="16">
        <v>3.76398192</v>
      </c>
      <c r="K62" s="16">
        <v>3.1539675000000003</v>
      </c>
      <c r="L62" s="16">
        <v>4.7866095</v>
      </c>
      <c r="M62" s="16">
        <v>3.76398192</v>
      </c>
      <c r="N62" s="16">
        <v>3.1539675000000003</v>
      </c>
      <c r="O62" s="16">
        <v>4.7866095</v>
      </c>
      <c r="P62" s="16">
        <v>3.76398192</v>
      </c>
      <c r="Q62" s="16">
        <v>3.1539675000000003</v>
      </c>
      <c r="R62" s="277" t="s">
        <v>3708</v>
      </c>
      <c r="S62" s="330">
        <v>0.02</v>
      </c>
      <c r="T62" s="330">
        <v>0.05</v>
      </c>
    </row>
    <row r="63" spans="3:20" ht="20.100000000000001" customHeight="1">
      <c r="C63" s="356" t="s">
        <v>2327</v>
      </c>
      <c r="D63" s="357"/>
      <c r="E63" s="13" t="s">
        <v>2328</v>
      </c>
      <c r="F63" s="16">
        <v>616.82000000000005</v>
      </c>
      <c r="G63" s="131">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c r="R63" s="277" t="s">
        <v>3708</v>
      </c>
      <c r="S63" s="330">
        <v>0.02</v>
      </c>
      <c r="T63" s="330">
        <v>0.05</v>
      </c>
    </row>
    <row r="64" spans="3:20" ht="20.100000000000001" customHeight="1">
      <c r="C64" s="344" t="s">
        <v>41</v>
      </c>
      <c r="D64" s="344"/>
      <c r="E64" s="344"/>
      <c r="F64" s="344"/>
      <c r="G64" s="344"/>
      <c r="H64" s="344"/>
      <c r="I64" s="344"/>
      <c r="J64" s="344"/>
      <c r="K64" s="343"/>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356" t="s">
        <v>29</v>
      </c>
      <c r="D75" s="357"/>
      <c r="E75" s="4"/>
      <c r="F75" s="18"/>
      <c r="G75" s="19"/>
      <c r="H75" s="19" t="s">
        <v>2317</v>
      </c>
      <c r="I75" s="16"/>
      <c r="J75" s="16"/>
      <c r="K75" s="16"/>
      <c r="L75" s="16"/>
      <c r="M75" s="16"/>
      <c r="N75" s="16"/>
      <c r="O75" s="16"/>
      <c r="P75" s="16"/>
      <c r="Q75" s="16"/>
    </row>
    <row r="76" spans="3:17" ht="20.100000000000001" customHeight="1">
      <c r="C76" s="356" t="s">
        <v>36</v>
      </c>
      <c r="D76" s="357"/>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354"/>
      <c r="D77" s="355"/>
      <c r="E77" s="4"/>
      <c r="F77" s="18"/>
      <c r="G77" s="19"/>
      <c r="H77" s="19"/>
      <c r="I77" s="16"/>
      <c r="J77" s="16"/>
      <c r="K77" s="16"/>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42" t="s">
        <v>49</v>
      </c>
      <c r="D81" s="343"/>
      <c r="E81" s="20"/>
      <c r="F81" s="20"/>
      <c r="G81" s="20"/>
      <c r="H81" s="20"/>
      <c r="I81" s="20"/>
      <c r="J81" s="20"/>
      <c r="K81" s="20"/>
      <c r="L81" s="20"/>
      <c r="M81" s="20"/>
      <c r="N81" s="20"/>
      <c r="O81" s="20"/>
      <c r="P81" s="20"/>
      <c r="Q81" s="20"/>
    </row>
    <row r="82" spans="3:17" ht="20.100000000000001" customHeight="1">
      <c r="C82" s="342" t="s">
        <v>24</v>
      </c>
      <c r="D82" s="343"/>
      <c r="E82" s="20"/>
      <c r="F82" s="20"/>
      <c r="G82" s="20"/>
      <c r="H82" s="20" t="s">
        <v>2317</v>
      </c>
      <c r="I82" s="20"/>
      <c r="J82" s="20"/>
      <c r="K82" s="20"/>
      <c r="L82" s="20"/>
      <c r="M82" s="20"/>
      <c r="N82" s="20"/>
      <c r="O82" s="20"/>
      <c r="P82" s="20"/>
      <c r="Q82" s="20"/>
    </row>
    <row r="83" spans="3:17" ht="20.100000000000001" customHeight="1">
      <c r="C83" s="342" t="s">
        <v>26</v>
      </c>
      <c r="D83" s="343"/>
      <c r="E83" s="20"/>
      <c r="F83" s="20"/>
      <c r="G83" s="20"/>
      <c r="H83" s="20" t="s">
        <v>2317</v>
      </c>
      <c r="I83" s="20"/>
      <c r="J83" s="20"/>
      <c r="K83" s="20"/>
      <c r="L83" s="20"/>
      <c r="M83" s="20"/>
      <c r="N83" s="20"/>
      <c r="O83" s="20"/>
      <c r="P83" s="20"/>
      <c r="Q83" s="20"/>
    </row>
    <row r="84" spans="3:17" ht="20.100000000000001" customHeight="1">
      <c r="C84" s="363" t="s">
        <v>55</v>
      </c>
      <c r="D84" s="363"/>
      <c r="E84" s="20"/>
      <c r="F84" s="20"/>
      <c r="G84" s="20"/>
      <c r="H84" s="20" t="s">
        <v>2318</v>
      </c>
      <c r="I84" s="20"/>
      <c r="J84" s="20"/>
      <c r="K84" s="20"/>
      <c r="L84" s="20"/>
      <c r="M84" s="20"/>
      <c r="N84" s="20"/>
      <c r="O84" s="20"/>
      <c r="P84" s="20"/>
      <c r="Q84" s="20"/>
    </row>
    <row r="85" spans="3:17" ht="20.100000000000001" customHeight="1">
      <c r="C85" s="363" t="s">
        <v>37</v>
      </c>
      <c r="D85" s="363"/>
      <c r="E85" s="20"/>
      <c r="F85" s="20"/>
      <c r="G85" s="20"/>
      <c r="H85" s="20" t="s">
        <v>2318</v>
      </c>
      <c r="I85" s="20"/>
      <c r="J85" s="20"/>
      <c r="K85" s="20"/>
      <c r="L85" s="20"/>
      <c r="M85" s="20"/>
      <c r="N85" s="20"/>
      <c r="O85" s="20"/>
      <c r="P85" s="20"/>
      <c r="Q85" s="20"/>
    </row>
  </sheetData>
  <mergeCells count="49">
    <mergeCell ref="R14:T14"/>
    <mergeCell ref="R15:T15"/>
    <mergeCell ref="C81:D81"/>
    <mergeCell ref="C82:D82"/>
    <mergeCell ref="C83:D83"/>
    <mergeCell ref="C67:D67"/>
    <mergeCell ref="C56:D56"/>
    <mergeCell ref="C57:K57"/>
    <mergeCell ref="C58:D58"/>
    <mergeCell ref="C59:D59"/>
    <mergeCell ref="C60:D60"/>
    <mergeCell ref="C61:D61"/>
    <mergeCell ref="C62:D62"/>
    <mergeCell ref="C63:D63"/>
    <mergeCell ref="C64:K64"/>
    <mergeCell ref="C65:D65"/>
    <mergeCell ref="C84:D84"/>
    <mergeCell ref="C85:D85"/>
    <mergeCell ref="C80:D80"/>
    <mergeCell ref="C68:D68"/>
    <mergeCell ref="C69:D69"/>
    <mergeCell ref="C70:D70"/>
    <mergeCell ref="C71:D71"/>
    <mergeCell ref="C72:D72"/>
    <mergeCell ref="C73:D73"/>
    <mergeCell ref="C75:D75"/>
    <mergeCell ref="C76:D76"/>
    <mergeCell ref="C77:D77"/>
    <mergeCell ref="C78:D78"/>
    <mergeCell ref="C79:D79"/>
    <mergeCell ref="C66:D66"/>
    <mergeCell ref="C55:D55"/>
    <mergeCell ref="C16:D16"/>
    <mergeCell ref="C17:D17"/>
    <mergeCell ref="C20:K20"/>
    <mergeCell ref="C49:K49"/>
    <mergeCell ref="C50:D50"/>
    <mergeCell ref="C51:D51"/>
    <mergeCell ref="C52:D52"/>
    <mergeCell ref="C53:D53"/>
    <mergeCell ref="C54:D54"/>
    <mergeCell ref="F14:H14"/>
    <mergeCell ref="I14:K14"/>
    <mergeCell ref="L14:N14"/>
    <mergeCell ref="O14:Q14"/>
    <mergeCell ref="F15:H15"/>
    <mergeCell ref="I15:K15"/>
    <mergeCell ref="L15:N15"/>
    <mergeCell ref="O15:Q1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05F085-872B-429A-B88E-0B0BCCAAA742}">
  <sheetPr>
    <tabColor rgb="FF00B050"/>
  </sheetPr>
  <dimension ref="A1:T102"/>
  <sheetViews>
    <sheetView workbookViewId="0">
      <selection activeCell="D11" sqref="D11:D12"/>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2536</v>
      </c>
    </row>
    <row r="4" spans="1:20" ht="20.100000000000001" customHeight="1">
      <c r="C4" s="3" t="s">
        <v>1</v>
      </c>
      <c r="D4" s="123" t="s">
        <v>2255</v>
      </c>
    </row>
    <row r="6" spans="1:20" ht="20.100000000000001" customHeight="1">
      <c r="C6" s="3" t="s">
        <v>2</v>
      </c>
      <c r="D6" s="4" t="s">
        <v>243</v>
      </c>
    </row>
    <row r="7" spans="1:20" ht="20.100000000000001" customHeight="1">
      <c r="C7" s="3" t="s">
        <v>5</v>
      </c>
      <c r="D7" s="166" t="s">
        <v>2537</v>
      </c>
    </row>
    <row r="8" spans="1:20" ht="20.100000000000001" customHeight="1">
      <c r="C8" s="3" t="s">
        <v>7</v>
      </c>
      <c r="D8" s="4">
        <v>50</v>
      </c>
    </row>
    <row r="9" spans="1:20" ht="20.100000000000001" customHeight="1">
      <c r="C9" s="3" t="s">
        <v>12</v>
      </c>
      <c r="D9" s="4">
        <v>50</v>
      </c>
    </row>
    <row r="10" spans="1:20" ht="20.100000000000001" customHeight="1">
      <c r="C10" s="3" t="s">
        <v>13</v>
      </c>
      <c r="D10" s="6" t="s">
        <v>2538</v>
      </c>
    </row>
    <row r="11" spans="1:20" ht="20.100000000000001" customHeight="1">
      <c r="C11" s="7" t="s">
        <v>61</v>
      </c>
      <c r="D11" s="174">
        <v>0.01</v>
      </c>
    </row>
    <row r="12" spans="1:20" ht="20.100000000000001" customHeight="1">
      <c r="C12" s="7" t="s">
        <v>60</v>
      </c>
      <c r="D12" s="175">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54" t="s">
        <v>2537</v>
      </c>
      <c r="D18" s="355"/>
      <c r="E18" s="13" t="s">
        <v>2653</v>
      </c>
      <c r="F18" s="16">
        <v>23650</v>
      </c>
      <c r="G18" s="171">
        <v>0.77167019027484141</v>
      </c>
      <c r="H18" s="16">
        <v>5400</v>
      </c>
      <c r="I18" s="176">
        <v>174.15</v>
      </c>
      <c r="J18" s="176">
        <v>136.94400000000002</v>
      </c>
      <c r="K18" s="176">
        <v>114.75000000000001</v>
      </c>
      <c r="L18" s="16">
        <v>200.15</v>
      </c>
      <c r="M18" s="16">
        <v>162.94400000000002</v>
      </c>
      <c r="N18" s="16">
        <v>140.75</v>
      </c>
      <c r="O18" s="16">
        <v>182.95000000000002</v>
      </c>
      <c r="P18" s="16">
        <v>145.74400000000003</v>
      </c>
      <c r="Q18" s="16">
        <v>123.55000000000001</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354" t="s">
        <v>2500</v>
      </c>
      <c r="D20" s="355"/>
      <c r="E20" s="13" t="s">
        <v>2633</v>
      </c>
      <c r="F20" s="16">
        <v>2247</v>
      </c>
      <c r="G20" s="171">
        <v>0.55971072541166</v>
      </c>
      <c r="H20" s="16">
        <v>989.33</v>
      </c>
      <c r="I20" s="177">
        <v>31.905892500000004</v>
      </c>
      <c r="J20" s="177">
        <v>25.089408800000001</v>
      </c>
      <c r="K20" s="177">
        <v>21.023262500000001</v>
      </c>
      <c r="L20" s="135">
        <v>31.905892500000004</v>
      </c>
      <c r="M20" s="135">
        <v>25.089408800000001</v>
      </c>
      <c r="N20" s="135">
        <v>21.023262500000001</v>
      </c>
      <c r="O20" s="135">
        <v>31.905892500000004</v>
      </c>
      <c r="P20" s="135">
        <v>25.089408800000001</v>
      </c>
      <c r="Q20" s="135">
        <v>21.023262500000001</v>
      </c>
      <c r="R20" s="277" t="s">
        <v>3708</v>
      </c>
      <c r="S20" s="330">
        <v>0.02</v>
      </c>
      <c r="T20" s="330">
        <v>0.05</v>
      </c>
    </row>
    <row r="21" spans="3:20">
      <c r="C21" s="354" t="s">
        <v>2501</v>
      </c>
      <c r="D21" s="355"/>
      <c r="E21" s="13" t="s">
        <v>2634</v>
      </c>
      <c r="F21" s="16">
        <v>1802</v>
      </c>
      <c r="G21" s="171">
        <v>0.73733074361820194</v>
      </c>
      <c r="H21" s="16">
        <v>473.33</v>
      </c>
      <c r="I21" s="177">
        <v>15.2648925</v>
      </c>
      <c r="J21" s="177">
        <v>12.003648800000001</v>
      </c>
      <c r="K21" s="177">
        <v>10.0582625</v>
      </c>
      <c r="L21" s="135">
        <v>15.2648925</v>
      </c>
      <c r="M21" s="135">
        <v>12.003648800000001</v>
      </c>
      <c r="N21" s="135">
        <v>10.0582625</v>
      </c>
      <c r="O21" s="135">
        <v>15.2648925</v>
      </c>
      <c r="P21" s="135">
        <v>12.003648800000001</v>
      </c>
      <c r="Q21" s="135">
        <v>10.0582625</v>
      </c>
      <c r="R21" s="277" t="s">
        <v>3708</v>
      </c>
      <c r="S21" s="330">
        <v>0.02</v>
      </c>
      <c r="T21" s="330">
        <v>0.05</v>
      </c>
    </row>
    <row r="22" spans="3:20">
      <c r="C22" s="354" t="s">
        <v>2502</v>
      </c>
      <c r="D22" s="355"/>
      <c r="E22" s="13" t="s">
        <v>2635</v>
      </c>
      <c r="F22" s="16">
        <v>355</v>
      </c>
      <c r="G22" s="171">
        <v>0.41783098591549295</v>
      </c>
      <c r="H22" s="16">
        <v>206.67</v>
      </c>
      <c r="I22" s="177">
        <v>6.6651074999999995</v>
      </c>
      <c r="J22" s="177">
        <v>5.2411512</v>
      </c>
      <c r="K22" s="177">
        <v>4.3917374999999996</v>
      </c>
      <c r="L22" s="135">
        <v>6.6651074999999995</v>
      </c>
      <c r="M22" s="135">
        <v>5.2411512</v>
      </c>
      <c r="N22" s="135">
        <v>4.3917374999999996</v>
      </c>
      <c r="O22" s="135">
        <v>6.6651074999999995</v>
      </c>
      <c r="P22" s="135">
        <v>5.2411512</v>
      </c>
      <c r="Q22" s="135">
        <v>4.3917374999999996</v>
      </c>
      <c r="R22" s="277" t="s">
        <v>3708</v>
      </c>
      <c r="S22" s="330">
        <v>0.02</v>
      </c>
      <c r="T22" s="330">
        <v>0.05</v>
      </c>
    </row>
    <row r="23" spans="3:20">
      <c r="C23" s="354" t="s">
        <v>2496</v>
      </c>
      <c r="D23" s="355"/>
      <c r="E23" s="13" t="s">
        <v>2636</v>
      </c>
      <c r="F23" s="16">
        <v>2608</v>
      </c>
      <c r="G23" s="171">
        <v>0.46574769938650307</v>
      </c>
      <c r="H23" s="16">
        <v>1393.33</v>
      </c>
      <c r="I23" s="177">
        <v>44.934892499999997</v>
      </c>
      <c r="J23" s="177">
        <v>35.334848799999996</v>
      </c>
      <c r="K23" s="177">
        <v>29.608262500000002</v>
      </c>
      <c r="L23" s="135">
        <v>44.934892499999997</v>
      </c>
      <c r="M23" s="135">
        <v>35.334848799999996</v>
      </c>
      <c r="N23" s="135">
        <v>29.608262500000002</v>
      </c>
      <c r="O23" s="135">
        <v>44.934892499999997</v>
      </c>
      <c r="P23" s="135">
        <v>35.334848799999996</v>
      </c>
      <c r="Q23" s="135">
        <v>29.608262500000002</v>
      </c>
      <c r="R23" s="277" t="s">
        <v>3708</v>
      </c>
      <c r="S23" s="330">
        <v>0.02</v>
      </c>
      <c r="T23" s="330">
        <v>0.05</v>
      </c>
    </row>
    <row r="24" spans="3:20">
      <c r="C24" s="354" t="s">
        <v>2503</v>
      </c>
      <c r="D24" s="355"/>
      <c r="E24" s="13" t="s">
        <v>2601</v>
      </c>
      <c r="F24" s="16">
        <v>125</v>
      </c>
      <c r="G24" s="171">
        <v>0.53</v>
      </c>
      <c r="H24" s="16">
        <v>58.75</v>
      </c>
      <c r="I24" s="177">
        <v>1.8946875000000001</v>
      </c>
      <c r="J24" s="177">
        <v>1.4899</v>
      </c>
      <c r="K24" s="177">
        <v>1.2484375000000001</v>
      </c>
      <c r="L24" s="135">
        <v>1.8946875000000001</v>
      </c>
      <c r="M24" s="135">
        <v>1.4899</v>
      </c>
      <c r="N24" s="135">
        <v>1.2484375000000001</v>
      </c>
      <c r="O24" s="135">
        <v>1.8946875000000001</v>
      </c>
      <c r="P24" s="135">
        <v>1.4899</v>
      </c>
      <c r="Q24" s="135">
        <v>1.2484375000000001</v>
      </c>
      <c r="R24" s="277" t="s">
        <v>3708</v>
      </c>
      <c r="S24" s="330">
        <v>0.02</v>
      </c>
      <c r="T24" s="330">
        <v>0.05</v>
      </c>
    </row>
    <row r="25" spans="3:20">
      <c r="C25" s="354" t="s">
        <v>2504</v>
      </c>
      <c r="D25" s="355"/>
      <c r="E25" s="13" t="s">
        <v>2637</v>
      </c>
      <c r="F25" s="16">
        <v>1490</v>
      </c>
      <c r="G25" s="171">
        <v>0.49082550335570474</v>
      </c>
      <c r="H25" s="16">
        <v>758.67</v>
      </c>
      <c r="I25" s="177">
        <v>24.467107500000001</v>
      </c>
      <c r="J25" s="177">
        <v>19.2398712</v>
      </c>
      <c r="K25" s="177">
        <v>16.121737500000002</v>
      </c>
      <c r="L25" s="135">
        <v>24.467107500000001</v>
      </c>
      <c r="M25" s="135">
        <v>19.2398712</v>
      </c>
      <c r="N25" s="135">
        <v>16.121737500000002</v>
      </c>
      <c r="O25" s="135">
        <v>24.467107500000001</v>
      </c>
      <c r="P25" s="135">
        <v>19.2398712</v>
      </c>
      <c r="Q25" s="135">
        <v>16.121737500000002</v>
      </c>
      <c r="R25" s="277" t="s">
        <v>3708</v>
      </c>
      <c r="S25" s="330">
        <v>0.02</v>
      </c>
      <c r="T25" s="330">
        <v>0.05</v>
      </c>
    </row>
    <row r="26" spans="3:20">
      <c r="C26" s="354" t="s">
        <v>2505</v>
      </c>
      <c r="D26" s="355"/>
      <c r="E26" s="13" t="s">
        <v>2600</v>
      </c>
      <c r="F26" s="16">
        <v>840</v>
      </c>
      <c r="G26" s="171">
        <v>0.33651190476190473</v>
      </c>
      <c r="H26" s="16">
        <v>557.33000000000004</v>
      </c>
      <c r="I26" s="177">
        <v>17.973892500000002</v>
      </c>
      <c r="J26" s="177">
        <v>14.133888800000001</v>
      </c>
      <c r="K26" s="177">
        <v>11.843262500000002</v>
      </c>
      <c r="L26" s="135">
        <v>17.973892500000002</v>
      </c>
      <c r="M26" s="135">
        <v>14.133888800000001</v>
      </c>
      <c r="N26" s="135">
        <v>11.843262500000002</v>
      </c>
      <c r="O26" s="135">
        <v>17.973892500000002</v>
      </c>
      <c r="P26" s="135">
        <v>14.133888800000001</v>
      </c>
      <c r="Q26" s="135">
        <v>11.843262500000002</v>
      </c>
      <c r="R26" s="277" t="s">
        <v>3708</v>
      </c>
      <c r="S26" s="330">
        <v>0.02</v>
      </c>
      <c r="T26" s="330">
        <v>0.05</v>
      </c>
    </row>
    <row r="27" spans="3:20">
      <c r="C27" s="354" t="s">
        <v>2506</v>
      </c>
      <c r="D27" s="355"/>
      <c r="E27" s="13" t="s">
        <v>2638</v>
      </c>
      <c r="F27" s="16">
        <v>332</v>
      </c>
      <c r="G27" s="171">
        <v>0.23695783132530113</v>
      </c>
      <c r="H27" s="16">
        <v>253.33</v>
      </c>
      <c r="I27" s="177">
        <v>8.1698925000000013</v>
      </c>
      <c r="J27" s="177">
        <v>6.4244488000000004</v>
      </c>
      <c r="K27" s="177">
        <v>5.3832625000000007</v>
      </c>
      <c r="L27" s="135">
        <v>8.1698925000000013</v>
      </c>
      <c r="M27" s="135">
        <v>6.4244488000000004</v>
      </c>
      <c r="N27" s="135">
        <v>5.3832625000000007</v>
      </c>
      <c r="O27" s="135">
        <v>8.1698925000000013</v>
      </c>
      <c r="P27" s="135">
        <v>6.4244488000000004</v>
      </c>
      <c r="Q27" s="135">
        <v>5.3832625000000007</v>
      </c>
      <c r="R27" s="277" t="s">
        <v>3708</v>
      </c>
      <c r="S27" s="330">
        <v>0.02</v>
      </c>
      <c r="T27" s="330">
        <v>0.05</v>
      </c>
    </row>
    <row r="28" spans="3:20">
      <c r="C28" s="354" t="s">
        <v>2507</v>
      </c>
      <c r="D28" s="355"/>
      <c r="E28" s="13"/>
      <c r="F28" s="16">
        <v>357</v>
      </c>
      <c r="G28" s="171">
        <v>0.25302521008403356</v>
      </c>
      <c r="H28" s="16">
        <v>266.67</v>
      </c>
      <c r="I28" s="177">
        <v>8.6001075</v>
      </c>
      <c r="J28" s="177">
        <v>6.7627512000000003</v>
      </c>
      <c r="K28" s="177">
        <v>5.6667375000000009</v>
      </c>
      <c r="L28" s="135">
        <v>8.6001075</v>
      </c>
      <c r="M28" s="135">
        <v>6.7627512000000003</v>
      </c>
      <c r="N28" s="135">
        <v>5.6667375000000009</v>
      </c>
      <c r="O28" s="135">
        <v>8.6001075</v>
      </c>
      <c r="P28" s="135">
        <v>6.7627512000000003</v>
      </c>
      <c r="Q28" s="135">
        <v>5.6667375000000009</v>
      </c>
      <c r="R28" s="277" t="s">
        <v>3708</v>
      </c>
      <c r="S28" s="330">
        <v>0.02</v>
      </c>
      <c r="T28" s="330">
        <v>0.05</v>
      </c>
    </row>
    <row r="29" spans="3:20">
      <c r="C29" s="354" t="s">
        <v>2508</v>
      </c>
      <c r="D29" s="355"/>
      <c r="E29" s="13" t="s">
        <v>2639</v>
      </c>
      <c r="F29" s="16">
        <v>3249</v>
      </c>
      <c r="G29" s="171">
        <v>0.445983379501385</v>
      </c>
      <c r="H29" s="16">
        <v>1800</v>
      </c>
      <c r="I29" s="177">
        <v>58.050000000000004</v>
      </c>
      <c r="J29" s="177">
        <v>45.648000000000003</v>
      </c>
      <c r="K29" s="177">
        <v>38.25</v>
      </c>
      <c r="L29" s="135">
        <v>58.050000000000004</v>
      </c>
      <c r="M29" s="135">
        <v>45.648000000000003</v>
      </c>
      <c r="N29" s="135">
        <v>38.25</v>
      </c>
      <c r="O29" s="135">
        <v>58.050000000000004</v>
      </c>
      <c r="P29" s="135">
        <v>45.648000000000003</v>
      </c>
      <c r="Q29" s="135">
        <v>38.25</v>
      </c>
      <c r="R29" s="277" t="s">
        <v>3708</v>
      </c>
      <c r="S29" s="330">
        <v>0.02</v>
      </c>
      <c r="T29" s="330">
        <v>0.05</v>
      </c>
    </row>
    <row r="30" spans="3:20">
      <c r="C30" s="354" t="s">
        <v>2509</v>
      </c>
      <c r="D30" s="355"/>
      <c r="E30" s="13"/>
      <c r="F30" s="16">
        <v>3022</v>
      </c>
      <c r="G30" s="171">
        <v>0.45108537392455328</v>
      </c>
      <c r="H30" s="16">
        <v>1658.82</v>
      </c>
      <c r="I30" s="177">
        <v>53.496944999999997</v>
      </c>
      <c r="J30" s="177">
        <v>42.067675199999996</v>
      </c>
      <c r="K30" s="177">
        <v>35.249925000000005</v>
      </c>
      <c r="L30" s="135">
        <v>53.496944999999997</v>
      </c>
      <c r="M30" s="135">
        <v>42.067675199999996</v>
      </c>
      <c r="N30" s="135">
        <v>35.249925000000005</v>
      </c>
      <c r="O30" s="135">
        <v>53.496944999999997</v>
      </c>
      <c r="P30" s="135">
        <v>42.067675199999996</v>
      </c>
      <c r="Q30" s="135">
        <v>35.249925000000005</v>
      </c>
      <c r="R30" s="277" t="s">
        <v>3708</v>
      </c>
      <c r="S30" s="330">
        <v>0.02</v>
      </c>
      <c r="T30" s="330">
        <v>0.05</v>
      </c>
    </row>
    <row r="31" spans="3:20">
      <c r="C31" s="354" t="s">
        <v>2510</v>
      </c>
      <c r="D31" s="355"/>
      <c r="E31" s="13" t="s">
        <v>2640</v>
      </c>
      <c r="F31" s="16">
        <v>4636</v>
      </c>
      <c r="G31" s="171">
        <v>0.45355263157894743</v>
      </c>
      <c r="H31" s="16">
        <v>2533.33</v>
      </c>
      <c r="I31" s="177">
        <v>81.699892500000004</v>
      </c>
      <c r="J31" s="177">
        <v>64.245248799999999</v>
      </c>
      <c r="K31" s="177">
        <v>53.833262500000004</v>
      </c>
      <c r="L31" s="135">
        <v>81.699892500000004</v>
      </c>
      <c r="M31" s="135">
        <v>64.245248799999999</v>
      </c>
      <c r="N31" s="135">
        <v>53.833262500000004</v>
      </c>
      <c r="O31" s="135">
        <v>81.699892500000004</v>
      </c>
      <c r="P31" s="135">
        <v>64.245248799999999</v>
      </c>
      <c r="Q31" s="135">
        <v>53.833262500000004</v>
      </c>
      <c r="R31" s="277" t="s">
        <v>3708</v>
      </c>
      <c r="S31" s="330">
        <v>0.02</v>
      </c>
      <c r="T31" s="330">
        <v>0.05</v>
      </c>
    </row>
    <row r="32" spans="3:20">
      <c r="C32" s="354" t="s">
        <v>2511</v>
      </c>
      <c r="D32" s="355"/>
      <c r="E32" s="13" t="s">
        <v>2587</v>
      </c>
      <c r="F32" s="16">
        <v>1057</v>
      </c>
      <c r="G32" s="171">
        <v>0.50551561021759706</v>
      </c>
      <c r="H32" s="16">
        <v>522.66999999999996</v>
      </c>
      <c r="I32" s="177">
        <v>16.8561075</v>
      </c>
      <c r="J32" s="177">
        <v>13.254911199999999</v>
      </c>
      <c r="K32" s="177">
        <v>11.106737499999999</v>
      </c>
      <c r="L32" s="135">
        <v>16.8561075</v>
      </c>
      <c r="M32" s="135">
        <v>13.254911199999999</v>
      </c>
      <c r="N32" s="135">
        <v>11.106737499999999</v>
      </c>
      <c r="O32" s="135">
        <v>16.8561075</v>
      </c>
      <c r="P32" s="135">
        <v>13.254911199999999</v>
      </c>
      <c r="Q32" s="135">
        <v>11.106737499999999</v>
      </c>
      <c r="R32" s="277" t="s">
        <v>3708</v>
      </c>
      <c r="S32" s="330">
        <v>0.02</v>
      </c>
      <c r="T32" s="330">
        <v>0.05</v>
      </c>
    </row>
    <row r="33" spans="3:20">
      <c r="C33" s="354" t="s">
        <v>2470</v>
      </c>
      <c r="D33" s="355"/>
      <c r="E33" s="13" t="s">
        <v>2607</v>
      </c>
      <c r="F33" s="16">
        <v>119</v>
      </c>
      <c r="G33" s="171">
        <v>6.6302521008403392E-2</v>
      </c>
      <c r="H33" s="16">
        <v>111.11</v>
      </c>
      <c r="I33" s="177">
        <v>3.5832975</v>
      </c>
      <c r="J33" s="177">
        <v>2.8177496</v>
      </c>
      <c r="K33" s="177">
        <v>2.3610875</v>
      </c>
      <c r="L33" s="135">
        <v>3.5832975</v>
      </c>
      <c r="M33" s="135">
        <v>2.8177496</v>
      </c>
      <c r="N33" s="135">
        <v>2.3610875</v>
      </c>
      <c r="O33" s="135">
        <v>3.5832975</v>
      </c>
      <c r="P33" s="135">
        <v>2.8177496</v>
      </c>
      <c r="Q33" s="135">
        <v>2.3610875</v>
      </c>
      <c r="R33" s="277" t="s">
        <v>3708</v>
      </c>
      <c r="S33" s="330">
        <v>0.02</v>
      </c>
      <c r="T33" s="330">
        <v>0.05</v>
      </c>
    </row>
    <row r="34" spans="3:20">
      <c r="C34" s="377" t="s">
        <v>2512</v>
      </c>
      <c r="D34" s="378"/>
      <c r="E34" s="13" t="s">
        <v>2641</v>
      </c>
      <c r="F34" s="16">
        <v>5854</v>
      </c>
      <c r="G34" s="171">
        <v>0.24860437307823713</v>
      </c>
      <c r="H34" s="16">
        <v>4398.67</v>
      </c>
      <c r="I34" s="177">
        <v>141.85710750000001</v>
      </c>
      <c r="J34" s="177">
        <v>111.5502712</v>
      </c>
      <c r="K34" s="177">
        <v>93.471737500000003</v>
      </c>
      <c r="L34" s="135">
        <v>141.85710750000001</v>
      </c>
      <c r="M34" s="135">
        <v>111.5502712</v>
      </c>
      <c r="N34" s="135">
        <v>93.471737500000003</v>
      </c>
      <c r="O34" s="135">
        <v>141.85710750000001</v>
      </c>
      <c r="P34" s="135">
        <v>111.5502712</v>
      </c>
      <c r="Q34" s="135">
        <v>93.471737500000003</v>
      </c>
      <c r="R34" s="277" t="s">
        <v>3708</v>
      </c>
      <c r="S34" s="330">
        <v>0.02</v>
      </c>
      <c r="T34" s="330">
        <v>0.05</v>
      </c>
    </row>
    <row r="35" spans="3:20">
      <c r="C35" s="354" t="s">
        <v>2513</v>
      </c>
      <c r="D35" s="355"/>
      <c r="E35" s="13" t="s">
        <v>2642</v>
      </c>
      <c r="F35" s="16">
        <v>56</v>
      </c>
      <c r="G35" s="171">
        <v>0.2857142857142857</v>
      </c>
      <c r="H35" s="16">
        <v>40</v>
      </c>
      <c r="I35" s="177">
        <v>1.29</v>
      </c>
      <c r="J35" s="177">
        <v>1.0144</v>
      </c>
      <c r="K35" s="177">
        <v>0.85000000000000009</v>
      </c>
      <c r="L35" s="135">
        <v>1.29</v>
      </c>
      <c r="M35" s="135">
        <v>1.0144</v>
      </c>
      <c r="N35" s="135">
        <v>0.85000000000000009</v>
      </c>
      <c r="O35" s="135">
        <v>1.29</v>
      </c>
      <c r="P35" s="135">
        <v>1.0144</v>
      </c>
      <c r="Q35" s="135">
        <v>0.85000000000000009</v>
      </c>
      <c r="R35" s="277" t="s">
        <v>3708</v>
      </c>
      <c r="S35" s="330">
        <v>0.02</v>
      </c>
      <c r="T35" s="330">
        <v>0.05</v>
      </c>
    </row>
    <row r="36" spans="3:20">
      <c r="C36" s="354" t="s">
        <v>2471</v>
      </c>
      <c r="D36" s="355"/>
      <c r="E36" s="13" t="s">
        <v>2608</v>
      </c>
      <c r="F36" s="16">
        <v>76</v>
      </c>
      <c r="G36" s="171">
        <v>0.29828947368421055</v>
      </c>
      <c r="H36" s="16">
        <v>53.33</v>
      </c>
      <c r="I36" s="177">
        <v>1.7198925</v>
      </c>
      <c r="J36" s="177">
        <v>1.3524487999999999</v>
      </c>
      <c r="K36" s="177">
        <v>1.1332625000000001</v>
      </c>
      <c r="L36" s="135">
        <v>1.7198925</v>
      </c>
      <c r="M36" s="135">
        <v>1.3524487999999999</v>
      </c>
      <c r="N36" s="135">
        <v>1.1332625000000001</v>
      </c>
      <c r="O36" s="135">
        <v>1.7198925</v>
      </c>
      <c r="P36" s="135">
        <v>1.3524487999999999</v>
      </c>
      <c r="Q36" s="135">
        <v>1.1332625000000001</v>
      </c>
      <c r="R36" s="277" t="s">
        <v>3708</v>
      </c>
      <c r="S36" s="330">
        <v>0.02</v>
      </c>
      <c r="T36" s="330">
        <v>0.05</v>
      </c>
    </row>
    <row r="37" spans="3:20">
      <c r="C37" s="354" t="s">
        <v>2495</v>
      </c>
      <c r="D37" s="355"/>
      <c r="E37" s="13" t="s">
        <v>2614</v>
      </c>
      <c r="F37" s="16">
        <v>125</v>
      </c>
      <c r="G37" s="171">
        <v>0.25336000000000003</v>
      </c>
      <c r="H37" s="16">
        <v>93.33</v>
      </c>
      <c r="I37" s="177">
        <v>3.0098924999999999</v>
      </c>
      <c r="J37" s="177">
        <v>2.3668488000000001</v>
      </c>
      <c r="K37" s="177">
        <v>1.9832625000000002</v>
      </c>
      <c r="L37" s="135">
        <v>3.0098924999999999</v>
      </c>
      <c r="M37" s="135">
        <v>2.3668488000000001</v>
      </c>
      <c r="N37" s="135">
        <v>1.9832625000000002</v>
      </c>
      <c r="O37" s="135">
        <v>3.0098924999999999</v>
      </c>
      <c r="P37" s="135">
        <v>2.3668488000000001</v>
      </c>
      <c r="Q37" s="135">
        <v>1.9832625000000002</v>
      </c>
      <c r="R37" s="277" t="s">
        <v>3708</v>
      </c>
      <c r="S37" s="330">
        <v>0.02</v>
      </c>
      <c r="T37" s="330">
        <v>0.05</v>
      </c>
    </row>
    <row r="38" spans="3:20">
      <c r="C38" s="354" t="s">
        <v>2514</v>
      </c>
      <c r="D38" s="355"/>
      <c r="E38" s="13" t="s">
        <v>2643</v>
      </c>
      <c r="F38" s="16">
        <v>249</v>
      </c>
      <c r="G38" s="171">
        <v>0.35742971887550201</v>
      </c>
      <c r="H38" s="16">
        <v>160</v>
      </c>
      <c r="I38" s="177">
        <v>5.16</v>
      </c>
      <c r="J38" s="177">
        <v>4.0575999999999999</v>
      </c>
      <c r="K38" s="177">
        <v>3.4000000000000004</v>
      </c>
      <c r="L38" s="135">
        <v>5.16</v>
      </c>
      <c r="M38" s="135">
        <v>4.0575999999999999</v>
      </c>
      <c r="N38" s="135">
        <v>3.4000000000000004</v>
      </c>
      <c r="O38" s="135">
        <v>5.16</v>
      </c>
      <c r="P38" s="135">
        <v>4.0575999999999999</v>
      </c>
      <c r="Q38" s="135">
        <v>3.4000000000000004</v>
      </c>
      <c r="R38" s="277" t="s">
        <v>3708</v>
      </c>
      <c r="S38" s="330">
        <v>0.02</v>
      </c>
      <c r="T38" s="330">
        <v>0.05</v>
      </c>
    </row>
    <row r="39" spans="3:20">
      <c r="C39" s="354" t="s">
        <v>2515</v>
      </c>
      <c r="D39" s="355"/>
      <c r="E39" s="13"/>
      <c r="F39" s="16">
        <v>125</v>
      </c>
      <c r="G39" s="171">
        <v>0.25336000000000003</v>
      </c>
      <c r="H39" s="16">
        <v>93.33</v>
      </c>
      <c r="I39" s="177">
        <v>3.0098924999999999</v>
      </c>
      <c r="J39" s="177">
        <v>2.3668488000000001</v>
      </c>
      <c r="K39" s="177">
        <v>1.9832625000000002</v>
      </c>
      <c r="L39" s="135">
        <v>3.0098924999999999</v>
      </c>
      <c r="M39" s="135">
        <v>2.3668488000000001</v>
      </c>
      <c r="N39" s="135">
        <v>1.9832625000000002</v>
      </c>
      <c r="O39" s="135">
        <v>3.0098924999999999</v>
      </c>
      <c r="P39" s="135">
        <v>2.3668488000000001</v>
      </c>
      <c r="Q39" s="135">
        <v>1.9832625000000002</v>
      </c>
      <c r="R39" s="277" t="s">
        <v>3708</v>
      </c>
      <c r="S39" s="330">
        <v>0.02</v>
      </c>
      <c r="T39" s="330">
        <v>0.05</v>
      </c>
    </row>
    <row r="40" spans="3:20">
      <c r="C40" s="354" t="s">
        <v>2516</v>
      </c>
      <c r="D40" s="355"/>
      <c r="E40" s="13" t="s">
        <v>2595</v>
      </c>
      <c r="F40" s="16">
        <v>100</v>
      </c>
      <c r="G40" s="171">
        <v>0.33329999999999993</v>
      </c>
      <c r="H40" s="16">
        <v>66.67</v>
      </c>
      <c r="I40" s="177">
        <v>2.1501075000000003</v>
      </c>
      <c r="J40" s="177">
        <v>1.6907512</v>
      </c>
      <c r="K40" s="177">
        <v>1.4167375000000002</v>
      </c>
      <c r="L40" s="135">
        <v>2.1501075000000003</v>
      </c>
      <c r="M40" s="135">
        <v>1.6907512</v>
      </c>
      <c r="N40" s="135">
        <v>1.4167375000000002</v>
      </c>
      <c r="O40" s="135">
        <v>2.1501075000000003</v>
      </c>
      <c r="P40" s="135">
        <v>1.6907512</v>
      </c>
      <c r="Q40" s="135">
        <v>1.4167375000000002</v>
      </c>
      <c r="R40" s="277" t="s">
        <v>3708</v>
      </c>
      <c r="S40" s="330">
        <v>0.02</v>
      </c>
      <c r="T40" s="330">
        <v>0.05</v>
      </c>
    </row>
    <row r="41" spans="3:20">
      <c r="C41" s="354" t="s">
        <v>2517</v>
      </c>
      <c r="D41" s="355"/>
      <c r="E41" s="13" t="s">
        <v>2624</v>
      </c>
      <c r="F41" s="16">
        <v>374</v>
      </c>
      <c r="G41" s="171">
        <v>0.25133689839572193</v>
      </c>
      <c r="H41" s="16">
        <v>280</v>
      </c>
      <c r="I41" s="177">
        <v>9.0300000000000011</v>
      </c>
      <c r="J41" s="177">
        <v>7.1008000000000004</v>
      </c>
      <c r="K41" s="177">
        <v>5.95</v>
      </c>
      <c r="L41" s="135">
        <v>9.0300000000000011</v>
      </c>
      <c r="M41" s="135">
        <v>7.1008000000000004</v>
      </c>
      <c r="N41" s="135">
        <v>5.95</v>
      </c>
      <c r="O41" s="135">
        <v>9.0300000000000011</v>
      </c>
      <c r="P41" s="135">
        <v>7.1008000000000004</v>
      </c>
      <c r="Q41" s="135">
        <v>5.95</v>
      </c>
      <c r="R41" s="277" t="s">
        <v>3708</v>
      </c>
      <c r="S41" s="330">
        <v>0.02</v>
      </c>
      <c r="T41" s="330">
        <v>0.05</v>
      </c>
    </row>
    <row r="42" spans="3:20">
      <c r="C42" s="354" t="s">
        <v>2473</v>
      </c>
      <c r="D42" s="355"/>
      <c r="E42" s="13" t="s">
        <v>2618</v>
      </c>
      <c r="F42" s="16">
        <v>158</v>
      </c>
      <c r="G42" s="171">
        <v>0.20255797468354431</v>
      </c>
      <c r="H42" s="16">
        <v>125.99584</v>
      </c>
      <c r="I42" s="177">
        <v>4.0633658400000003</v>
      </c>
      <c r="J42" s="177">
        <v>3.1952545024000001</v>
      </c>
      <c r="K42" s="177">
        <v>2.6774116000000001</v>
      </c>
      <c r="L42" s="135">
        <v>4.0633658400000003</v>
      </c>
      <c r="M42" s="135">
        <v>3.1952545024000001</v>
      </c>
      <c r="N42" s="135">
        <v>2.6774116000000001</v>
      </c>
      <c r="O42" s="135">
        <v>4.0633658400000003</v>
      </c>
      <c r="P42" s="135">
        <v>3.1952545024000001</v>
      </c>
      <c r="Q42" s="135">
        <v>2.6774116000000001</v>
      </c>
      <c r="R42" s="277" t="s">
        <v>3708</v>
      </c>
      <c r="S42" s="330">
        <v>0.02</v>
      </c>
      <c r="T42" s="330">
        <v>0.05</v>
      </c>
    </row>
    <row r="43" spans="3:20">
      <c r="C43" s="354" t="s">
        <v>2474</v>
      </c>
      <c r="D43" s="355"/>
      <c r="E43" s="13" t="s">
        <v>2619</v>
      </c>
      <c r="F43" s="16">
        <v>347</v>
      </c>
      <c r="G43" s="171">
        <v>0.19735700288184432</v>
      </c>
      <c r="H43" s="16">
        <v>278.51712000000003</v>
      </c>
      <c r="I43" s="177">
        <v>8.9821771200000011</v>
      </c>
      <c r="J43" s="177">
        <v>7.0631941632000013</v>
      </c>
      <c r="K43" s="177">
        <v>5.9184888000000013</v>
      </c>
      <c r="L43" s="135">
        <v>8.9821771200000011</v>
      </c>
      <c r="M43" s="135">
        <v>7.0631941632000013</v>
      </c>
      <c r="N43" s="135">
        <v>5.9184888000000013</v>
      </c>
      <c r="O43" s="135">
        <v>8.9821771200000011</v>
      </c>
      <c r="P43" s="135">
        <v>7.0631941632000013</v>
      </c>
      <c r="Q43" s="135">
        <v>5.9184888000000013</v>
      </c>
      <c r="R43" s="277" t="s">
        <v>3708</v>
      </c>
      <c r="S43" s="330">
        <v>0.02</v>
      </c>
      <c r="T43" s="330">
        <v>0.05</v>
      </c>
    </row>
    <row r="44" spans="3:20">
      <c r="C44" s="354" t="s">
        <v>2475</v>
      </c>
      <c r="D44" s="355"/>
      <c r="E44" s="13" t="s">
        <v>2620</v>
      </c>
      <c r="F44" s="16">
        <v>462</v>
      </c>
      <c r="G44" s="171">
        <v>0.18471591341991356</v>
      </c>
      <c r="H44" s="16">
        <v>376.66124799999994</v>
      </c>
      <c r="I44" s="177">
        <v>12.147325247999998</v>
      </c>
      <c r="J44" s="177">
        <v>9.5521292492799983</v>
      </c>
      <c r="K44" s="177">
        <v>8.0040515199999991</v>
      </c>
      <c r="L44" s="135">
        <v>12.147325247999998</v>
      </c>
      <c r="M44" s="135">
        <v>9.5521292492799983</v>
      </c>
      <c r="N44" s="135">
        <v>8.0040515199999991</v>
      </c>
      <c r="O44" s="135">
        <v>12.147325247999998</v>
      </c>
      <c r="P44" s="135">
        <v>9.5521292492799983</v>
      </c>
      <c r="Q44" s="135">
        <v>8.0040515199999991</v>
      </c>
      <c r="R44" s="277" t="s">
        <v>3708</v>
      </c>
      <c r="S44" s="330">
        <v>0.02</v>
      </c>
      <c r="T44" s="330">
        <v>0.05</v>
      </c>
    </row>
    <row r="45" spans="3:20">
      <c r="C45" s="354" t="s">
        <v>2476</v>
      </c>
      <c r="D45" s="355"/>
      <c r="E45" s="13" t="s">
        <v>2621</v>
      </c>
      <c r="F45" s="16">
        <v>462</v>
      </c>
      <c r="G45" s="171">
        <v>0.18471591341991356</v>
      </c>
      <c r="H45" s="16">
        <v>376.66124799999994</v>
      </c>
      <c r="I45" s="177">
        <v>12.147325247999998</v>
      </c>
      <c r="J45" s="177">
        <v>9.5521292492799983</v>
      </c>
      <c r="K45" s="177">
        <v>8.0040515199999991</v>
      </c>
      <c r="L45" s="135">
        <v>12.147325247999998</v>
      </c>
      <c r="M45" s="135">
        <v>9.5521292492799983</v>
      </c>
      <c r="N45" s="135">
        <v>8.0040515199999991</v>
      </c>
      <c r="O45" s="135">
        <v>12.147325247999998</v>
      </c>
      <c r="P45" s="135">
        <v>9.5521292492799983</v>
      </c>
      <c r="Q45" s="135">
        <v>8.0040515199999991</v>
      </c>
      <c r="R45" s="277" t="s">
        <v>3708</v>
      </c>
      <c r="S45" s="330">
        <v>0.02</v>
      </c>
      <c r="T45" s="330">
        <v>0.05</v>
      </c>
    </row>
    <row r="46" spans="3:20">
      <c r="C46" s="354" t="s">
        <v>2477</v>
      </c>
      <c r="D46" s="355"/>
      <c r="E46" s="13" t="s">
        <v>2622</v>
      </c>
      <c r="F46" s="16">
        <v>935</v>
      </c>
      <c r="G46" s="171">
        <v>0.19572596363636363</v>
      </c>
      <c r="H46" s="16">
        <v>751.99622399999998</v>
      </c>
      <c r="I46" s="177">
        <v>24.251878223999999</v>
      </c>
      <c r="J46" s="177">
        <v>19.070624240640001</v>
      </c>
      <c r="K46" s="177">
        <v>15.979919760000001</v>
      </c>
      <c r="L46" s="135">
        <v>24.251878223999999</v>
      </c>
      <c r="M46" s="135">
        <v>19.070624240640001</v>
      </c>
      <c r="N46" s="135">
        <v>15.979919760000001</v>
      </c>
      <c r="O46" s="135">
        <v>24.251878223999999</v>
      </c>
      <c r="P46" s="135">
        <v>19.070624240640001</v>
      </c>
      <c r="Q46" s="135">
        <v>15.979919760000001</v>
      </c>
      <c r="R46" s="277" t="s">
        <v>3708</v>
      </c>
      <c r="S46" s="330">
        <v>0.02</v>
      </c>
      <c r="T46" s="330">
        <v>0.05</v>
      </c>
    </row>
    <row r="47" spans="3:20">
      <c r="C47" s="354" t="s">
        <v>2478</v>
      </c>
      <c r="D47" s="355"/>
      <c r="E47" s="13" t="s">
        <v>2623</v>
      </c>
      <c r="F47" s="16">
        <v>2352</v>
      </c>
      <c r="G47" s="171">
        <v>0.2004023401360544</v>
      </c>
      <c r="H47" s="16">
        <v>1880.6536960000001</v>
      </c>
      <c r="I47" s="177">
        <v>60.651081696000006</v>
      </c>
      <c r="J47" s="177">
        <v>47.693377730560002</v>
      </c>
      <c r="K47" s="177">
        <v>39.963891040000007</v>
      </c>
      <c r="L47" s="135">
        <v>60.651081696000006</v>
      </c>
      <c r="M47" s="135">
        <v>47.693377730560002</v>
      </c>
      <c r="N47" s="135">
        <v>39.963891040000007</v>
      </c>
      <c r="O47" s="135">
        <v>60.651081696000006</v>
      </c>
      <c r="P47" s="135">
        <v>47.693377730560002</v>
      </c>
      <c r="Q47" s="135">
        <v>39.963891040000007</v>
      </c>
      <c r="R47" s="277" t="s">
        <v>3708</v>
      </c>
      <c r="S47" s="330">
        <v>0.02</v>
      </c>
      <c r="T47" s="330">
        <v>0.05</v>
      </c>
    </row>
    <row r="48" spans="3:20">
      <c r="C48" s="354" t="s">
        <v>2479</v>
      </c>
      <c r="D48" s="355"/>
      <c r="E48" s="13" t="s">
        <v>2593</v>
      </c>
      <c r="F48" s="16">
        <v>131</v>
      </c>
      <c r="G48" s="171">
        <v>8.3969465648854991E-2</v>
      </c>
      <c r="H48" s="16">
        <v>120</v>
      </c>
      <c r="I48" s="177">
        <v>3.87</v>
      </c>
      <c r="J48" s="177">
        <v>3.0432000000000001</v>
      </c>
      <c r="K48" s="177">
        <v>2.5500000000000003</v>
      </c>
      <c r="L48" s="135">
        <v>3.87</v>
      </c>
      <c r="M48" s="135">
        <v>3.0432000000000001</v>
      </c>
      <c r="N48" s="135">
        <v>2.5500000000000003</v>
      </c>
      <c r="O48" s="135">
        <v>3.87</v>
      </c>
      <c r="P48" s="135">
        <v>3.0432000000000001</v>
      </c>
      <c r="Q48" s="135">
        <v>2.5500000000000003</v>
      </c>
      <c r="R48" s="277" t="s">
        <v>3708</v>
      </c>
      <c r="S48" s="330">
        <v>0.02</v>
      </c>
      <c r="T48" s="330">
        <v>0.05</v>
      </c>
    </row>
    <row r="49" spans="3:20">
      <c r="C49" s="354" t="s">
        <v>2480</v>
      </c>
      <c r="D49" s="355"/>
      <c r="E49" s="13" t="s">
        <v>2589</v>
      </c>
      <c r="F49" s="16">
        <v>174</v>
      </c>
      <c r="G49" s="171">
        <v>0.20977011494252873</v>
      </c>
      <c r="H49" s="16">
        <v>137.5</v>
      </c>
      <c r="I49" s="177">
        <v>4.4343750000000002</v>
      </c>
      <c r="J49" s="177">
        <v>3.4870000000000001</v>
      </c>
      <c r="K49" s="177">
        <v>2.921875</v>
      </c>
      <c r="L49" s="135">
        <v>4.4343750000000002</v>
      </c>
      <c r="M49" s="135">
        <v>3.4870000000000001</v>
      </c>
      <c r="N49" s="135">
        <v>2.921875</v>
      </c>
      <c r="O49" s="135">
        <v>4.4343750000000002</v>
      </c>
      <c r="P49" s="135">
        <v>3.4870000000000001</v>
      </c>
      <c r="Q49" s="135">
        <v>2.921875</v>
      </c>
      <c r="R49" s="277" t="s">
        <v>3708</v>
      </c>
      <c r="S49" s="330">
        <v>0.02</v>
      </c>
      <c r="T49" s="330">
        <v>0.05</v>
      </c>
    </row>
    <row r="50" spans="3:20">
      <c r="C50" s="354" t="s">
        <v>2518</v>
      </c>
      <c r="D50" s="355"/>
      <c r="E50" s="13" t="s">
        <v>2597</v>
      </c>
      <c r="F50" s="16">
        <v>64</v>
      </c>
      <c r="G50" s="171">
        <v>0.16671875000000003</v>
      </c>
      <c r="H50" s="16">
        <v>53.33</v>
      </c>
      <c r="I50" s="177">
        <v>1.7198925</v>
      </c>
      <c r="J50" s="177">
        <v>1.3524487999999999</v>
      </c>
      <c r="K50" s="177">
        <v>1.1332625000000001</v>
      </c>
      <c r="L50" s="135">
        <v>1.7198925</v>
      </c>
      <c r="M50" s="135">
        <v>1.3524487999999999</v>
      </c>
      <c r="N50" s="135">
        <v>1.1332625000000001</v>
      </c>
      <c r="O50" s="135">
        <v>1.7198925</v>
      </c>
      <c r="P50" s="135">
        <v>1.3524487999999999</v>
      </c>
      <c r="Q50" s="135">
        <v>1.1332625000000001</v>
      </c>
      <c r="R50" s="277" t="s">
        <v>3708</v>
      </c>
      <c r="S50" s="330">
        <v>0.02</v>
      </c>
      <c r="T50" s="330">
        <v>0.05</v>
      </c>
    </row>
    <row r="51" spans="3:20" ht="20.100000000000001" customHeight="1">
      <c r="C51" s="377" t="s">
        <v>2519</v>
      </c>
      <c r="D51" s="378"/>
      <c r="E51" s="13" t="s">
        <v>2598</v>
      </c>
      <c r="F51" s="178">
        <v>426</v>
      </c>
      <c r="G51" s="171">
        <v>0.28011737089201871</v>
      </c>
      <c r="H51" s="16">
        <v>306.67</v>
      </c>
      <c r="I51" s="177">
        <v>9.8901075000000009</v>
      </c>
      <c r="J51" s="177">
        <v>7.7771512000000005</v>
      </c>
      <c r="K51" s="177">
        <v>6.5167375000000005</v>
      </c>
      <c r="L51" s="135">
        <v>9.8901075000000009</v>
      </c>
      <c r="M51" s="135">
        <v>7.7771512000000005</v>
      </c>
      <c r="N51" s="135">
        <v>6.5167375000000005</v>
      </c>
      <c r="O51" s="135">
        <v>9.8901075000000009</v>
      </c>
      <c r="P51" s="135">
        <v>7.7771512000000005</v>
      </c>
      <c r="Q51" s="135">
        <v>6.5167375000000005</v>
      </c>
      <c r="R51" s="277" t="s">
        <v>3708</v>
      </c>
      <c r="S51" s="330">
        <v>0.02</v>
      </c>
      <c r="T51" s="330">
        <v>0.05</v>
      </c>
    </row>
    <row r="52" spans="3:20" ht="20.100000000000001" customHeight="1">
      <c r="C52" s="354" t="s">
        <v>2520</v>
      </c>
      <c r="D52" s="355"/>
      <c r="E52" s="13" t="s">
        <v>2624</v>
      </c>
      <c r="F52" s="16">
        <v>60</v>
      </c>
      <c r="G52" s="171">
        <v>0.11581866666666663</v>
      </c>
      <c r="H52" s="16">
        <v>53.050879999999999</v>
      </c>
      <c r="I52" s="177">
        <v>1.71089088</v>
      </c>
      <c r="J52" s="177">
        <v>1.3453703168</v>
      </c>
      <c r="K52" s="177">
        <v>1.1273312</v>
      </c>
      <c r="L52" s="135">
        <v>1.71089088</v>
      </c>
      <c r="M52" s="135">
        <v>1.3453703168</v>
      </c>
      <c r="N52" s="135">
        <v>1.1273312</v>
      </c>
      <c r="O52" s="135">
        <v>1.71089088</v>
      </c>
      <c r="P52" s="135">
        <v>1.3453703168</v>
      </c>
      <c r="Q52" s="135">
        <v>1.1273312</v>
      </c>
      <c r="R52" s="277" t="s">
        <v>3708</v>
      </c>
      <c r="S52" s="330">
        <v>0.02</v>
      </c>
      <c r="T52" s="330">
        <v>0.05</v>
      </c>
    </row>
    <row r="53" spans="3:20" ht="20.100000000000001" customHeight="1">
      <c r="C53" s="354" t="s">
        <v>2481</v>
      </c>
      <c r="D53" s="355"/>
      <c r="E53" s="13" t="s">
        <v>2613</v>
      </c>
      <c r="F53" s="16">
        <v>561</v>
      </c>
      <c r="G53" s="171">
        <v>0.31074866310160421</v>
      </c>
      <c r="H53" s="16">
        <v>386.67</v>
      </c>
      <c r="I53" s="177">
        <v>12.470107500000001</v>
      </c>
      <c r="J53" s="177">
        <v>9.8059512000000009</v>
      </c>
      <c r="K53" s="177">
        <v>8.2167375000000007</v>
      </c>
      <c r="L53" s="135">
        <v>12.470107500000001</v>
      </c>
      <c r="M53" s="135">
        <v>9.8059512000000009</v>
      </c>
      <c r="N53" s="135">
        <v>8.2167375000000007</v>
      </c>
      <c r="O53" s="135">
        <v>12.470107500000001</v>
      </c>
      <c r="P53" s="135">
        <v>9.8059512000000009</v>
      </c>
      <c r="Q53" s="135">
        <v>8.2167375000000007</v>
      </c>
      <c r="R53" s="277" t="s">
        <v>3708</v>
      </c>
      <c r="S53" s="330">
        <v>0.02</v>
      </c>
      <c r="T53" s="330">
        <v>0.05</v>
      </c>
    </row>
    <row r="54" spans="3:20" ht="20.100000000000001" customHeight="1">
      <c r="C54" s="354" t="s">
        <v>2482</v>
      </c>
      <c r="D54" s="355"/>
      <c r="E54" s="13" t="s">
        <v>2644</v>
      </c>
      <c r="F54" s="16">
        <v>994</v>
      </c>
      <c r="G54" s="171">
        <v>0.38296780684104625</v>
      </c>
      <c r="H54" s="16">
        <v>613.33000000000004</v>
      </c>
      <c r="I54" s="177">
        <v>19.779892500000003</v>
      </c>
      <c r="J54" s="177">
        <v>15.554048800000002</v>
      </c>
      <c r="K54" s="177">
        <v>13.033262500000001</v>
      </c>
      <c r="L54" s="135">
        <v>19.779892500000003</v>
      </c>
      <c r="M54" s="135">
        <v>15.554048800000002</v>
      </c>
      <c r="N54" s="135">
        <v>13.033262500000001</v>
      </c>
      <c r="O54" s="135">
        <v>19.779892500000003</v>
      </c>
      <c r="P54" s="135">
        <v>15.554048800000002</v>
      </c>
      <c r="Q54" s="135">
        <v>13.033262500000001</v>
      </c>
      <c r="R54" s="277" t="s">
        <v>3708</v>
      </c>
      <c r="S54" s="330">
        <v>0.02</v>
      </c>
      <c r="T54" s="330">
        <v>0.05</v>
      </c>
    </row>
    <row r="55" spans="3:20" ht="20.100000000000001" customHeight="1">
      <c r="C55" s="354" t="s">
        <v>2521</v>
      </c>
      <c r="D55" s="355"/>
      <c r="E55" s="13" t="s">
        <v>2645</v>
      </c>
      <c r="F55" s="16">
        <v>622</v>
      </c>
      <c r="G55" s="171">
        <v>0.48766881028938902</v>
      </c>
      <c r="H55" s="16">
        <v>318.67</v>
      </c>
      <c r="I55" s="177">
        <v>10.277107500000001</v>
      </c>
      <c r="J55" s="177">
        <v>8.0814712000000011</v>
      </c>
      <c r="K55" s="177">
        <v>6.7717375000000004</v>
      </c>
      <c r="L55" s="135">
        <v>10.277107500000001</v>
      </c>
      <c r="M55" s="135">
        <v>8.0814712000000011</v>
      </c>
      <c r="N55" s="135">
        <v>6.7717375000000004</v>
      </c>
      <c r="O55" s="135">
        <v>10.277107500000001</v>
      </c>
      <c r="P55" s="135">
        <v>8.0814712000000011</v>
      </c>
      <c r="Q55" s="135">
        <v>6.7717375000000004</v>
      </c>
      <c r="R55" s="277" t="s">
        <v>3708</v>
      </c>
      <c r="S55" s="330">
        <v>0.02</v>
      </c>
      <c r="T55" s="330">
        <v>0.05</v>
      </c>
    </row>
    <row r="56" spans="3:20" ht="20.100000000000001" customHeight="1">
      <c r="C56" s="354" t="s">
        <v>2497</v>
      </c>
      <c r="D56" s="355"/>
      <c r="E56" s="13" t="s">
        <v>2646</v>
      </c>
      <c r="F56" s="16">
        <v>1242</v>
      </c>
      <c r="G56" s="171">
        <v>0.33440418679549122</v>
      </c>
      <c r="H56" s="16">
        <v>826.67</v>
      </c>
      <c r="I56" s="177">
        <v>26.660107499999999</v>
      </c>
      <c r="J56" s="177">
        <v>20.964351199999999</v>
      </c>
      <c r="K56" s="177">
        <v>17.566737500000002</v>
      </c>
      <c r="L56" s="135">
        <v>26.660107499999999</v>
      </c>
      <c r="M56" s="135">
        <v>20.964351199999999</v>
      </c>
      <c r="N56" s="135">
        <v>17.566737500000002</v>
      </c>
      <c r="O56" s="135">
        <v>26.660107499999999</v>
      </c>
      <c r="P56" s="135">
        <v>20.964351199999999</v>
      </c>
      <c r="Q56" s="135">
        <v>17.566737500000002</v>
      </c>
      <c r="R56" s="277" t="s">
        <v>3708</v>
      </c>
      <c r="S56" s="330">
        <v>0.02</v>
      </c>
      <c r="T56" s="330">
        <v>0.05</v>
      </c>
    </row>
    <row r="57" spans="3:20" ht="20.100000000000001" customHeight="1">
      <c r="C57" s="354" t="s">
        <v>2483</v>
      </c>
      <c r="D57" s="355"/>
      <c r="E57" s="13" t="s">
        <v>2603</v>
      </c>
      <c r="F57" s="16">
        <v>414</v>
      </c>
      <c r="G57" s="171">
        <v>0.44444444444444442</v>
      </c>
      <c r="H57" s="16">
        <v>230</v>
      </c>
      <c r="I57" s="177">
        <v>7.4175000000000004</v>
      </c>
      <c r="J57" s="177">
        <v>5.8327999999999998</v>
      </c>
      <c r="K57" s="177">
        <v>4.8875000000000002</v>
      </c>
      <c r="L57" s="135">
        <v>7.4175000000000004</v>
      </c>
      <c r="M57" s="135">
        <v>5.8327999999999998</v>
      </c>
      <c r="N57" s="135">
        <v>4.8875000000000002</v>
      </c>
      <c r="O57" s="135">
        <v>7.4175000000000004</v>
      </c>
      <c r="P57" s="135">
        <v>5.8327999999999998</v>
      </c>
      <c r="Q57" s="135">
        <v>4.8875000000000002</v>
      </c>
      <c r="R57" s="277" t="s">
        <v>3708</v>
      </c>
      <c r="S57" s="330">
        <v>0.02</v>
      </c>
      <c r="T57" s="330">
        <v>0.05</v>
      </c>
    </row>
    <row r="58" spans="3:20" ht="20.100000000000001" customHeight="1">
      <c r="C58" s="354" t="s">
        <v>2484</v>
      </c>
      <c r="D58" s="355"/>
      <c r="E58" s="13" t="s">
        <v>2604</v>
      </c>
      <c r="F58" s="16">
        <v>497</v>
      </c>
      <c r="G58" s="171">
        <v>0.38295774647887326</v>
      </c>
      <c r="H58" s="16">
        <v>306.67</v>
      </c>
      <c r="I58" s="177">
        <v>9.8901075000000009</v>
      </c>
      <c r="J58" s="177">
        <v>7.7771512000000005</v>
      </c>
      <c r="K58" s="177">
        <v>6.5167375000000005</v>
      </c>
      <c r="L58" s="135">
        <v>9.8901075000000009</v>
      </c>
      <c r="M58" s="135">
        <v>7.7771512000000005</v>
      </c>
      <c r="N58" s="135">
        <v>6.5167375000000005</v>
      </c>
      <c r="O58" s="135">
        <v>9.8901075000000009</v>
      </c>
      <c r="P58" s="135">
        <v>7.7771512000000005</v>
      </c>
      <c r="Q58" s="135">
        <v>6.5167375000000005</v>
      </c>
      <c r="R58" s="277" t="s">
        <v>3708</v>
      </c>
      <c r="S58" s="330">
        <v>0.02</v>
      </c>
      <c r="T58" s="330">
        <v>0.05</v>
      </c>
    </row>
    <row r="59" spans="3:20" ht="20.100000000000001" customHeight="1">
      <c r="C59" s="354" t="s">
        <v>2522</v>
      </c>
      <c r="D59" s="355"/>
      <c r="E59" s="13" t="s">
        <v>2611</v>
      </c>
      <c r="F59" s="16">
        <v>190</v>
      </c>
      <c r="G59" s="171">
        <v>0.36842105263157898</v>
      </c>
      <c r="H59" s="16">
        <v>120</v>
      </c>
      <c r="I59" s="177">
        <v>3.87</v>
      </c>
      <c r="J59" s="177">
        <v>3.0432000000000001</v>
      </c>
      <c r="K59" s="177">
        <v>2.5500000000000003</v>
      </c>
      <c r="L59" s="135">
        <v>3.87</v>
      </c>
      <c r="M59" s="135">
        <v>3.0432000000000001</v>
      </c>
      <c r="N59" s="135">
        <v>2.5500000000000003</v>
      </c>
      <c r="O59" s="135">
        <v>3.87</v>
      </c>
      <c r="P59" s="135">
        <v>3.0432000000000001</v>
      </c>
      <c r="Q59" s="135">
        <v>2.5500000000000003</v>
      </c>
      <c r="R59" s="277" t="s">
        <v>3708</v>
      </c>
      <c r="S59" s="330">
        <v>0.02</v>
      </c>
      <c r="T59" s="330">
        <v>0.05</v>
      </c>
    </row>
    <row r="60" spans="3:20" ht="20.100000000000001" customHeight="1">
      <c r="C60" s="354" t="s">
        <v>2523</v>
      </c>
      <c r="D60" s="355"/>
      <c r="E60" s="13" t="s">
        <v>2647</v>
      </c>
      <c r="F60" s="16">
        <v>436</v>
      </c>
      <c r="G60" s="171">
        <v>0.29662844036697245</v>
      </c>
      <c r="H60" s="16">
        <v>306.67</v>
      </c>
      <c r="I60" s="177">
        <v>9.8901075000000009</v>
      </c>
      <c r="J60" s="177">
        <v>7.7771512000000005</v>
      </c>
      <c r="K60" s="177">
        <v>6.5167375000000005</v>
      </c>
      <c r="L60" s="135">
        <v>9.8901075000000009</v>
      </c>
      <c r="M60" s="135">
        <v>7.7771512000000005</v>
      </c>
      <c r="N60" s="135">
        <v>6.5167375000000005</v>
      </c>
      <c r="O60" s="135">
        <v>9.8901075000000009</v>
      </c>
      <c r="P60" s="135">
        <v>7.7771512000000005</v>
      </c>
      <c r="Q60" s="135">
        <v>6.5167375000000005</v>
      </c>
      <c r="R60" s="277" t="s">
        <v>3708</v>
      </c>
      <c r="S60" s="330">
        <v>0.02</v>
      </c>
      <c r="T60" s="330">
        <v>0.05</v>
      </c>
    </row>
    <row r="61" spans="3:20" ht="20.100000000000001" customHeight="1">
      <c r="C61" s="354" t="s">
        <v>2524</v>
      </c>
      <c r="D61" s="355"/>
      <c r="E61" s="13" t="s">
        <v>2586</v>
      </c>
      <c r="F61" s="16">
        <v>1615</v>
      </c>
      <c r="G61" s="171">
        <v>0.38905882352941179</v>
      </c>
      <c r="H61" s="16">
        <v>986.67</v>
      </c>
      <c r="I61" s="177">
        <v>31.820107499999999</v>
      </c>
      <c r="J61" s="177">
        <v>25.0219512</v>
      </c>
      <c r="K61" s="177">
        <v>20.966737500000001</v>
      </c>
      <c r="L61" s="135">
        <v>31.820107499999999</v>
      </c>
      <c r="M61" s="135">
        <v>25.0219512</v>
      </c>
      <c r="N61" s="135">
        <v>20.966737500000001</v>
      </c>
      <c r="O61" s="135">
        <v>31.820107499999999</v>
      </c>
      <c r="P61" s="135">
        <v>25.0219512</v>
      </c>
      <c r="Q61" s="135">
        <v>20.966737500000001</v>
      </c>
      <c r="R61" s="277" t="s">
        <v>3708</v>
      </c>
      <c r="S61" s="330">
        <v>0.02</v>
      </c>
      <c r="T61" s="330">
        <v>0.05</v>
      </c>
    </row>
    <row r="62" spans="3:20" ht="20.100000000000001" customHeight="1">
      <c r="C62" s="354" t="s">
        <v>2485</v>
      </c>
      <c r="D62" s="355"/>
      <c r="E62" s="13" t="s">
        <v>2609</v>
      </c>
      <c r="F62" s="16">
        <v>994</v>
      </c>
      <c r="G62" s="171">
        <v>0.43661971830985913</v>
      </c>
      <c r="H62" s="16">
        <v>560</v>
      </c>
      <c r="I62" s="177">
        <v>18.060000000000002</v>
      </c>
      <c r="J62" s="177">
        <v>14.201600000000001</v>
      </c>
      <c r="K62" s="177">
        <v>11.9</v>
      </c>
      <c r="L62" s="135">
        <v>18.060000000000002</v>
      </c>
      <c r="M62" s="135">
        <v>14.201600000000001</v>
      </c>
      <c r="N62" s="135">
        <v>11.9</v>
      </c>
      <c r="O62" s="135">
        <v>18.060000000000002</v>
      </c>
      <c r="P62" s="135">
        <v>14.201600000000001</v>
      </c>
      <c r="Q62" s="135">
        <v>11.9</v>
      </c>
      <c r="R62" s="277" t="s">
        <v>3708</v>
      </c>
      <c r="S62" s="330">
        <v>0.02</v>
      </c>
      <c r="T62" s="330">
        <v>0.05</v>
      </c>
    </row>
    <row r="63" spans="3:20" ht="20.100000000000001" customHeight="1">
      <c r="C63" s="354" t="s">
        <v>2486</v>
      </c>
      <c r="D63" s="355"/>
      <c r="E63" s="13" t="s">
        <v>2610</v>
      </c>
      <c r="F63" s="16">
        <v>2235</v>
      </c>
      <c r="G63" s="171">
        <v>0.44519015659955252</v>
      </c>
      <c r="H63" s="16">
        <v>1240</v>
      </c>
      <c r="I63" s="177">
        <v>39.99</v>
      </c>
      <c r="J63" s="177">
        <v>31.446400000000001</v>
      </c>
      <c r="K63" s="177">
        <v>26.35</v>
      </c>
      <c r="L63" s="135">
        <v>39.99</v>
      </c>
      <c r="M63" s="135">
        <v>31.446400000000001</v>
      </c>
      <c r="N63" s="135">
        <v>26.35</v>
      </c>
      <c r="O63" s="135">
        <v>39.99</v>
      </c>
      <c r="P63" s="135">
        <v>31.446400000000001</v>
      </c>
      <c r="Q63" s="135">
        <v>26.35</v>
      </c>
      <c r="R63" s="277" t="s">
        <v>3708</v>
      </c>
      <c r="S63" s="330">
        <v>0.02</v>
      </c>
      <c r="T63" s="330">
        <v>0.05</v>
      </c>
    </row>
    <row r="64" spans="3:20" ht="20.100000000000001" customHeight="1">
      <c r="C64" s="354" t="s">
        <v>2525</v>
      </c>
      <c r="D64" s="355"/>
      <c r="E64" s="13" t="s">
        <v>2648</v>
      </c>
      <c r="F64" s="16">
        <v>1159</v>
      </c>
      <c r="G64" s="171">
        <v>0.22922346850733388</v>
      </c>
      <c r="H64" s="16">
        <v>893.33</v>
      </c>
      <c r="I64" s="177">
        <v>28.809892500000004</v>
      </c>
      <c r="J64" s="177">
        <v>22.6548488</v>
      </c>
      <c r="K64" s="177">
        <v>18.983262500000002</v>
      </c>
      <c r="L64" s="135">
        <v>28.809892500000004</v>
      </c>
      <c r="M64" s="135">
        <v>22.6548488</v>
      </c>
      <c r="N64" s="135">
        <v>18.983262500000002</v>
      </c>
      <c r="O64" s="135">
        <v>28.809892500000004</v>
      </c>
      <c r="P64" s="135">
        <v>22.6548488</v>
      </c>
      <c r="Q64" s="135">
        <v>18.983262500000002</v>
      </c>
      <c r="R64" s="277" t="s">
        <v>3708</v>
      </c>
      <c r="S64" s="330">
        <v>0.02</v>
      </c>
      <c r="T64" s="330">
        <v>0.05</v>
      </c>
    </row>
    <row r="65" spans="3:20" ht="20.100000000000001" customHeight="1">
      <c r="C65" s="354" t="s">
        <v>2526</v>
      </c>
      <c r="D65" s="355"/>
      <c r="E65" s="13" t="s">
        <v>2642</v>
      </c>
      <c r="F65" s="16">
        <v>83</v>
      </c>
      <c r="G65" s="171">
        <v>0.3574698795180723</v>
      </c>
      <c r="H65" s="16">
        <v>53.33</v>
      </c>
      <c r="I65" s="177">
        <v>1.7198925</v>
      </c>
      <c r="J65" s="177">
        <v>1.3524487999999999</v>
      </c>
      <c r="K65" s="177">
        <v>1.1332625000000001</v>
      </c>
      <c r="L65" s="135">
        <v>1.7198925</v>
      </c>
      <c r="M65" s="135">
        <v>1.3524487999999999</v>
      </c>
      <c r="N65" s="135">
        <v>1.1332625000000001</v>
      </c>
      <c r="O65" s="135">
        <v>1.7198925</v>
      </c>
      <c r="P65" s="135">
        <v>1.3524487999999999</v>
      </c>
      <c r="Q65" s="135">
        <v>1.1332625000000001</v>
      </c>
      <c r="R65" s="277" t="s">
        <v>3708</v>
      </c>
      <c r="S65" s="330">
        <v>0.02</v>
      </c>
      <c r="T65" s="330">
        <v>0.05</v>
      </c>
    </row>
    <row r="66" spans="3:20" ht="20.100000000000001" customHeight="1">
      <c r="C66" s="354" t="s">
        <v>2527</v>
      </c>
      <c r="D66" s="355"/>
      <c r="E66" s="13" t="s">
        <v>2590</v>
      </c>
      <c r="F66" s="16">
        <v>994</v>
      </c>
      <c r="G66" s="171">
        <v>0.43661971830985913</v>
      </c>
      <c r="H66" s="16">
        <v>560</v>
      </c>
      <c r="I66" s="177">
        <v>18.060000000000002</v>
      </c>
      <c r="J66" s="177">
        <v>14.201600000000001</v>
      </c>
      <c r="K66" s="177">
        <v>11.9</v>
      </c>
      <c r="L66" s="135">
        <v>18.060000000000002</v>
      </c>
      <c r="M66" s="135">
        <v>14.201600000000001</v>
      </c>
      <c r="N66" s="135">
        <v>11.9</v>
      </c>
      <c r="O66" s="135">
        <v>18.060000000000002</v>
      </c>
      <c r="P66" s="135">
        <v>14.201600000000001</v>
      </c>
      <c r="Q66" s="135">
        <v>11.9</v>
      </c>
      <c r="R66" s="277" t="s">
        <v>3708</v>
      </c>
      <c r="S66" s="330">
        <v>0.02</v>
      </c>
      <c r="T66" s="330">
        <v>0.05</v>
      </c>
    </row>
    <row r="67" spans="3:20" ht="20.100000000000001" customHeight="1">
      <c r="C67" s="354" t="s">
        <v>2528</v>
      </c>
      <c r="D67" s="355"/>
      <c r="E67" s="13"/>
      <c r="F67" s="16">
        <v>237</v>
      </c>
      <c r="G67" s="171">
        <v>0.38113924050632919</v>
      </c>
      <c r="H67" s="16">
        <v>146.66999999999999</v>
      </c>
      <c r="I67" s="177">
        <v>4.7301074999999999</v>
      </c>
      <c r="J67" s="177">
        <v>3.7195511999999997</v>
      </c>
      <c r="K67" s="177">
        <v>3.1167375000000002</v>
      </c>
      <c r="L67" s="135">
        <v>4.7301074999999999</v>
      </c>
      <c r="M67" s="135">
        <v>3.7195511999999997</v>
      </c>
      <c r="N67" s="135">
        <v>3.1167375000000002</v>
      </c>
      <c r="O67" s="135">
        <v>4.7301074999999999</v>
      </c>
      <c r="P67" s="135">
        <v>3.7195511999999997</v>
      </c>
      <c r="Q67" s="135">
        <v>3.1167375000000002</v>
      </c>
      <c r="R67" s="277" t="s">
        <v>3708</v>
      </c>
      <c r="S67" s="330">
        <v>0.02</v>
      </c>
      <c r="T67" s="330">
        <v>0.05</v>
      </c>
    </row>
    <row r="68" spans="3:20" ht="20.100000000000001" customHeight="1">
      <c r="C68" s="354" t="s">
        <v>2529</v>
      </c>
      <c r="D68" s="355"/>
      <c r="E68" s="13"/>
      <c r="F68" s="16">
        <v>255</v>
      </c>
      <c r="G68" s="171">
        <v>0.37254901960784315</v>
      </c>
      <c r="H68" s="16">
        <v>160</v>
      </c>
      <c r="I68" s="177">
        <v>5.16</v>
      </c>
      <c r="J68" s="177">
        <v>4.0575999999999999</v>
      </c>
      <c r="K68" s="177">
        <v>3.4000000000000004</v>
      </c>
      <c r="L68" s="135">
        <v>5.16</v>
      </c>
      <c r="M68" s="135">
        <v>4.0575999999999999</v>
      </c>
      <c r="N68" s="135">
        <v>3.4000000000000004</v>
      </c>
      <c r="O68" s="135">
        <v>5.16</v>
      </c>
      <c r="P68" s="135">
        <v>4.0575999999999999</v>
      </c>
      <c r="Q68" s="135">
        <v>3.4000000000000004</v>
      </c>
      <c r="R68" s="277" t="s">
        <v>3708</v>
      </c>
      <c r="S68" s="330">
        <v>0.02</v>
      </c>
      <c r="T68" s="330">
        <v>0.05</v>
      </c>
    </row>
    <row r="69" spans="3:20" ht="20.100000000000001" customHeight="1">
      <c r="C69" s="381" t="s">
        <v>2530</v>
      </c>
      <c r="D69" s="382"/>
      <c r="E69" s="13" t="s">
        <v>2650</v>
      </c>
      <c r="F69" s="16">
        <v>1301</v>
      </c>
      <c r="G69" s="171">
        <v>0.20881629515757116</v>
      </c>
      <c r="H69" s="16">
        <v>1029.33</v>
      </c>
      <c r="I69" s="177">
        <v>33.195892499999999</v>
      </c>
      <c r="J69" s="177">
        <v>26.103808799999999</v>
      </c>
      <c r="K69" s="177">
        <v>21.873262499999999</v>
      </c>
      <c r="L69" s="135">
        <v>33.195892499999999</v>
      </c>
      <c r="M69" s="135">
        <v>26.103808799999999</v>
      </c>
      <c r="N69" s="135">
        <v>21.873262499999999</v>
      </c>
      <c r="O69" s="135">
        <v>33.195892499999999</v>
      </c>
      <c r="P69" s="135">
        <v>26.103808799999999</v>
      </c>
      <c r="Q69" s="135">
        <v>21.873262499999999</v>
      </c>
      <c r="R69" s="277" t="s">
        <v>3708</v>
      </c>
      <c r="S69" s="330">
        <v>0.02</v>
      </c>
      <c r="T69" s="330">
        <v>0.05</v>
      </c>
    </row>
    <row r="70" spans="3:20" ht="20.100000000000001" customHeight="1">
      <c r="C70" s="381" t="s">
        <v>2531</v>
      </c>
      <c r="D70" s="382"/>
      <c r="E70" s="13" t="s">
        <v>2651</v>
      </c>
      <c r="F70" s="16">
        <v>2898</v>
      </c>
      <c r="G70" s="171">
        <v>0.24545548654244309</v>
      </c>
      <c r="H70" s="16">
        <v>2186.67</v>
      </c>
      <c r="I70" s="177">
        <v>70.520107500000009</v>
      </c>
      <c r="J70" s="177">
        <v>55.453951200000006</v>
      </c>
      <c r="K70" s="177">
        <v>46.466737500000008</v>
      </c>
      <c r="L70" s="135">
        <v>70.520107500000009</v>
      </c>
      <c r="M70" s="135">
        <v>55.453951200000006</v>
      </c>
      <c r="N70" s="135">
        <v>46.466737500000008</v>
      </c>
      <c r="O70" s="135">
        <v>70.520107500000009</v>
      </c>
      <c r="P70" s="135">
        <v>55.453951200000006</v>
      </c>
      <c r="Q70" s="135">
        <v>46.466737500000008</v>
      </c>
      <c r="R70" s="277" t="s">
        <v>3708</v>
      </c>
      <c r="S70" s="330">
        <v>0.02</v>
      </c>
      <c r="T70" s="330">
        <v>0.05</v>
      </c>
    </row>
    <row r="71" spans="3:20" ht="20.100000000000001" customHeight="1">
      <c r="C71" s="381" t="s">
        <v>2532</v>
      </c>
      <c r="D71" s="382"/>
      <c r="E71" s="13" t="s">
        <v>2649</v>
      </c>
      <c r="F71" s="16">
        <v>3548</v>
      </c>
      <c r="G71" s="171">
        <v>0.22961386696730557</v>
      </c>
      <c r="H71" s="16">
        <v>2733.33</v>
      </c>
      <c r="I71" s="177">
        <v>88.149892500000007</v>
      </c>
      <c r="J71" s="177">
        <v>69.317248800000002</v>
      </c>
      <c r="K71" s="177">
        <v>58.083262500000004</v>
      </c>
      <c r="L71" s="135">
        <v>88.149892500000007</v>
      </c>
      <c r="M71" s="135">
        <v>69.317248800000002</v>
      </c>
      <c r="N71" s="135">
        <v>58.083262500000004</v>
      </c>
      <c r="O71" s="135">
        <v>88.149892500000007</v>
      </c>
      <c r="P71" s="135">
        <v>69.317248800000002</v>
      </c>
      <c r="Q71" s="135">
        <v>58.083262500000004</v>
      </c>
      <c r="R71" s="277" t="s">
        <v>3708</v>
      </c>
      <c r="S71" s="330">
        <v>0.02</v>
      </c>
      <c r="T71" s="330">
        <v>0.05</v>
      </c>
    </row>
    <row r="72" spans="3:20" ht="20.100000000000001" customHeight="1">
      <c r="C72" s="381" t="s">
        <v>2533</v>
      </c>
      <c r="D72" s="382"/>
      <c r="E72" s="13"/>
      <c r="F72" s="16">
        <v>138</v>
      </c>
      <c r="G72" s="171">
        <v>0.22702898550724637</v>
      </c>
      <c r="H72" s="16">
        <v>106.67</v>
      </c>
      <c r="I72" s="177">
        <v>3.4401075000000003</v>
      </c>
      <c r="J72" s="177">
        <v>2.7051512</v>
      </c>
      <c r="K72" s="177">
        <v>2.2667375000000001</v>
      </c>
      <c r="L72" s="135">
        <v>3.4401075000000003</v>
      </c>
      <c r="M72" s="135">
        <v>2.7051512</v>
      </c>
      <c r="N72" s="135">
        <v>2.2667375000000001</v>
      </c>
      <c r="O72" s="135">
        <v>3.4401075000000003</v>
      </c>
      <c r="P72" s="135">
        <v>2.7051512</v>
      </c>
      <c r="Q72" s="135">
        <v>2.2667375000000001</v>
      </c>
      <c r="R72" s="277" t="s">
        <v>3708</v>
      </c>
      <c r="S72" s="330">
        <v>0.02</v>
      </c>
      <c r="T72" s="330">
        <v>0.05</v>
      </c>
    </row>
    <row r="73" spans="3:20" ht="20.100000000000001" customHeight="1">
      <c r="C73" s="381" t="s">
        <v>2534</v>
      </c>
      <c r="D73" s="382"/>
      <c r="E73" s="13"/>
      <c r="F73" s="16">
        <v>4984</v>
      </c>
      <c r="G73" s="171">
        <v>0.27233747993579449</v>
      </c>
      <c r="H73" s="16">
        <v>3626.67</v>
      </c>
      <c r="I73" s="177">
        <v>116.96010750000001</v>
      </c>
      <c r="J73" s="177">
        <v>91.972351200000006</v>
      </c>
      <c r="K73" s="177">
        <v>77.066737500000002</v>
      </c>
      <c r="L73" s="135">
        <v>116.96010750000001</v>
      </c>
      <c r="M73" s="135">
        <v>91.972351200000006</v>
      </c>
      <c r="N73" s="135">
        <v>77.066737500000002</v>
      </c>
      <c r="O73" s="135">
        <v>116.96010750000001</v>
      </c>
      <c r="P73" s="135">
        <v>91.972351200000006</v>
      </c>
      <c r="Q73" s="135">
        <v>77.066737500000002</v>
      </c>
      <c r="R73" s="277" t="s">
        <v>3708</v>
      </c>
      <c r="S73" s="330">
        <v>0.02</v>
      </c>
      <c r="T73" s="330">
        <v>0.05</v>
      </c>
    </row>
    <row r="74" spans="3:20" ht="20.100000000000001" customHeight="1">
      <c r="C74" s="354" t="s">
        <v>2491</v>
      </c>
      <c r="D74" s="355"/>
      <c r="E74" s="13" t="s">
        <v>2652</v>
      </c>
      <c r="F74" s="16">
        <v>994</v>
      </c>
      <c r="G74" s="171">
        <v>0.61099597585513077</v>
      </c>
      <c r="H74" s="16">
        <v>386.67</v>
      </c>
      <c r="I74" s="16">
        <v>12.46</v>
      </c>
      <c r="J74" s="16">
        <v>9.7899999999999991</v>
      </c>
      <c r="K74" s="16">
        <v>8.2100000000000009</v>
      </c>
      <c r="L74" s="135">
        <v>12.46</v>
      </c>
      <c r="M74" s="135">
        <v>9.7899999999999991</v>
      </c>
      <c r="N74" s="135">
        <v>8.2100000000000009</v>
      </c>
      <c r="O74" s="135">
        <v>12.46</v>
      </c>
      <c r="P74" s="135">
        <v>9.7899999999999991</v>
      </c>
      <c r="Q74" s="135">
        <v>8.2100000000000009</v>
      </c>
      <c r="R74" s="277" t="s">
        <v>3708</v>
      </c>
      <c r="S74" s="330">
        <v>0.02</v>
      </c>
      <c r="T74" s="330">
        <v>0.05</v>
      </c>
    </row>
    <row r="75" spans="3:20" ht="20.100000000000001" customHeight="1">
      <c r="C75" s="344" t="s">
        <v>22</v>
      </c>
      <c r="D75" s="344"/>
      <c r="E75" s="344"/>
      <c r="F75" s="344"/>
      <c r="G75" s="344"/>
      <c r="H75" s="344"/>
      <c r="I75" s="344"/>
      <c r="J75" s="344"/>
      <c r="K75" s="344"/>
    </row>
    <row r="76" spans="3:20" ht="20.100000000000001" customHeight="1">
      <c r="C76" s="379" t="s">
        <v>2480</v>
      </c>
      <c r="D76" s="380"/>
      <c r="E76" s="168" t="s">
        <v>2589</v>
      </c>
      <c r="F76" s="167">
        <v>174</v>
      </c>
      <c r="G76" s="169">
        <v>0.20977011494252873</v>
      </c>
      <c r="H76" s="167">
        <v>137.5</v>
      </c>
      <c r="I76" s="167">
        <v>4.43</v>
      </c>
      <c r="J76" s="167">
        <v>3.48</v>
      </c>
      <c r="K76" s="167">
        <v>2.92</v>
      </c>
      <c r="L76" s="16">
        <v>4.43</v>
      </c>
      <c r="M76" s="16">
        <v>3.48</v>
      </c>
      <c r="N76" s="16">
        <v>2.92</v>
      </c>
      <c r="O76" s="16">
        <v>4.43</v>
      </c>
      <c r="P76" s="16">
        <v>3.48</v>
      </c>
      <c r="Q76" s="16">
        <v>2.92</v>
      </c>
      <c r="R76" s="277" t="s">
        <v>3708</v>
      </c>
      <c r="S76" s="330">
        <v>0.02</v>
      </c>
      <c r="T76" s="330">
        <v>0.05</v>
      </c>
    </row>
    <row r="77" spans="3:20" ht="20.100000000000001" customHeight="1">
      <c r="C77" s="379" t="s">
        <v>2485</v>
      </c>
      <c r="D77" s="380"/>
      <c r="E77" s="168" t="s">
        <v>2609</v>
      </c>
      <c r="F77" s="167">
        <v>994</v>
      </c>
      <c r="G77" s="169">
        <v>0.43661971830985913</v>
      </c>
      <c r="H77" s="167">
        <v>560</v>
      </c>
      <c r="I77" s="167">
        <v>18.05</v>
      </c>
      <c r="J77" s="167">
        <v>14.18</v>
      </c>
      <c r="K77" s="167">
        <v>11.88</v>
      </c>
      <c r="L77" s="16">
        <v>18.05</v>
      </c>
      <c r="M77" s="16">
        <v>14.18</v>
      </c>
      <c r="N77" s="16">
        <v>11.88</v>
      </c>
      <c r="O77" s="16">
        <v>18.05</v>
      </c>
      <c r="P77" s="16">
        <v>14.18</v>
      </c>
      <c r="Q77" s="16">
        <v>11.88</v>
      </c>
      <c r="R77" s="277" t="s">
        <v>3708</v>
      </c>
      <c r="S77" s="330">
        <v>0.02</v>
      </c>
      <c r="T77" s="330">
        <v>0.05</v>
      </c>
    </row>
    <row r="78" spans="3:20" ht="20.100000000000001" customHeight="1">
      <c r="C78" s="379" t="s">
        <v>2486</v>
      </c>
      <c r="D78" s="380"/>
      <c r="E78" s="168" t="s">
        <v>2610</v>
      </c>
      <c r="F78" s="167">
        <v>2235</v>
      </c>
      <c r="G78" s="169">
        <v>0.44519015659955252</v>
      </c>
      <c r="H78" s="167">
        <v>1240</v>
      </c>
      <c r="I78" s="167">
        <v>39.97</v>
      </c>
      <c r="J78" s="167">
        <v>31.41</v>
      </c>
      <c r="K78" s="167">
        <v>26.31</v>
      </c>
      <c r="L78" s="16">
        <v>39.97</v>
      </c>
      <c r="M78" s="16">
        <v>31.41</v>
      </c>
      <c r="N78" s="16">
        <v>26.31</v>
      </c>
      <c r="O78" s="16">
        <v>39.97</v>
      </c>
      <c r="P78" s="16">
        <v>31.41</v>
      </c>
      <c r="Q78" s="16">
        <v>26.31</v>
      </c>
      <c r="R78" s="277" t="s">
        <v>3708</v>
      </c>
      <c r="S78" s="330">
        <v>0.02</v>
      </c>
      <c r="T78" s="330">
        <v>0.05</v>
      </c>
    </row>
    <row r="79" spans="3:20" ht="20.100000000000001" customHeight="1">
      <c r="C79" s="379" t="s">
        <v>2479</v>
      </c>
      <c r="D79" s="380"/>
      <c r="E79" s="168" t="s">
        <v>2593</v>
      </c>
      <c r="F79" s="167">
        <v>131</v>
      </c>
      <c r="G79" s="169">
        <v>8.3969465648854991E-2</v>
      </c>
      <c r="H79" s="167">
        <v>120</v>
      </c>
      <c r="I79" s="167">
        <v>3.87</v>
      </c>
      <c r="J79" s="167">
        <v>3.04</v>
      </c>
      <c r="K79" s="167">
        <v>2.5499999999999998</v>
      </c>
      <c r="L79" s="16">
        <v>3.87</v>
      </c>
      <c r="M79" s="16">
        <v>3.04</v>
      </c>
      <c r="N79" s="16">
        <v>2.5499999999999998</v>
      </c>
      <c r="O79" s="16">
        <v>3.87</v>
      </c>
      <c r="P79" s="16">
        <v>3.04</v>
      </c>
      <c r="Q79" s="16">
        <v>2.5499999999999998</v>
      </c>
      <c r="R79" s="277" t="s">
        <v>3708</v>
      </c>
      <c r="S79" s="330">
        <v>0.02</v>
      </c>
      <c r="T79" s="330">
        <v>0.05</v>
      </c>
    </row>
    <row r="80" spans="3:20" ht="20.100000000000001" customHeight="1">
      <c r="C80" s="379" t="s">
        <v>2472</v>
      </c>
      <c r="D80" s="380"/>
      <c r="E80" s="168" t="s">
        <v>2599</v>
      </c>
      <c r="F80" s="167">
        <v>374</v>
      </c>
      <c r="G80" s="169">
        <v>0.25133689839572193</v>
      </c>
      <c r="H80" s="167">
        <v>280</v>
      </c>
      <c r="I80" s="167">
        <v>9.02</v>
      </c>
      <c r="J80" s="167">
        <v>7.09</v>
      </c>
      <c r="K80" s="167">
        <v>5.94</v>
      </c>
      <c r="L80" s="16">
        <v>9.02</v>
      </c>
      <c r="M80" s="16">
        <v>7.09</v>
      </c>
      <c r="N80" s="16">
        <v>5.94</v>
      </c>
      <c r="O80" s="16">
        <v>9.02</v>
      </c>
      <c r="P80" s="16">
        <v>7.09</v>
      </c>
      <c r="Q80" s="16">
        <v>5.94</v>
      </c>
      <c r="R80" s="277" t="s">
        <v>3708</v>
      </c>
      <c r="S80" s="330">
        <v>0.02</v>
      </c>
      <c r="T80" s="330">
        <v>0.05</v>
      </c>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t="s">
        <v>2317</v>
      </c>
      <c r="I92" s="16"/>
      <c r="J92" s="16"/>
      <c r="K92" s="16"/>
      <c r="L92" s="16"/>
      <c r="M92" s="16"/>
      <c r="N92" s="16"/>
      <c r="O92" s="16"/>
      <c r="P92" s="16"/>
      <c r="Q92" s="16"/>
    </row>
    <row r="93" spans="3:17" ht="20.100000000000001" customHeight="1">
      <c r="C93" s="356" t="s">
        <v>36</v>
      </c>
      <c r="D93" s="357"/>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t="s">
        <v>2317</v>
      </c>
      <c r="I99" s="20"/>
      <c r="J99" s="20"/>
      <c r="K99" s="20"/>
      <c r="L99" s="20"/>
      <c r="M99" s="20"/>
      <c r="N99" s="20"/>
      <c r="O99" s="20"/>
      <c r="P99" s="20"/>
      <c r="Q99" s="20"/>
    </row>
    <row r="100" spans="3:17" ht="20.100000000000001" customHeight="1">
      <c r="C100" s="342" t="s">
        <v>26</v>
      </c>
      <c r="D100" s="343"/>
      <c r="E100" s="20"/>
      <c r="F100" s="20"/>
      <c r="G100" s="20"/>
      <c r="H100" s="20" t="s">
        <v>2317</v>
      </c>
      <c r="I100" s="20"/>
      <c r="J100" s="20"/>
      <c r="K100" s="20"/>
      <c r="L100" s="20"/>
      <c r="M100" s="20"/>
      <c r="N100" s="20"/>
      <c r="O100" s="20"/>
      <c r="P100" s="20"/>
      <c r="Q100" s="20"/>
    </row>
    <row r="101" spans="3:17" ht="20.100000000000001" customHeight="1">
      <c r="C101" s="363" t="s">
        <v>55</v>
      </c>
      <c r="D101" s="363"/>
      <c r="E101" s="20"/>
      <c r="F101" s="20"/>
      <c r="G101" s="20"/>
      <c r="H101" s="20" t="s">
        <v>2318</v>
      </c>
      <c r="I101" s="20"/>
      <c r="J101" s="20"/>
      <c r="K101" s="20"/>
      <c r="L101" s="20"/>
      <c r="M101" s="20"/>
      <c r="N101" s="20"/>
      <c r="O101" s="20"/>
      <c r="P101" s="20"/>
      <c r="Q101" s="20"/>
    </row>
    <row r="102" spans="3:17" ht="20.100000000000001" customHeight="1">
      <c r="C102" s="363" t="s">
        <v>37</v>
      </c>
      <c r="D102" s="363"/>
      <c r="E102" s="20"/>
      <c r="F102" s="20"/>
      <c r="G102" s="20"/>
      <c r="H102" s="20" t="s">
        <v>2318</v>
      </c>
      <c r="I102" s="20"/>
      <c r="J102" s="20"/>
      <c r="K102" s="20"/>
      <c r="L102" s="20"/>
      <c r="M102" s="20"/>
      <c r="N102" s="20"/>
      <c r="O102" s="20"/>
      <c r="P102" s="20"/>
      <c r="Q102" s="20"/>
    </row>
  </sheetData>
  <mergeCells count="96">
    <mergeCell ref="C102:D102"/>
    <mergeCell ref="C95:D95"/>
    <mergeCell ref="C96:D96"/>
    <mergeCell ref="C97:D97"/>
    <mergeCell ref="C98:D98"/>
    <mergeCell ref="C99:D99"/>
    <mergeCell ref="C100:D100"/>
    <mergeCell ref="C90:D90"/>
    <mergeCell ref="C92:D92"/>
    <mergeCell ref="R14:T14"/>
    <mergeCell ref="R15:T15"/>
    <mergeCell ref="C101:D101"/>
    <mergeCell ref="C94:D94"/>
    <mergeCell ref="C82:D82"/>
    <mergeCell ref="C83:D83"/>
    <mergeCell ref="C84:D84"/>
    <mergeCell ref="C85:D85"/>
    <mergeCell ref="C86:D86"/>
    <mergeCell ref="C93:D93"/>
    <mergeCell ref="C81:K81"/>
    <mergeCell ref="C70:D70"/>
    <mergeCell ref="C71:D71"/>
    <mergeCell ref="C72:D72"/>
    <mergeCell ref="C87:D87"/>
    <mergeCell ref="C88:D88"/>
    <mergeCell ref="C73:D73"/>
    <mergeCell ref="C74:D74"/>
    <mergeCell ref="C75:K75"/>
    <mergeCell ref="C76:D76"/>
    <mergeCell ref="C77:D77"/>
    <mergeCell ref="C89:D89"/>
    <mergeCell ref="C69:D69"/>
    <mergeCell ref="C58:D58"/>
    <mergeCell ref="C59:D59"/>
    <mergeCell ref="C60:D60"/>
    <mergeCell ref="C61:D61"/>
    <mergeCell ref="C62:D62"/>
    <mergeCell ref="C63:D63"/>
    <mergeCell ref="C64:D64"/>
    <mergeCell ref="C65:D65"/>
    <mergeCell ref="C66:D66"/>
    <mergeCell ref="C67:D67"/>
    <mergeCell ref="C68:D68"/>
    <mergeCell ref="C78:D78"/>
    <mergeCell ref="C79:D79"/>
    <mergeCell ref="C80:D80"/>
    <mergeCell ref="C57:D57"/>
    <mergeCell ref="C46:D46"/>
    <mergeCell ref="C47:D47"/>
    <mergeCell ref="C48:D48"/>
    <mergeCell ref="C49:D49"/>
    <mergeCell ref="C50:D50"/>
    <mergeCell ref="C51:D51"/>
    <mergeCell ref="C52:D52"/>
    <mergeCell ref="C53:D53"/>
    <mergeCell ref="C54:D54"/>
    <mergeCell ref="C55:D55"/>
    <mergeCell ref="C56:D56"/>
    <mergeCell ref="C45:D45"/>
    <mergeCell ref="C34:D34"/>
    <mergeCell ref="C35:D35"/>
    <mergeCell ref="C36:D36"/>
    <mergeCell ref="C37:D37"/>
    <mergeCell ref="C38:D38"/>
    <mergeCell ref="C39:D39"/>
    <mergeCell ref="C40:D40"/>
    <mergeCell ref="C41:D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6E2BE-0233-4877-8BB7-EFC7E9D872A9}">
  <sheetPr>
    <tabColor rgb="FF00B050"/>
  </sheetPr>
  <dimension ref="A1:T102"/>
  <sheetViews>
    <sheetView topLeftCell="A2" workbookViewId="0">
      <selection activeCell="K25" sqref="K25"/>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 min="18" max="18" width="8.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2536</v>
      </c>
    </row>
    <row r="4" spans="1:20" ht="20.100000000000001" customHeight="1">
      <c r="C4" s="3" t="s">
        <v>1</v>
      </c>
      <c r="D4" s="123" t="s">
        <v>2255</v>
      </c>
    </row>
    <row r="6" spans="1:20" ht="20.100000000000001" customHeight="1">
      <c r="C6" s="3" t="s">
        <v>2</v>
      </c>
      <c r="D6" s="4" t="s">
        <v>243</v>
      </c>
    </row>
    <row r="7" spans="1:20" ht="20.100000000000001" customHeight="1">
      <c r="C7" s="3" t="s">
        <v>5</v>
      </c>
      <c r="D7" s="166" t="s">
        <v>2539</v>
      </c>
    </row>
    <row r="8" spans="1:20" ht="20.100000000000001" customHeight="1">
      <c r="C8" s="3" t="s">
        <v>7</v>
      </c>
      <c r="D8" s="4">
        <v>60</v>
      </c>
    </row>
    <row r="9" spans="1:20" ht="20.100000000000001" customHeight="1">
      <c r="C9" s="3" t="s">
        <v>12</v>
      </c>
      <c r="D9" s="4">
        <v>60</v>
      </c>
    </row>
    <row r="10" spans="1:20" ht="20.100000000000001" customHeight="1">
      <c r="C10" s="3" t="s">
        <v>13</v>
      </c>
      <c r="D10" s="6" t="s">
        <v>2540</v>
      </c>
    </row>
    <row r="11" spans="1:20" ht="20.100000000000001" customHeight="1">
      <c r="C11" s="7" t="s">
        <v>61</v>
      </c>
      <c r="D11" s="174">
        <v>0.01</v>
      </c>
    </row>
    <row r="12" spans="1:20" ht="20.100000000000001" customHeight="1">
      <c r="C12" s="7" t="s">
        <v>60</v>
      </c>
      <c r="D12" s="175">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54" t="s">
        <v>2539</v>
      </c>
      <c r="D18" s="355"/>
      <c r="E18" s="13" t="s">
        <v>2654</v>
      </c>
      <c r="F18" s="16">
        <v>27198</v>
      </c>
      <c r="G18" s="171">
        <v>0.7917126259283771</v>
      </c>
      <c r="H18" s="16">
        <v>5665</v>
      </c>
      <c r="I18" s="176">
        <v>182.69624999999999</v>
      </c>
      <c r="J18" s="176">
        <v>143.6644</v>
      </c>
      <c r="K18" s="176">
        <v>120.38125000000001</v>
      </c>
      <c r="L18" s="16">
        <v>208.69624999999999</v>
      </c>
      <c r="M18" s="16">
        <v>169.6644</v>
      </c>
      <c r="N18" s="16">
        <v>146.38125000000002</v>
      </c>
      <c r="O18" s="16">
        <v>191.49625</v>
      </c>
      <c r="P18" s="16">
        <v>152.46440000000001</v>
      </c>
      <c r="Q18" s="16">
        <v>129.18125000000001</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354" t="s">
        <v>2500</v>
      </c>
      <c r="D20" s="355"/>
      <c r="E20" s="13" t="s">
        <v>2633</v>
      </c>
      <c r="F20" s="16">
        <v>2247</v>
      </c>
      <c r="G20" s="171">
        <v>0.55971072541166</v>
      </c>
      <c r="H20" s="16">
        <v>989.33</v>
      </c>
      <c r="I20" s="177">
        <v>31.905892500000004</v>
      </c>
      <c r="J20" s="177">
        <v>25.089408800000001</v>
      </c>
      <c r="K20" s="177">
        <v>21.023262500000001</v>
      </c>
      <c r="L20" s="135">
        <v>31.905892500000004</v>
      </c>
      <c r="M20" s="135">
        <v>25.089408800000001</v>
      </c>
      <c r="N20" s="135">
        <v>21.023262500000001</v>
      </c>
      <c r="O20" s="135">
        <v>31.905892500000004</v>
      </c>
      <c r="P20" s="135">
        <v>25.089408800000001</v>
      </c>
      <c r="Q20" s="135">
        <v>21.023262500000001</v>
      </c>
      <c r="R20" s="277" t="s">
        <v>3708</v>
      </c>
      <c r="S20" s="330">
        <v>0.02</v>
      </c>
      <c r="T20" s="330">
        <v>0.05</v>
      </c>
    </row>
    <row r="21" spans="3:20">
      <c r="C21" s="354" t="s">
        <v>2501</v>
      </c>
      <c r="D21" s="355"/>
      <c r="E21" s="13" t="s">
        <v>2634</v>
      </c>
      <c r="F21" s="16">
        <v>1802</v>
      </c>
      <c r="G21" s="171">
        <v>0.73733074361820194</v>
      </c>
      <c r="H21" s="16">
        <v>473.33</v>
      </c>
      <c r="I21" s="177">
        <v>15.2648925</v>
      </c>
      <c r="J21" s="177">
        <v>12.003648800000001</v>
      </c>
      <c r="K21" s="177">
        <v>10.0582625</v>
      </c>
      <c r="L21" s="135">
        <v>15.2648925</v>
      </c>
      <c r="M21" s="135">
        <v>12.003648800000001</v>
      </c>
      <c r="N21" s="135">
        <v>10.0582625</v>
      </c>
      <c r="O21" s="135">
        <v>15.2648925</v>
      </c>
      <c r="P21" s="135">
        <v>12.003648800000001</v>
      </c>
      <c r="Q21" s="135">
        <v>10.0582625</v>
      </c>
      <c r="R21" s="277" t="s">
        <v>3708</v>
      </c>
      <c r="S21" s="330">
        <v>0.02</v>
      </c>
      <c r="T21" s="330">
        <v>0.05</v>
      </c>
    </row>
    <row r="22" spans="3:20">
      <c r="C22" s="354" t="s">
        <v>2502</v>
      </c>
      <c r="D22" s="355"/>
      <c r="E22" s="13" t="s">
        <v>2635</v>
      </c>
      <c r="F22" s="16">
        <v>355</v>
      </c>
      <c r="G22" s="171">
        <v>0.41783098591549295</v>
      </c>
      <c r="H22" s="16">
        <v>206.67</v>
      </c>
      <c r="I22" s="177">
        <v>6.6651074999999995</v>
      </c>
      <c r="J22" s="177">
        <v>5.2411512</v>
      </c>
      <c r="K22" s="177">
        <v>4.3917374999999996</v>
      </c>
      <c r="L22" s="135">
        <v>6.6651074999999995</v>
      </c>
      <c r="M22" s="135">
        <v>5.2411512</v>
      </c>
      <c r="N22" s="135">
        <v>4.3917374999999996</v>
      </c>
      <c r="O22" s="135">
        <v>6.6651074999999995</v>
      </c>
      <c r="P22" s="135">
        <v>5.2411512</v>
      </c>
      <c r="Q22" s="135">
        <v>4.3917374999999996</v>
      </c>
      <c r="R22" s="277" t="s">
        <v>3708</v>
      </c>
      <c r="S22" s="330">
        <v>0.02</v>
      </c>
      <c r="T22" s="330">
        <v>0.05</v>
      </c>
    </row>
    <row r="23" spans="3:20">
      <c r="C23" s="354" t="s">
        <v>2496</v>
      </c>
      <c r="D23" s="355"/>
      <c r="E23" s="13" t="s">
        <v>2636</v>
      </c>
      <c r="F23" s="16">
        <v>2608</v>
      </c>
      <c r="G23" s="171">
        <v>0.46574769938650307</v>
      </c>
      <c r="H23" s="16">
        <v>1393.33</v>
      </c>
      <c r="I23" s="177">
        <v>44.934892499999997</v>
      </c>
      <c r="J23" s="177">
        <v>35.334848799999996</v>
      </c>
      <c r="K23" s="177">
        <v>29.608262500000002</v>
      </c>
      <c r="L23" s="135">
        <v>44.934892499999997</v>
      </c>
      <c r="M23" s="135">
        <v>35.334848799999996</v>
      </c>
      <c r="N23" s="135">
        <v>29.608262500000002</v>
      </c>
      <c r="O23" s="135">
        <v>44.934892499999997</v>
      </c>
      <c r="P23" s="135">
        <v>35.334848799999996</v>
      </c>
      <c r="Q23" s="135">
        <v>29.608262500000002</v>
      </c>
      <c r="R23" s="277" t="s">
        <v>3708</v>
      </c>
      <c r="S23" s="330">
        <v>0.02</v>
      </c>
      <c r="T23" s="330">
        <v>0.05</v>
      </c>
    </row>
    <row r="24" spans="3:20">
      <c r="C24" s="354" t="s">
        <v>2503</v>
      </c>
      <c r="D24" s="355"/>
      <c r="E24" s="13" t="s">
        <v>2601</v>
      </c>
      <c r="F24" s="16">
        <v>125</v>
      </c>
      <c r="G24" s="171">
        <v>0.53</v>
      </c>
      <c r="H24" s="16">
        <v>58.75</v>
      </c>
      <c r="I24" s="177">
        <v>1.8946875000000001</v>
      </c>
      <c r="J24" s="177">
        <v>1.4899</v>
      </c>
      <c r="K24" s="177">
        <v>1.2484375000000001</v>
      </c>
      <c r="L24" s="135">
        <v>1.8946875000000001</v>
      </c>
      <c r="M24" s="135">
        <v>1.4899</v>
      </c>
      <c r="N24" s="135">
        <v>1.2484375000000001</v>
      </c>
      <c r="O24" s="135">
        <v>1.8946875000000001</v>
      </c>
      <c r="P24" s="135">
        <v>1.4899</v>
      </c>
      <c r="Q24" s="135">
        <v>1.2484375000000001</v>
      </c>
      <c r="R24" s="277" t="s">
        <v>3708</v>
      </c>
      <c r="S24" s="330">
        <v>0.02</v>
      </c>
      <c r="T24" s="330">
        <v>0.05</v>
      </c>
    </row>
    <row r="25" spans="3:20">
      <c r="C25" s="354" t="s">
        <v>2504</v>
      </c>
      <c r="D25" s="355"/>
      <c r="E25" s="13" t="s">
        <v>2637</v>
      </c>
      <c r="F25" s="16">
        <v>1490</v>
      </c>
      <c r="G25" s="171">
        <v>0.49082550335570474</v>
      </c>
      <c r="H25" s="16">
        <v>758.67</v>
      </c>
      <c r="I25" s="177">
        <v>24.467107500000001</v>
      </c>
      <c r="J25" s="177">
        <v>19.2398712</v>
      </c>
      <c r="K25" s="177">
        <v>16.121737499999998</v>
      </c>
      <c r="L25" s="135">
        <v>24.467107500000001</v>
      </c>
      <c r="M25" s="135">
        <v>19.2398712</v>
      </c>
      <c r="N25" s="135">
        <v>16.121737500000002</v>
      </c>
      <c r="O25" s="135">
        <v>24.467107500000001</v>
      </c>
      <c r="P25" s="135">
        <v>19.2398712</v>
      </c>
      <c r="Q25" s="135">
        <v>16.121737500000002</v>
      </c>
      <c r="R25" s="277" t="s">
        <v>3708</v>
      </c>
      <c r="S25" s="330">
        <v>0.02</v>
      </c>
      <c r="T25" s="330">
        <v>0.05</v>
      </c>
    </row>
    <row r="26" spans="3:20">
      <c r="C26" s="354" t="s">
        <v>2505</v>
      </c>
      <c r="D26" s="355"/>
      <c r="E26" s="13" t="s">
        <v>2600</v>
      </c>
      <c r="F26" s="16">
        <v>840</v>
      </c>
      <c r="G26" s="171">
        <v>0.33651190476190473</v>
      </c>
      <c r="H26" s="16">
        <v>557.33000000000004</v>
      </c>
      <c r="I26" s="177">
        <v>17.973892500000002</v>
      </c>
      <c r="J26" s="177">
        <v>14.133888800000001</v>
      </c>
      <c r="K26" s="177">
        <v>11.843262500000002</v>
      </c>
      <c r="L26" s="135">
        <v>17.973892500000002</v>
      </c>
      <c r="M26" s="135">
        <v>14.133888800000001</v>
      </c>
      <c r="N26" s="135">
        <v>11.843262500000002</v>
      </c>
      <c r="O26" s="135">
        <v>17.973892500000002</v>
      </c>
      <c r="P26" s="135">
        <v>14.133888800000001</v>
      </c>
      <c r="Q26" s="135">
        <v>11.843262500000002</v>
      </c>
      <c r="R26" s="277" t="s">
        <v>3708</v>
      </c>
      <c r="S26" s="330">
        <v>0.02</v>
      </c>
      <c r="T26" s="330">
        <v>0.05</v>
      </c>
    </row>
    <row r="27" spans="3:20">
      <c r="C27" s="354" t="s">
        <v>2506</v>
      </c>
      <c r="D27" s="355"/>
      <c r="E27" s="13" t="s">
        <v>2638</v>
      </c>
      <c r="F27" s="16">
        <v>332</v>
      </c>
      <c r="G27" s="171">
        <v>0.23695783132530113</v>
      </c>
      <c r="H27" s="16">
        <v>253.33</v>
      </c>
      <c r="I27" s="177">
        <v>8.1698925000000013</v>
      </c>
      <c r="J27" s="177">
        <v>6.4244488000000004</v>
      </c>
      <c r="K27" s="177">
        <v>5.3832625000000007</v>
      </c>
      <c r="L27" s="135">
        <v>8.1698925000000013</v>
      </c>
      <c r="M27" s="135">
        <v>6.4244488000000004</v>
      </c>
      <c r="N27" s="135">
        <v>5.3832625000000007</v>
      </c>
      <c r="O27" s="135">
        <v>8.1698925000000013</v>
      </c>
      <c r="P27" s="135">
        <v>6.4244488000000004</v>
      </c>
      <c r="Q27" s="135">
        <v>5.3832625000000007</v>
      </c>
      <c r="R27" s="277" t="s">
        <v>3708</v>
      </c>
      <c r="S27" s="330">
        <v>0.02</v>
      </c>
      <c r="T27" s="330">
        <v>0.05</v>
      </c>
    </row>
    <row r="28" spans="3:20">
      <c r="C28" s="354" t="s">
        <v>2507</v>
      </c>
      <c r="D28" s="355"/>
      <c r="E28" s="13"/>
      <c r="F28" s="16">
        <v>357</v>
      </c>
      <c r="G28" s="171">
        <v>0.25302521008403356</v>
      </c>
      <c r="H28" s="16">
        <v>266.67</v>
      </c>
      <c r="I28" s="177">
        <v>8.6001075</v>
      </c>
      <c r="J28" s="177">
        <v>6.7627512000000003</v>
      </c>
      <c r="K28" s="177">
        <v>5.6667375000000009</v>
      </c>
      <c r="L28" s="135">
        <v>8.6001075</v>
      </c>
      <c r="M28" s="135">
        <v>6.7627512000000003</v>
      </c>
      <c r="N28" s="135">
        <v>5.6667375000000009</v>
      </c>
      <c r="O28" s="135">
        <v>8.6001075</v>
      </c>
      <c r="P28" s="135">
        <v>6.7627512000000003</v>
      </c>
      <c r="Q28" s="135">
        <v>5.6667375000000009</v>
      </c>
      <c r="R28" s="277" t="s">
        <v>3708</v>
      </c>
      <c r="S28" s="330">
        <v>0.02</v>
      </c>
      <c r="T28" s="330">
        <v>0.05</v>
      </c>
    </row>
    <row r="29" spans="3:20">
      <c r="C29" s="354" t="s">
        <v>2508</v>
      </c>
      <c r="D29" s="355"/>
      <c r="E29" s="13" t="s">
        <v>2639</v>
      </c>
      <c r="F29" s="16">
        <v>3249</v>
      </c>
      <c r="G29" s="171">
        <v>0.445983379501385</v>
      </c>
      <c r="H29" s="16">
        <v>1800</v>
      </c>
      <c r="I29" s="177">
        <v>58.050000000000004</v>
      </c>
      <c r="J29" s="177">
        <v>45.648000000000003</v>
      </c>
      <c r="K29" s="177">
        <v>38.25</v>
      </c>
      <c r="L29" s="135">
        <v>58.050000000000004</v>
      </c>
      <c r="M29" s="135">
        <v>45.648000000000003</v>
      </c>
      <c r="N29" s="135">
        <v>38.25</v>
      </c>
      <c r="O29" s="135">
        <v>58.050000000000004</v>
      </c>
      <c r="P29" s="135">
        <v>45.648000000000003</v>
      </c>
      <c r="Q29" s="135">
        <v>38.25</v>
      </c>
      <c r="R29" s="277" t="s">
        <v>3708</v>
      </c>
      <c r="S29" s="330">
        <v>0.02</v>
      </c>
      <c r="T29" s="330">
        <v>0.05</v>
      </c>
    </row>
    <row r="30" spans="3:20">
      <c r="C30" s="354" t="s">
        <v>2509</v>
      </c>
      <c r="D30" s="355"/>
      <c r="E30" s="13"/>
      <c r="F30" s="16">
        <v>3022</v>
      </c>
      <c r="G30" s="171">
        <v>0.45108537392455328</v>
      </c>
      <c r="H30" s="16">
        <v>1658.82</v>
      </c>
      <c r="I30" s="177">
        <v>53.496944999999997</v>
      </c>
      <c r="J30" s="177">
        <v>42.067675199999996</v>
      </c>
      <c r="K30" s="177">
        <v>35.249925000000005</v>
      </c>
      <c r="L30" s="135">
        <v>53.496944999999997</v>
      </c>
      <c r="M30" s="135">
        <v>42.067675199999996</v>
      </c>
      <c r="N30" s="135">
        <v>35.249925000000005</v>
      </c>
      <c r="O30" s="135">
        <v>53.496944999999997</v>
      </c>
      <c r="P30" s="135">
        <v>42.067675199999996</v>
      </c>
      <c r="Q30" s="135">
        <v>35.249925000000005</v>
      </c>
      <c r="R30" s="277" t="s">
        <v>3708</v>
      </c>
      <c r="S30" s="330">
        <v>0.02</v>
      </c>
      <c r="T30" s="330">
        <v>0.05</v>
      </c>
    </row>
    <row r="31" spans="3:20">
      <c r="C31" s="354" t="s">
        <v>2510</v>
      </c>
      <c r="D31" s="355"/>
      <c r="E31" s="13" t="s">
        <v>2640</v>
      </c>
      <c r="F31" s="16">
        <v>4636</v>
      </c>
      <c r="G31" s="171">
        <v>0.45355263157894743</v>
      </c>
      <c r="H31" s="16">
        <v>2533.33</v>
      </c>
      <c r="I31" s="177">
        <v>81.699892500000004</v>
      </c>
      <c r="J31" s="177">
        <v>64.245248799999999</v>
      </c>
      <c r="K31" s="177">
        <v>53.833262500000004</v>
      </c>
      <c r="L31" s="135">
        <v>81.699892500000004</v>
      </c>
      <c r="M31" s="135">
        <v>64.245248799999999</v>
      </c>
      <c r="N31" s="135">
        <v>53.833262500000004</v>
      </c>
      <c r="O31" s="135">
        <v>81.699892500000004</v>
      </c>
      <c r="P31" s="135">
        <v>64.245248799999999</v>
      </c>
      <c r="Q31" s="135">
        <v>53.833262500000004</v>
      </c>
      <c r="R31" s="277" t="s">
        <v>3708</v>
      </c>
      <c r="S31" s="330">
        <v>0.02</v>
      </c>
      <c r="T31" s="330">
        <v>0.05</v>
      </c>
    </row>
    <row r="32" spans="3:20">
      <c r="C32" s="354" t="s">
        <v>2511</v>
      </c>
      <c r="D32" s="355"/>
      <c r="E32" s="13" t="s">
        <v>2587</v>
      </c>
      <c r="F32" s="16">
        <v>1057</v>
      </c>
      <c r="G32" s="171">
        <v>0.50551561021759706</v>
      </c>
      <c r="H32" s="16">
        <v>522.66999999999996</v>
      </c>
      <c r="I32" s="177">
        <v>16.8561075</v>
      </c>
      <c r="J32" s="177">
        <v>13.254911199999999</v>
      </c>
      <c r="K32" s="177">
        <v>11.106737499999999</v>
      </c>
      <c r="L32" s="135">
        <v>16.8561075</v>
      </c>
      <c r="M32" s="135">
        <v>13.254911199999999</v>
      </c>
      <c r="N32" s="135">
        <v>11.106737499999999</v>
      </c>
      <c r="O32" s="135">
        <v>16.8561075</v>
      </c>
      <c r="P32" s="135">
        <v>13.254911199999999</v>
      </c>
      <c r="Q32" s="135">
        <v>11.106737499999999</v>
      </c>
      <c r="R32" s="277" t="s">
        <v>3708</v>
      </c>
      <c r="S32" s="330">
        <v>0.02</v>
      </c>
      <c r="T32" s="330">
        <v>0.05</v>
      </c>
    </row>
    <row r="33" spans="3:20">
      <c r="C33" s="354" t="s">
        <v>2470</v>
      </c>
      <c r="D33" s="355"/>
      <c r="E33" s="13" t="s">
        <v>2607</v>
      </c>
      <c r="F33" s="16">
        <v>119</v>
      </c>
      <c r="G33" s="171">
        <v>6.6302521008403392E-2</v>
      </c>
      <c r="H33" s="16">
        <v>111.11</v>
      </c>
      <c r="I33" s="177">
        <v>3.5832975</v>
      </c>
      <c r="J33" s="177">
        <v>2.8177496</v>
      </c>
      <c r="K33" s="177">
        <v>2.3610875</v>
      </c>
      <c r="L33" s="135">
        <v>3.5832975</v>
      </c>
      <c r="M33" s="135">
        <v>2.8177496</v>
      </c>
      <c r="N33" s="135">
        <v>2.3610875</v>
      </c>
      <c r="O33" s="135">
        <v>3.5832975</v>
      </c>
      <c r="P33" s="135">
        <v>2.8177496</v>
      </c>
      <c r="Q33" s="135">
        <v>2.3610875</v>
      </c>
      <c r="R33" s="277" t="s">
        <v>3708</v>
      </c>
      <c r="S33" s="330">
        <v>0.02</v>
      </c>
      <c r="T33" s="330">
        <v>0.05</v>
      </c>
    </row>
    <row r="34" spans="3:20">
      <c r="C34" s="377" t="s">
        <v>2512</v>
      </c>
      <c r="D34" s="378"/>
      <c r="E34" s="13" t="s">
        <v>2641</v>
      </c>
      <c r="F34" s="16">
        <v>5854</v>
      </c>
      <c r="G34" s="171">
        <v>0.24860437307823713</v>
      </c>
      <c r="H34" s="16">
        <v>4398.67</v>
      </c>
      <c r="I34" s="177">
        <v>141.85710750000001</v>
      </c>
      <c r="J34" s="177">
        <v>111.5502712</v>
      </c>
      <c r="K34" s="177">
        <v>93.471737500000003</v>
      </c>
      <c r="L34" s="135">
        <v>141.85710750000001</v>
      </c>
      <c r="M34" s="135">
        <v>111.5502712</v>
      </c>
      <c r="N34" s="135">
        <v>93.471737500000003</v>
      </c>
      <c r="O34" s="135">
        <v>141.85710750000001</v>
      </c>
      <c r="P34" s="135">
        <v>111.5502712</v>
      </c>
      <c r="Q34" s="135">
        <v>93.471737500000003</v>
      </c>
      <c r="R34" s="277" t="s">
        <v>3708</v>
      </c>
      <c r="S34" s="330">
        <v>0.02</v>
      </c>
      <c r="T34" s="330">
        <v>0.05</v>
      </c>
    </row>
    <row r="35" spans="3:20">
      <c r="C35" s="354" t="s">
        <v>2513</v>
      </c>
      <c r="D35" s="355"/>
      <c r="E35" s="13" t="s">
        <v>2642</v>
      </c>
      <c r="F35" s="16">
        <v>56</v>
      </c>
      <c r="G35" s="171">
        <v>0.2857142857142857</v>
      </c>
      <c r="H35" s="16">
        <v>40</v>
      </c>
      <c r="I35" s="177">
        <v>1.29</v>
      </c>
      <c r="J35" s="177">
        <v>1.0144</v>
      </c>
      <c r="K35" s="177">
        <v>0.85000000000000009</v>
      </c>
      <c r="L35" s="135">
        <v>1.29</v>
      </c>
      <c r="M35" s="135">
        <v>1.0144</v>
      </c>
      <c r="N35" s="135">
        <v>0.85000000000000009</v>
      </c>
      <c r="O35" s="135">
        <v>1.29</v>
      </c>
      <c r="P35" s="135">
        <v>1.0144</v>
      </c>
      <c r="Q35" s="135">
        <v>0.85000000000000009</v>
      </c>
      <c r="R35" s="277" t="s">
        <v>3708</v>
      </c>
      <c r="S35" s="330">
        <v>0.02</v>
      </c>
      <c r="T35" s="330">
        <v>0.05</v>
      </c>
    </row>
    <row r="36" spans="3:20">
      <c r="C36" s="354" t="s">
        <v>2471</v>
      </c>
      <c r="D36" s="355"/>
      <c r="E36" s="13" t="s">
        <v>2608</v>
      </c>
      <c r="F36" s="16">
        <v>76</v>
      </c>
      <c r="G36" s="171">
        <v>0.29828947368421055</v>
      </c>
      <c r="H36" s="16">
        <v>53.33</v>
      </c>
      <c r="I36" s="177">
        <v>1.7198925</v>
      </c>
      <c r="J36" s="177">
        <v>1.3524487999999999</v>
      </c>
      <c r="K36" s="177">
        <v>1.1332625000000001</v>
      </c>
      <c r="L36" s="135">
        <v>1.7198925</v>
      </c>
      <c r="M36" s="135">
        <v>1.3524487999999999</v>
      </c>
      <c r="N36" s="135">
        <v>1.1332625000000001</v>
      </c>
      <c r="O36" s="135">
        <v>1.7198925</v>
      </c>
      <c r="P36" s="135">
        <v>1.3524487999999999</v>
      </c>
      <c r="Q36" s="135">
        <v>1.1332625000000001</v>
      </c>
      <c r="R36" s="277" t="s">
        <v>3708</v>
      </c>
      <c r="S36" s="330">
        <v>0.02</v>
      </c>
      <c r="T36" s="330">
        <v>0.05</v>
      </c>
    </row>
    <row r="37" spans="3:20">
      <c r="C37" s="354" t="s">
        <v>2495</v>
      </c>
      <c r="D37" s="355"/>
      <c r="E37" s="13" t="s">
        <v>2614</v>
      </c>
      <c r="F37" s="16">
        <v>125</v>
      </c>
      <c r="G37" s="171">
        <v>0.25336000000000003</v>
      </c>
      <c r="H37" s="16">
        <v>93.33</v>
      </c>
      <c r="I37" s="177">
        <v>3.0098924999999999</v>
      </c>
      <c r="J37" s="177">
        <v>2.3668488000000001</v>
      </c>
      <c r="K37" s="177">
        <v>1.9832625000000002</v>
      </c>
      <c r="L37" s="135">
        <v>3.0098924999999999</v>
      </c>
      <c r="M37" s="135">
        <v>2.3668488000000001</v>
      </c>
      <c r="N37" s="135">
        <v>1.9832625000000002</v>
      </c>
      <c r="O37" s="135">
        <v>3.0098924999999999</v>
      </c>
      <c r="P37" s="135">
        <v>2.3668488000000001</v>
      </c>
      <c r="Q37" s="135">
        <v>1.9832625000000002</v>
      </c>
      <c r="R37" s="277" t="s">
        <v>3708</v>
      </c>
      <c r="S37" s="330">
        <v>0.02</v>
      </c>
      <c r="T37" s="330">
        <v>0.05</v>
      </c>
    </row>
    <row r="38" spans="3:20">
      <c r="C38" s="354" t="s">
        <v>2514</v>
      </c>
      <c r="D38" s="355"/>
      <c r="E38" s="13" t="s">
        <v>2643</v>
      </c>
      <c r="F38" s="16">
        <v>249</v>
      </c>
      <c r="G38" s="171">
        <v>0.35742971887550201</v>
      </c>
      <c r="H38" s="16">
        <v>160</v>
      </c>
      <c r="I38" s="177">
        <v>5.16</v>
      </c>
      <c r="J38" s="177">
        <v>4.0575999999999999</v>
      </c>
      <c r="K38" s="177">
        <v>3.4000000000000004</v>
      </c>
      <c r="L38" s="135">
        <v>5.16</v>
      </c>
      <c r="M38" s="135">
        <v>4.0575999999999999</v>
      </c>
      <c r="N38" s="135">
        <v>3.4000000000000004</v>
      </c>
      <c r="O38" s="135">
        <v>5.16</v>
      </c>
      <c r="P38" s="135">
        <v>4.0575999999999999</v>
      </c>
      <c r="Q38" s="135">
        <v>3.4000000000000004</v>
      </c>
      <c r="R38" s="277" t="s">
        <v>3708</v>
      </c>
      <c r="S38" s="330">
        <v>0.02</v>
      </c>
      <c r="T38" s="330">
        <v>0.05</v>
      </c>
    </row>
    <row r="39" spans="3:20">
      <c r="C39" s="354" t="s">
        <v>2515</v>
      </c>
      <c r="D39" s="355"/>
      <c r="E39" s="13"/>
      <c r="F39" s="16">
        <v>125</v>
      </c>
      <c r="G39" s="171">
        <v>0.25336000000000003</v>
      </c>
      <c r="H39" s="16">
        <v>93.33</v>
      </c>
      <c r="I39" s="177">
        <v>3.0098924999999999</v>
      </c>
      <c r="J39" s="177">
        <v>2.3668488000000001</v>
      </c>
      <c r="K39" s="177">
        <v>1.9832625000000002</v>
      </c>
      <c r="L39" s="135">
        <v>3.0098924999999999</v>
      </c>
      <c r="M39" s="135">
        <v>2.3668488000000001</v>
      </c>
      <c r="N39" s="135">
        <v>1.9832625000000002</v>
      </c>
      <c r="O39" s="135">
        <v>3.0098924999999999</v>
      </c>
      <c r="P39" s="135">
        <v>2.3668488000000001</v>
      </c>
      <c r="Q39" s="135">
        <v>1.9832625000000002</v>
      </c>
      <c r="R39" s="277" t="s">
        <v>3708</v>
      </c>
      <c r="S39" s="330">
        <v>0.02</v>
      </c>
      <c r="T39" s="330">
        <v>0.05</v>
      </c>
    </row>
    <row r="40" spans="3:20">
      <c r="C40" s="354" t="s">
        <v>2516</v>
      </c>
      <c r="D40" s="355"/>
      <c r="E40" s="13" t="s">
        <v>2595</v>
      </c>
      <c r="F40" s="16">
        <v>100</v>
      </c>
      <c r="G40" s="171">
        <v>0.33329999999999993</v>
      </c>
      <c r="H40" s="16">
        <v>66.67</v>
      </c>
      <c r="I40" s="177">
        <v>2.1501075000000003</v>
      </c>
      <c r="J40" s="177">
        <v>1.6907512</v>
      </c>
      <c r="K40" s="177">
        <v>1.4167375000000002</v>
      </c>
      <c r="L40" s="135">
        <v>2.1501075000000003</v>
      </c>
      <c r="M40" s="135">
        <v>1.6907512</v>
      </c>
      <c r="N40" s="135">
        <v>1.4167375000000002</v>
      </c>
      <c r="O40" s="135">
        <v>2.1501075000000003</v>
      </c>
      <c r="P40" s="135">
        <v>1.6907512</v>
      </c>
      <c r="Q40" s="135">
        <v>1.4167375000000002</v>
      </c>
      <c r="R40" s="277" t="s">
        <v>3708</v>
      </c>
      <c r="S40" s="330">
        <v>0.02</v>
      </c>
      <c r="T40" s="330">
        <v>0.05</v>
      </c>
    </row>
    <row r="41" spans="3:20">
      <c r="C41" s="354" t="s">
        <v>2517</v>
      </c>
      <c r="D41" s="355"/>
      <c r="E41" s="13" t="s">
        <v>2624</v>
      </c>
      <c r="F41" s="16">
        <v>374</v>
      </c>
      <c r="G41" s="171">
        <v>0.25133689839572193</v>
      </c>
      <c r="H41" s="16">
        <v>280</v>
      </c>
      <c r="I41" s="177">
        <v>9.0300000000000011</v>
      </c>
      <c r="J41" s="177">
        <v>7.1008000000000004</v>
      </c>
      <c r="K41" s="177">
        <v>5.95</v>
      </c>
      <c r="L41" s="135">
        <v>9.0300000000000011</v>
      </c>
      <c r="M41" s="135">
        <v>7.1008000000000004</v>
      </c>
      <c r="N41" s="135">
        <v>5.95</v>
      </c>
      <c r="O41" s="135">
        <v>9.0300000000000011</v>
      </c>
      <c r="P41" s="135">
        <v>7.1008000000000004</v>
      </c>
      <c r="Q41" s="135">
        <v>5.95</v>
      </c>
      <c r="R41" s="277" t="s">
        <v>3708</v>
      </c>
      <c r="S41" s="330">
        <v>0.02</v>
      </c>
      <c r="T41" s="330">
        <v>0.05</v>
      </c>
    </row>
    <row r="42" spans="3:20">
      <c r="C42" s="354" t="s">
        <v>2473</v>
      </c>
      <c r="D42" s="355"/>
      <c r="E42" s="13" t="s">
        <v>2618</v>
      </c>
      <c r="F42" s="16">
        <v>158</v>
      </c>
      <c r="G42" s="171">
        <v>0.20255797468354431</v>
      </c>
      <c r="H42" s="16">
        <v>125.99584</v>
      </c>
      <c r="I42" s="177">
        <v>4.0633658400000003</v>
      </c>
      <c r="J42" s="177">
        <v>3.1952545024000001</v>
      </c>
      <c r="K42" s="177">
        <v>2.6774116000000001</v>
      </c>
      <c r="L42" s="135">
        <v>4.0633658400000003</v>
      </c>
      <c r="M42" s="135">
        <v>3.1952545024000001</v>
      </c>
      <c r="N42" s="135">
        <v>2.6774116000000001</v>
      </c>
      <c r="O42" s="135">
        <v>4.0633658400000003</v>
      </c>
      <c r="P42" s="135">
        <v>3.1952545024000001</v>
      </c>
      <c r="Q42" s="135">
        <v>2.6774116000000001</v>
      </c>
      <c r="R42" s="277" t="s">
        <v>3708</v>
      </c>
      <c r="S42" s="330">
        <v>0.02</v>
      </c>
      <c r="T42" s="330">
        <v>0.05</v>
      </c>
    </row>
    <row r="43" spans="3:20">
      <c r="C43" s="354" t="s">
        <v>2474</v>
      </c>
      <c r="D43" s="355"/>
      <c r="E43" s="13" t="s">
        <v>2619</v>
      </c>
      <c r="F43" s="16">
        <v>347</v>
      </c>
      <c r="G43" s="171">
        <v>0.19735700288184432</v>
      </c>
      <c r="H43" s="16">
        <v>278.51712000000003</v>
      </c>
      <c r="I43" s="177">
        <v>8.9821771200000011</v>
      </c>
      <c r="J43" s="177">
        <v>7.0631941632000013</v>
      </c>
      <c r="K43" s="177">
        <v>5.9184888000000013</v>
      </c>
      <c r="L43" s="135">
        <v>8.9821771200000011</v>
      </c>
      <c r="M43" s="135">
        <v>7.0631941632000013</v>
      </c>
      <c r="N43" s="135">
        <v>5.9184888000000013</v>
      </c>
      <c r="O43" s="135">
        <v>8.9821771200000011</v>
      </c>
      <c r="P43" s="135">
        <v>7.0631941632000013</v>
      </c>
      <c r="Q43" s="135">
        <v>5.9184888000000013</v>
      </c>
      <c r="R43" s="277" t="s">
        <v>3708</v>
      </c>
      <c r="S43" s="330">
        <v>0.02</v>
      </c>
      <c r="T43" s="330">
        <v>0.05</v>
      </c>
    </row>
    <row r="44" spans="3:20">
      <c r="C44" s="354" t="s">
        <v>2475</v>
      </c>
      <c r="D44" s="355"/>
      <c r="E44" s="13" t="s">
        <v>2620</v>
      </c>
      <c r="F44" s="16">
        <v>462</v>
      </c>
      <c r="G44" s="171">
        <v>0.18471591341991356</v>
      </c>
      <c r="H44" s="16">
        <v>376.66124799999994</v>
      </c>
      <c r="I44" s="177">
        <v>12.147325247999998</v>
      </c>
      <c r="J44" s="177">
        <v>9.5521292492799983</v>
      </c>
      <c r="K44" s="177">
        <v>8.0040515199999991</v>
      </c>
      <c r="L44" s="135">
        <v>12.147325247999998</v>
      </c>
      <c r="M44" s="135">
        <v>9.5521292492799983</v>
      </c>
      <c r="N44" s="135">
        <v>8.0040515199999991</v>
      </c>
      <c r="O44" s="135">
        <v>12.147325247999998</v>
      </c>
      <c r="P44" s="135">
        <v>9.5521292492799983</v>
      </c>
      <c r="Q44" s="135">
        <v>8.0040515199999991</v>
      </c>
      <c r="R44" s="277" t="s">
        <v>3708</v>
      </c>
      <c r="S44" s="330">
        <v>0.02</v>
      </c>
      <c r="T44" s="330">
        <v>0.05</v>
      </c>
    </row>
    <row r="45" spans="3:20">
      <c r="C45" s="354" t="s">
        <v>2476</v>
      </c>
      <c r="D45" s="355"/>
      <c r="E45" s="13" t="s">
        <v>2621</v>
      </c>
      <c r="F45" s="16">
        <v>462</v>
      </c>
      <c r="G45" s="171">
        <v>0.18471591341991356</v>
      </c>
      <c r="H45" s="16">
        <v>376.66124799999994</v>
      </c>
      <c r="I45" s="177">
        <v>12.147325247999998</v>
      </c>
      <c r="J45" s="177">
        <v>9.5521292492799983</v>
      </c>
      <c r="K45" s="177">
        <v>8.0040515199999991</v>
      </c>
      <c r="L45" s="135">
        <v>12.147325247999998</v>
      </c>
      <c r="M45" s="135">
        <v>9.5521292492799983</v>
      </c>
      <c r="N45" s="135">
        <v>8.0040515199999991</v>
      </c>
      <c r="O45" s="135">
        <v>12.147325247999998</v>
      </c>
      <c r="P45" s="135">
        <v>9.5521292492799983</v>
      </c>
      <c r="Q45" s="135">
        <v>8.0040515199999991</v>
      </c>
      <c r="R45" s="277" t="s">
        <v>3708</v>
      </c>
      <c r="S45" s="330">
        <v>0.02</v>
      </c>
      <c r="T45" s="330">
        <v>0.05</v>
      </c>
    </row>
    <row r="46" spans="3:20">
      <c r="C46" s="354" t="s">
        <v>2477</v>
      </c>
      <c r="D46" s="355"/>
      <c r="E46" s="13" t="s">
        <v>2622</v>
      </c>
      <c r="F46" s="16">
        <v>935</v>
      </c>
      <c r="G46" s="171">
        <v>0.19572596363636363</v>
      </c>
      <c r="H46" s="16">
        <v>751.99622399999998</v>
      </c>
      <c r="I46" s="177">
        <v>24.251878223999999</v>
      </c>
      <c r="J46" s="177">
        <v>19.070624240640001</v>
      </c>
      <c r="K46" s="177">
        <v>15.979919760000001</v>
      </c>
      <c r="L46" s="135">
        <v>24.251878223999999</v>
      </c>
      <c r="M46" s="135">
        <v>19.070624240640001</v>
      </c>
      <c r="N46" s="135">
        <v>15.979919760000001</v>
      </c>
      <c r="O46" s="135">
        <v>24.251878223999999</v>
      </c>
      <c r="P46" s="135">
        <v>19.070624240640001</v>
      </c>
      <c r="Q46" s="135">
        <v>15.979919760000001</v>
      </c>
      <c r="R46" s="277" t="s">
        <v>3708</v>
      </c>
      <c r="S46" s="330">
        <v>0.02</v>
      </c>
      <c r="T46" s="330">
        <v>0.05</v>
      </c>
    </row>
    <row r="47" spans="3:20">
      <c r="C47" s="354" t="s">
        <v>2478</v>
      </c>
      <c r="D47" s="355"/>
      <c r="E47" s="13" t="s">
        <v>2623</v>
      </c>
      <c r="F47" s="16">
        <v>2352</v>
      </c>
      <c r="G47" s="171">
        <v>0.2004023401360544</v>
      </c>
      <c r="H47" s="16">
        <v>1880.6536960000001</v>
      </c>
      <c r="I47" s="177">
        <v>60.651081696000006</v>
      </c>
      <c r="J47" s="177">
        <v>47.693377730560002</v>
      </c>
      <c r="K47" s="177">
        <v>39.963891040000007</v>
      </c>
      <c r="L47" s="135">
        <v>60.651081696000006</v>
      </c>
      <c r="M47" s="135">
        <v>47.693377730560002</v>
      </c>
      <c r="N47" s="135">
        <v>39.963891040000007</v>
      </c>
      <c r="O47" s="135">
        <v>60.651081696000006</v>
      </c>
      <c r="P47" s="135">
        <v>47.693377730560002</v>
      </c>
      <c r="Q47" s="135">
        <v>39.963891040000007</v>
      </c>
      <c r="R47" s="277" t="s">
        <v>3708</v>
      </c>
      <c r="S47" s="330">
        <v>0.02</v>
      </c>
      <c r="T47" s="330">
        <v>0.05</v>
      </c>
    </row>
    <row r="48" spans="3:20">
      <c r="C48" s="354" t="s">
        <v>2479</v>
      </c>
      <c r="D48" s="355"/>
      <c r="E48" s="13" t="s">
        <v>2593</v>
      </c>
      <c r="F48" s="16">
        <v>131</v>
      </c>
      <c r="G48" s="171">
        <v>8.3969465648854991E-2</v>
      </c>
      <c r="H48" s="16">
        <v>120</v>
      </c>
      <c r="I48" s="177">
        <v>3.87</v>
      </c>
      <c r="J48" s="177">
        <v>3.0432000000000001</v>
      </c>
      <c r="K48" s="177">
        <v>2.5500000000000003</v>
      </c>
      <c r="L48" s="135">
        <v>3.87</v>
      </c>
      <c r="M48" s="135">
        <v>3.0432000000000001</v>
      </c>
      <c r="N48" s="135">
        <v>2.5500000000000003</v>
      </c>
      <c r="O48" s="135">
        <v>3.87</v>
      </c>
      <c r="P48" s="135">
        <v>3.0432000000000001</v>
      </c>
      <c r="Q48" s="135">
        <v>2.5500000000000003</v>
      </c>
      <c r="R48" s="277" t="s">
        <v>3708</v>
      </c>
      <c r="S48" s="330">
        <v>0.02</v>
      </c>
      <c r="T48" s="330">
        <v>0.05</v>
      </c>
    </row>
    <row r="49" spans="3:20">
      <c r="C49" s="354" t="s">
        <v>2480</v>
      </c>
      <c r="D49" s="355"/>
      <c r="E49" s="13" t="s">
        <v>2589</v>
      </c>
      <c r="F49" s="16">
        <v>174</v>
      </c>
      <c r="G49" s="171">
        <v>0.20977011494252873</v>
      </c>
      <c r="H49" s="16">
        <v>137.5</v>
      </c>
      <c r="I49" s="177">
        <v>4.4343750000000002</v>
      </c>
      <c r="J49" s="177">
        <v>3.4870000000000001</v>
      </c>
      <c r="K49" s="177">
        <v>2.921875</v>
      </c>
      <c r="L49" s="135">
        <v>4.4343750000000002</v>
      </c>
      <c r="M49" s="135">
        <v>3.4870000000000001</v>
      </c>
      <c r="N49" s="135">
        <v>2.921875</v>
      </c>
      <c r="O49" s="135">
        <v>4.4343750000000002</v>
      </c>
      <c r="P49" s="135">
        <v>3.4870000000000001</v>
      </c>
      <c r="Q49" s="135">
        <v>2.921875</v>
      </c>
      <c r="R49" s="277" t="s">
        <v>3708</v>
      </c>
      <c r="S49" s="330">
        <v>0.02</v>
      </c>
      <c r="T49" s="330">
        <v>0.05</v>
      </c>
    </row>
    <row r="50" spans="3:20">
      <c r="C50" s="354" t="s">
        <v>2518</v>
      </c>
      <c r="D50" s="355"/>
      <c r="E50" s="13" t="s">
        <v>2597</v>
      </c>
      <c r="F50" s="16">
        <v>64</v>
      </c>
      <c r="G50" s="171">
        <v>0.16671875000000003</v>
      </c>
      <c r="H50" s="16">
        <v>53.33</v>
      </c>
      <c r="I50" s="177">
        <v>1.7198925</v>
      </c>
      <c r="J50" s="177">
        <v>1.3524487999999999</v>
      </c>
      <c r="K50" s="177">
        <v>1.1332625000000001</v>
      </c>
      <c r="L50" s="135">
        <v>1.7198925</v>
      </c>
      <c r="M50" s="135">
        <v>1.3524487999999999</v>
      </c>
      <c r="N50" s="135">
        <v>1.1332625000000001</v>
      </c>
      <c r="O50" s="135">
        <v>1.7198925</v>
      </c>
      <c r="P50" s="135">
        <v>1.3524487999999999</v>
      </c>
      <c r="Q50" s="135">
        <v>1.1332625000000001</v>
      </c>
      <c r="R50" s="277" t="s">
        <v>3708</v>
      </c>
      <c r="S50" s="330">
        <v>0.02</v>
      </c>
      <c r="T50" s="330">
        <v>0.05</v>
      </c>
    </row>
    <row r="51" spans="3:20" ht="20.100000000000001" customHeight="1">
      <c r="C51" s="377" t="s">
        <v>2519</v>
      </c>
      <c r="D51" s="378"/>
      <c r="E51" s="13" t="s">
        <v>2598</v>
      </c>
      <c r="F51" s="178">
        <v>426</v>
      </c>
      <c r="G51" s="171">
        <v>0.28011737089201871</v>
      </c>
      <c r="H51" s="16">
        <v>306.67</v>
      </c>
      <c r="I51" s="177">
        <v>9.8901075000000009</v>
      </c>
      <c r="J51" s="177">
        <v>7.7771512000000005</v>
      </c>
      <c r="K51" s="177">
        <v>6.5167375000000005</v>
      </c>
      <c r="L51" s="135">
        <v>9.8901075000000009</v>
      </c>
      <c r="M51" s="135">
        <v>7.7771512000000005</v>
      </c>
      <c r="N51" s="135">
        <v>6.5167375000000005</v>
      </c>
      <c r="O51" s="135">
        <v>9.8901075000000009</v>
      </c>
      <c r="P51" s="135">
        <v>7.7771512000000005</v>
      </c>
      <c r="Q51" s="135">
        <v>6.5167375000000005</v>
      </c>
      <c r="R51" s="277" t="s">
        <v>3708</v>
      </c>
      <c r="S51" s="330">
        <v>0.02</v>
      </c>
      <c r="T51" s="330">
        <v>0.05</v>
      </c>
    </row>
    <row r="52" spans="3:20" ht="20.100000000000001" customHeight="1">
      <c r="C52" s="354" t="s">
        <v>2520</v>
      </c>
      <c r="D52" s="355"/>
      <c r="E52" s="13" t="s">
        <v>2624</v>
      </c>
      <c r="F52" s="16">
        <v>60</v>
      </c>
      <c r="G52" s="171">
        <v>0.11581866666666663</v>
      </c>
      <c r="H52" s="16">
        <v>53.050879999999999</v>
      </c>
      <c r="I52" s="177">
        <v>1.71089088</v>
      </c>
      <c r="J52" s="177">
        <v>1.3453703168</v>
      </c>
      <c r="K52" s="177">
        <v>1.1273312</v>
      </c>
      <c r="L52" s="135">
        <v>1.71089088</v>
      </c>
      <c r="M52" s="135">
        <v>1.3453703168</v>
      </c>
      <c r="N52" s="135">
        <v>1.1273312</v>
      </c>
      <c r="O52" s="135">
        <v>1.71089088</v>
      </c>
      <c r="P52" s="135">
        <v>1.3453703168</v>
      </c>
      <c r="Q52" s="135">
        <v>1.1273312</v>
      </c>
      <c r="R52" s="277" t="s">
        <v>3708</v>
      </c>
      <c r="S52" s="330">
        <v>0.02</v>
      </c>
      <c r="T52" s="330">
        <v>0.05</v>
      </c>
    </row>
    <row r="53" spans="3:20" ht="20.100000000000001" customHeight="1">
      <c r="C53" s="354" t="s">
        <v>2481</v>
      </c>
      <c r="D53" s="355"/>
      <c r="E53" s="13" t="s">
        <v>2613</v>
      </c>
      <c r="F53" s="16">
        <v>561</v>
      </c>
      <c r="G53" s="171">
        <v>0.31074866310160421</v>
      </c>
      <c r="H53" s="16">
        <v>386.67</v>
      </c>
      <c r="I53" s="177">
        <v>12.470107500000001</v>
      </c>
      <c r="J53" s="177">
        <v>9.8059512000000009</v>
      </c>
      <c r="K53" s="177">
        <v>8.2167375000000007</v>
      </c>
      <c r="L53" s="135">
        <v>12.470107500000001</v>
      </c>
      <c r="M53" s="135">
        <v>9.8059512000000009</v>
      </c>
      <c r="N53" s="135">
        <v>8.2167375000000007</v>
      </c>
      <c r="O53" s="135">
        <v>12.470107500000001</v>
      </c>
      <c r="P53" s="135">
        <v>9.8059512000000009</v>
      </c>
      <c r="Q53" s="135">
        <v>8.2167375000000007</v>
      </c>
      <c r="R53" s="277" t="s">
        <v>3708</v>
      </c>
      <c r="S53" s="330">
        <v>0.02</v>
      </c>
      <c r="T53" s="330">
        <v>0.05</v>
      </c>
    </row>
    <row r="54" spans="3:20" ht="20.100000000000001" customHeight="1">
      <c r="C54" s="354" t="s">
        <v>2482</v>
      </c>
      <c r="D54" s="355"/>
      <c r="E54" s="13" t="s">
        <v>2644</v>
      </c>
      <c r="F54" s="16">
        <v>994</v>
      </c>
      <c r="G54" s="171">
        <v>0.38296780684104625</v>
      </c>
      <c r="H54" s="16">
        <v>613.33000000000004</v>
      </c>
      <c r="I54" s="177">
        <v>19.779892500000003</v>
      </c>
      <c r="J54" s="177">
        <v>15.554048800000002</v>
      </c>
      <c r="K54" s="177">
        <v>13.033262500000001</v>
      </c>
      <c r="L54" s="135">
        <v>19.779892500000003</v>
      </c>
      <c r="M54" s="135">
        <v>15.554048800000002</v>
      </c>
      <c r="N54" s="135">
        <v>13.033262500000001</v>
      </c>
      <c r="O54" s="135">
        <v>19.779892500000003</v>
      </c>
      <c r="P54" s="135">
        <v>15.554048800000002</v>
      </c>
      <c r="Q54" s="135">
        <v>13.033262500000001</v>
      </c>
      <c r="R54" s="277" t="s">
        <v>3708</v>
      </c>
      <c r="S54" s="330">
        <v>0.02</v>
      </c>
      <c r="T54" s="330">
        <v>0.05</v>
      </c>
    </row>
    <row r="55" spans="3:20" ht="20.100000000000001" customHeight="1">
      <c r="C55" s="354" t="s">
        <v>2521</v>
      </c>
      <c r="D55" s="355"/>
      <c r="E55" s="13" t="s">
        <v>2645</v>
      </c>
      <c r="F55" s="16">
        <v>622</v>
      </c>
      <c r="G55" s="171">
        <v>0.48766881028938902</v>
      </c>
      <c r="H55" s="16">
        <v>318.67</v>
      </c>
      <c r="I55" s="177">
        <v>10.277107500000001</v>
      </c>
      <c r="J55" s="177">
        <v>8.0814712000000011</v>
      </c>
      <c r="K55" s="177">
        <v>6.7717375000000004</v>
      </c>
      <c r="L55" s="135">
        <v>10.277107500000001</v>
      </c>
      <c r="M55" s="135">
        <v>8.0814712000000011</v>
      </c>
      <c r="N55" s="135">
        <v>6.7717375000000004</v>
      </c>
      <c r="O55" s="135">
        <v>10.277107500000001</v>
      </c>
      <c r="P55" s="135">
        <v>8.0814712000000011</v>
      </c>
      <c r="Q55" s="135">
        <v>6.7717375000000004</v>
      </c>
      <c r="R55" s="277" t="s">
        <v>3708</v>
      </c>
      <c r="S55" s="330">
        <v>0.02</v>
      </c>
      <c r="T55" s="330">
        <v>0.05</v>
      </c>
    </row>
    <row r="56" spans="3:20" ht="20.100000000000001" customHeight="1">
      <c r="C56" s="354" t="s">
        <v>2497</v>
      </c>
      <c r="D56" s="355"/>
      <c r="E56" s="13" t="s">
        <v>2646</v>
      </c>
      <c r="F56" s="16">
        <v>1242</v>
      </c>
      <c r="G56" s="171">
        <v>0.33440418679549122</v>
      </c>
      <c r="H56" s="16">
        <v>826.67</v>
      </c>
      <c r="I56" s="177">
        <v>26.660107499999999</v>
      </c>
      <c r="J56" s="177">
        <v>20.964351199999999</v>
      </c>
      <c r="K56" s="177">
        <v>17.566737500000002</v>
      </c>
      <c r="L56" s="135">
        <v>26.660107499999999</v>
      </c>
      <c r="M56" s="135">
        <v>20.964351199999999</v>
      </c>
      <c r="N56" s="135">
        <v>17.566737500000002</v>
      </c>
      <c r="O56" s="135">
        <v>26.660107499999999</v>
      </c>
      <c r="P56" s="135">
        <v>20.964351199999999</v>
      </c>
      <c r="Q56" s="135">
        <v>17.566737500000002</v>
      </c>
      <c r="R56" s="277" t="s">
        <v>3708</v>
      </c>
      <c r="S56" s="330">
        <v>0.02</v>
      </c>
      <c r="T56" s="330">
        <v>0.05</v>
      </c>
    </row>
    <row r="57" spans="3:20" ht="20.100000000000001" customHeight="1">
      <c r="C57" s="354" t="s">
        <v>2483</v>
      </c>
      <c r="D57" s="355"/>
      <c r="E57" s="13" t="s">
        <v>2603</v>
      </c>
      <c r="F57" s="16">
        <v>414</v>
      </c>
      <c r="G57" s="171">
        <v>0.44444444444444442</v>
      </c>
      <c r="H57" s="16">
        <v>230</v>
      </c>
      <c r="I57" s="177">
        <v>7.4175000000000004</v>
      </c>
      <c r="J57" s="177">
        <v>5.8327999999999998</v>
      </c>
      <c r="K57" s="177">
        <v>4.8875000000000002</v>
      </c>
      <c r="L57" s="135">
        <v>7.4175000000000004</v>
      </c>
      <c r="M57" s="135">
        <v>5.8327999999999998</v>
      </c>
      <c r="N57" s="135">
        <v>4.8875000000000002</v>
      </c>
      <c r="O57" s="135">
        <v>7.4175000000000004</v>
      </c>
      <c r="P57" s="135">
        <v>5.8327999999999998</v>
      </c>
      <c r="Q57" s="135">
        <v>4.8875000000000002</v>
      </c>
      <c r="R57" s="277" t="s">
        <v>3708</v>
      </c>
      <c r="S57" s="330">
        <v>0.02</v>
      </c>
      <c r="T57" s="330">
        <v>0.05</v>
      </c>
    </row>
    <row r="58" spans="3:20" ht="20.100000000000001" customHeight="1">
      <c r="C58" s="354" t="s">
        <v>2484</v>
      </c>
      <c r="D58" s="355"/>
      <c r="E58" s="13" t="s">
        <v>2604</v>
      </c>
      <c r="F58" s="16">
        <v>497</v>
      </c>
      <c r="G58" s="171">
        <v>0.38295774647887326</v>
      </c>
      <c r="H58" s="16">
        <v>306.67</v>
      </c>
      <c r="I58" s="177">
        <v>9.8901075000000009</v>
      </c>
      <c r="J58" s="177">
        <v>7.7771512000000005</v>
      </c>
      <c r="K58" s="177">
        <v>6.5167375000000005</v>
      </c>
      <c r="L58" s="135">
        <v>9.8901075000000009</v>
      </c>
      <c r="M58" s="135">
        <v>7.7771512000000005</v>
      </c>
      <c r="N58" s="135">
        <v>6.5167375000000005</v>
      </c>
      <c r="O58" s="135">
        <v>9.8901075000000009</v>
      </c>
      <c r="P58" s="135">
        <v>7.7771512000000005</v>
      </c>
      <c r="Q58" s="135">
        <v>6.5167375000000005</v>
      </c>
      <c r="R58" s="277" t="s">
        <v>3708</v>
      </c>
      <c r="S58" s="330">
        <v>0.02</v>
      </c>
      <c r="T58" s="330">
        <v>0.05</v>
      </c>
    </row>
    <row r="59" spans="3:20" ht="20.100000000000001" customHeight="1">
      <c r="C59" s="354" t="s">
        <v>2522</v>
      </c>
      <c r="D59" s="355"/>
      <c r="E59" s="13" t="s">
        <v>2611</v>
      </c>
      <c r="F59" s="16">
        <v>190</v>
      </c>
      <c r="G59" s="171">
        <v>0.36842105263157898</v>
      </c>
      <c r="H59" s="16">
        <v>120</v>
      </c>
      <c r="I59" s="177">
        <v>3.87</v>
      </c>
      <c r="J59" s="177">
        <v>3.0432000000000001</v>
      </c>
      <c r="K59" s="177">
        <v>2.5500000000000003</v>
      </c>
      <c r="L59" s="135">
        <v>3.87</v>
      </c>
      <c r="M59" s="135">
        <v>3.0432000000000001</v>
      </c>
      <c r="N59" s="135">
        <v>2.5500000000000003</v>
      </c>
      <c r="O59" s="135">
        <v>3.87</v>
      </c>
      <c r="P59" s="135">
        <v>3.0432000000000001</v>
      </c>
      <c r="Q59" s="135">
        <v>2.5500000000000003</v>
      </c>
      <c r="R59" s="277" t="s">
        <v>3708</v>
      </c>
      <c r="S59" s="330">
        <v>0.02</v>
      </c>
      <c r="T59" s="330">
        <v>0.05</v>
      </c>
    </row>
    <row r="60" spans="3:20" ht="20.100000000000001" customHeight="1">
      <c r="C60" s="354" t="s">
        <v>2523</v>
      </c>
      <c r="D60" s="355"/>
      <c r="E60" s="13" t="s">
        <v>2647</v>
      </c>
      <c r="F60" s="16">
        <v>436</v>
      </c>
      <c r="G60" s="171">
        <v>0.29662844036697245</v>
      </c>
      <c r="H60" s="16">
        <v>306.67</v>
      </c>
      <c r="I60" s="177">
        <v>9.8901075000000009</v>
      </c>
      <c r="J60" s="177">
        <v>7.7771512000000005</v>
      </c>
      <c r="K60" s="177">
        <v>6.5167375000000005</v>
      </c>
      <c r="L60" s="135">
        <v>9.8901075000000009</v>
      </c>
      <c r="M60" s="135">
        <v>7.7771512000000005</v>
      </c>
      <c r="N60" s="135">
        <v>6.5167375000000005</v>
      </c>
      <c r="O60" s="135">
        <v>9.8901075000000009</v>
      </c>
      <c r="P60" s="135">
        <v>7.7771512000000005</v>
      </c>
      <c r="Q60" s="135">
        <v>6.5167375000000005</v>
      </c>
      <c r="R60" s="277" t="s">
        <v>3708</v>
      </c>
      <c r="S60" s="330">
        <v>0.02</v>
      </c>
      <c r="T60" s="330">
        <v>0.05</v>
      </c>
    </row>
    <row r="61" spans="3:20" ht="20.100000000000001" customHeight="1">
      <c r="C61" s="354" t="s">
        <v>2524</v>
      </c>
      <c r="D61" s="355"/>
      <c r="E61" s="13" t="s">
        <v>2586</v>
      </c>
      <c r="F61" s="16">
        <v>1615</v>
      </c>
      <c r="G61" s="171">
        <v>0.38905882352941179</v>
      </c>
      <c r="H61" s="16">
        <v>986.67</v>
      </c>
      <c r="I61" s="177">
        <v>31.820107499999999</v>
      </c>
      <c r="J61" s="177">
        <v>25.0219512</v>
      </c>
      <c r="K61" s="177">
        <v>20.966737500000001</v>
      </c>
      <c r="L61" s="135">
        <v>31.820107499999999</v>
      </c>
      <c r="M61" s="135">
        <v>25.0219512</v>
      </c>
      <c r="N61" s="135">
        <v>20.966737500000001</v>
      </c>
      <c r="O61" s="135">
        <v>31.820107499999999</v>
      </c>
      <c r="P61" s="135">
        <v>25.0219512</v>
      </c>
      <c r="Q61" s="135">
        <v>20.966737500000001</v>
      </c>
      <c r="R61" s="277" t="s">
        <v>3708</v>
      </c>
      <c r="S61" s="330">
        <v>0.02</v>
      </c>
      <c r="T61" s="330">
        <v>0.05</v>
      </c>
    </row>
    <row r="62" spans="3:20" ht="20.100000000000001" customHeight="1">
      <c r="C62" s="354" t="s">
        <v>2485</v>
      </c>
      <c r="D62" s="355"/>
      <c r="E62" s="13" t="s">
        <v>2609</v>
      </c>
      <c r="F62" s="16">
        <v>994</v>
      </c>
      <c r="G62" s="171">
        <v>0.43661971830985913</v>
      </c>
      <c r="H62" s="16">
        <v>560</v>
      </c>
      <c r="I62" s="177">
        <v>18.060000000000002</v>
      </c>
      <c r="J62" s="177">
        <v>14.201600000000001</v>
      </c>
      <c r="K62" s="177">
        <v>11.9</v>
      </c>
      <c r="L62" s="135">
        <v>18.060000000000002</v>
      </c>
      <c r="M62" s="135">
        <v>14.201600000000001</v>
      </c>
      <c r="N62" s="135">
        <v>11.9</v>
      </c>
      <c r="O62" s="135">
        <v>18.060000000000002</v>
      </c>
      <c r="P62" s="135">
        <v>14.201600000000001</v>
      </c>
      <c r="Q62" s="135">
        <v>11.9</v>
      </c>
      <c r="R62" s="277" t="s">
        <v>3708</v>
      </c>
      <c r="S62" s="330">
        <v>0.02</v>
      </c>
      <c r="T62" s="330">
        <v>0.05</v>
      </c>
    </row>
    <row r="63" spans="3:20" ht="20.100000000000001" customHeight="1">
      <c r="C63" s="354" t="s">
        <v>2486</v>
      </c>
      <c r="D63" s="355"/>
      <c r="E63" s="13" t="s">
        <v>2610</v>
      </c>
      <c r="F63" s="16">
        <v>2235</v>
      </c>
      <c r="G63" s="171">
        <v>0.44519015659955252</v>
      </c>
      <c r="H63" s="16">
        <v>1240</v>
      </c>
      <c r="I63" s="177">
        <v>39.99</v>
      </c>
      <c r="J63" s="177">
        <v>31.446400000000001</v>
      </c>
      <c r="K63" s="177">
        <v>26.35</v>
      </c>
      <c r="L63" s="135">
        <v>39.99</v>
      </c>
      <c r="M63" s="135">
        <v>31.446400000000001</v>
      </c>
      <c r="N63" s="135">
        <v>26.35</v>
      </c>
      <c r="O63" s="135">
        <v>39.99</v>
      </c>
      <c r="P63" s="135">
        <v>31.446400000000001</v>
      </c>
      <c r="Q63" s="135">
        <v>26.35</v>
      </c>
      <c r="R63" s="277" t="s">
        <v>3708</v>
      </c>
      <c r="S63" s="330">
        <v>0.02</v>
      </c>
      <c r="T63" s="330">
        <v>0.05</v>
      </c>
    </row>
    <row r="64" spans="3:20" ht="20.100000000000001" customHeight="1">
      <c r="C64" s="354" t="s">
        <v>2525</v>
      </c>
      <c r="D64" s="355"/>
      <c r="E64" s="13" t="s">
        <v>2648</v>
      </c>
      <c r="F64" s="16">
        <v>1159</v>
      </c>
      <c r="G64" s="171">
        <v>0.22922346850733388</v>
      </c>
      <c r="H64" s="16">
        <v>893.33</v>
      </c>
      <c r="I64" s="177">
        <v>28.809892500000004</v>
      </c>
      <c r="J64" s="177">
        <v>22.6548488</v>
      </c>
      <c r="K64" s="177">
        <v>18.983262500000002</v>
      </c>
      <c r="L64" s="135">
        <v>28.809892500000004</v>
      </c>
      <c r="M64" s="135">
        <v>22.6548488</v>
      </c>
      <c r="N64" s="135">
        <v>18.983262500000002</v>
      </c>
      <c r="O64" s="135">
        <v>28.809892500000004</v>
      </c>
      <c r="P64" s="135">
        <v>22.6548488</v>
      </c>
      <c r="Q64" s="135">
        <v>18.983262500000002</v>
      </c>
      <c r="R64" s="277" t="s">
        <v>3708</v>
      </c>
      <c r="S64" s="330">
        <v>0.02</v>
      </c>
      <c r="T64" s="330">
        <v>0.05</v>
      </c>
    </row>
    <row r="65" spans="3:20" ht="20.100000000000001" customHeight="1">
      <c r="C65" s="354" t="s">
        <v>2526</v>
      </c>
      <c r="D65" s="355"/>
      <c r="E65" s="13" t="s">
        <v>2642</v>
      </c>
      <c r="F65" s="16">
        <v>83</v>
      </c>
      <c r="G65" s="171">
        <v>0.3574698795180723</v>
      </c>
      <c r="H65" s="16">
        <v>53.33</v>
      </c>
      <c r="I65" s="177">
        <v>1.7198925</v>
      </c>
      <c r="J65" s="177">
        <v>1.3524487999999999</v>
      </c>
      <c r="K65" s="177">
        <v>1.1332625000000001</v>
      </c>
      <c r="L65" s="135">
        <v>1.7198925</v>
      </c>
      <c r="M65" s="135">
        <v>1.3524487999999999</v>
      </c>
      <c r="N65" s="135">
        <v>1.1332625000000001</v>
      </c>
      <c r="O65" s="135">
        <v>1.7198925</v>
      </c>
      <c r="P65" s="135">
        <v>1.3524487999999999</v>
      </c>
      <c r="Q65" s="135">
        <v>1.1332625000000001</v>
      </c>
      <c r="R65" s="277" t="s">
        <v>3708</v>
      </c>
      <c r="S65" s="330">
        <v>0.02</v>
      </c>
      <c r="T65" s="330">
        <v>0.05</v>
      </c>
    </row>
    <row r="66" spans="3:20" ht="20.100000000000001" customHeight="1">
      <c r="C66" s="354" t="s">
        <v>2527</v>
      </c>
      <c r="D66" s="355"/>
      <c r="E66" s="13" t="s">
        <v>2590</v>
      </c>
      <c r="F66" s="16">
        <v>994</v>
      </c>
      <c r="G66" s="171">
        <v>0.43661971830985913</v>
      </c>
      <c r="H66" s="16">
        <v>560</v>
      </c>
      <c r="I66" s="177">
        <v>18.060000000000002</v>
      </c>
      <c r="J66" s="177">
        <v>14.201600000000001</v>
      </c>
      <c r="K66" s="177">
        <v>11.9</v>
      </c>
      <c r="L66" s="135">
        <v>18.060000000000002</v>
      </c>
      <c r="M66" s="135">
        <v>14.201600000000001</v>
      </c>
      <c r="N66" s="135">
        <v>11.9</v>
      </c>
      <c r="O66" s="135">
        <v>18.060000000000002</v>
      </c>
      <c r="P66" s="135">
        <v>14.201600000000001</v>
      </c>
      <c r="Q66" s="135">
        <v>11.9</v>
      </c>
      <c r="R66" s="277" t="s">
        <v>3708</v>
      </c>
      <c r="S66" s="330">
        <v>0.02</v>
      </c>
      <c r="T66" s="330">
        <v>0.05</v>
      </c>
    </row>
    <row r="67" spans="3:20" ht="20.100000000000001" customHeight="1">
      <c r="C67" s="354" t="s">
        <v>2528</v>
      </c>
      <c r="D67" s="355"/>
      <c r="E67" s="13"/>
      <c r="F67" s="16">
        <v>237</v>
      </c>
      <c r="G67" s="171">
        <v>0.38113924050632919</v>
      </c>
      <c r="H67" s="16">
        <v>146.66999999999999</v>
      </c>
      <c r="I67" s="177">
        <v>4.7301074999999999</v>
      </c>
      <c r="J67" s="177">
        <v>3.7195511999999997</v>
      </c>
      <c r="K67" s="177">
        <v>3.1167375000000002</v>
      </c>
      <c r="L67" s="135">
        <v>4.7301074999999999</v>
      </c>
      <c r="M67" s="135">
        <v>3.7195511999999997</v>
      </c>
      <c r="N67" s="135">
        <v>3.1167375000000002</v>
      </c>
      <c r="O67" s="135">
        <v>4.7301074999999999</v>
      </c>
      <c r="P67" s="135">
        <v>3.7195511999999997</v>
      </c>
      <c r="Q67" s="135">
        <v>3.1167375000000002</v>
      </c>
      <c r="R67" s="277" t="s">
        <v>3708</v>
      </c>
      <c r="S67" s="330">
        <v>0.02</v>
      </c>
      <c r="T67" s="330">
        <v>0.05</v>
      </c>
    </row>
    <row r="68" spans="3:20" ht="20.100000000000001" customHeight="1">
      <c r="C68" s="354" t="s">
        <v>2529</v>
      </c>
      <c r="D68" s="355"/>
      <c r="E68" s="13"/>
      <c r="F68" s="16">
        <v>255</v>
      </c>
      <c r="G68" s="171">
        <v>0.37254901960784315</v>
      </c>
      <c r="H68" s="16">
        <v>160</v>
      </c>
      <c r="I68" s="177">
        <v>5.16</v>
      </c>
      <c r="J68" s="177">
        <v>4.0575999999999999</v>
      </c>
      <c r="K68" s="177">
        <v>3.4000000000000004</v>
      </c>
      <c r="L68" s="135">
        <v>5.16</v>
      </c>
      <c r="M68" s="135">
        <v>4.0575999999999999</v>
      </c>
      <c r="N68" s="135">
        <v>3.4000000000000004</v>
      </c>
      <c r="O68" s="135">
        <v>5.16</v>
      </c>
      <c r="P68" s="135">
        <v>4.0575999999999999</v>
      </c>
      <c r="Q68" s="135">
        <v>3.4000000000000004</v>
      </c>
      <c r="R68" s="277" t="s">
        <v>3708</v>
      </c>
      <c r="S68" s="330">
        <v>0.02</v>
      </c>
      <c r="T68" s="330">
        <v>0.05</v>
      </c>
    </row>
    <row r="69" spans="3:20" ht="20.100000000000001" customHeight="1">
      <c r="C69" s="381" t="s">
        <v>2530</v>
      </c>
      <c r="D69" s="382"/>
      <c r="E69" s="13" t="s">
        <v>2650</v>
      </c>
      <c r="F69" s="16">
        <v>1301</v>
      </c>
      <c r="G69" s="171">
        <v>0.20881629515757116</v>
      </c>
      <c r="H69" s="16">
        <v>1029.33</v>
      </c>
      <c r="I69" s="177">
        <v>33.195892499999999</v>
      </c>
      <c r="J69" s="177">
        <v>26.103808799999999</v>
      </c>
      <c r="K69" s="177">
        <v>21.873262499999999</v>
      </c>
      <c r="L69" s="135">
        <v>33.195892499999999</v>
      </c>
      <c r="M69" s="135">
        <v>26.103808799999999</v>
      </c>
      <c r="N69" s="135">
        <v>21.873262499999999</v>
      </c>
      <c r="O69" s="135">
        <v>33.195892499999999</v>
      </c>
      <c r="P69" s="135">
        <v>26.103808799999999</v>
      </c>
      <c r="Q69" s="135">
        <v>21.873262499999999</v>
      </c>
      <c r="R69" s="277" t="s">
        <v>3708</v>
      </c>
      <c r="S69" s="330">
        <v>0.02</v>
      </c>
      <c r="T69" s="330">
        <v>0.05</v>
      </c>
    </row>
    <row r="70" spans="3:20" ht="20.100000000000001" customHeight="1">
      <c r="C70" s="381" t="s">
        <v>2531</v>
      </c>
      <c r="D70" s="382"/>
      <c r="E70" s="13" t="s">
        <v>2651</v>
      </c>
      <c r="F70" s="16">
        <v>2898</v>
      </c>
      <c r="G70" s="171">
        <v>0.24545548654244309</v>
      </c>
      <c r="H70" s="16">
        <v>2186.67</v>
      </c>
      <c r="I70" s="177">
        <v>70.520107500000009</v>
      </c>
      <c r="J70" s="177">
        <v>55.453951200000006</v>
      </c>
      <c r="K70" s="177">
        <v>46.466737500000008</v>
      </c>
      <c r="L70" s="135">
        <v>70.520107500000009</v>
      </c>
      <c r="M70" s="135">
        <v>55.453951200000006</v>
      </c>
      <c r="N70" s="135">
        <v>46.466737500000008</v>
      </c>
      <c r="O70" s="135">
        <v>70.520107500000009</v>
      </c>
      <c r="P70" s="135">
        <v>55.453951200000006</v>
      </c>
      <c r="Q70" s="135">
        <v>46.466737500000008</v>
      </c>
      <c r="R70" s="277" t="s">
        <v>3708</v>
      </c>
      <c r="S70" s="330">
        <v>0.02</v>
      </c>
      <c r="T70" s="330">
        <v>0.05</v>
      </c>
    </row>
    <row r="71" spans="3:20" ht="20.100000000000001" customHeight="1">
      <c r="C71" s="381" t="s">
        <v>2532</v>
      </c>
      <c r="D71" s="382"/>
      <c r="E71" s="13" t="s">
        <v>2649</v>
      </c>
      <c r="F71" s="16">
        <v>3548</v>
      </c>
      <c r="G71" s="171">
        <v>0.22961386696730557</v>
      </c>
      <c r="H71" s="16">
        <v>2733.33</v>
      </c>
      <c r="I71" s="177">
        <v>88.149892500000007</v>
      </c>
      <c r="J71" s="177">
        <v>69.317248800000002</v>
      </c>
      <c r="K71" s="177">
        <v>58.083262500000004</v>
      </c>
      <c r="L71" s="135">
        <v>88.149892500000007</v>
      </c>
      <c r="M71" s="135">
        <v>69.317248800000002</v>
      </c>
      <c r="N71" s="135">
        <v>58.083262500000004</v>
      </c>
      <c r="O71" s="135">
        <v>88.149892500000007</v>
      </c>
      <c r="P71" s="135">
        <v>69.317248800000002</v>
      </c>
      <c r="Q71" s="135">
        <v>58.083262500000004</v>
      </c>
      <c r="R71" s="277" t="s">
        <v>3708</v>
      </c>
      <c r="S71" s="330">
        <v>0.02</v>
      </c>
      <c r="T71" s="330">
        <v>0.05</v>
      </c>
    </row>
    <row r="72" spans="3:20" ht="20.100000000000001" customHeight="1">
      <c r="C72" s="381" t="s">
        <v>2533</v>
      </c>
      <c r="D72" s="382"/>
      <c r="E72" s="13"/>
      <c r="F72" s="16">
        <v>138</v>
      </c>
      <c r="G72" s="171">
        <v>0.22702898550724637</v>
      </c>
      <c r="H72" s="16">
        <v>106.67</v>
      </c>
      <c r="I72" s="177">
        <v>3.4401075000000003</v>
      </c>
      <c r="J72" s="177">
        <v>2.7051512</v>
      </c>
      <c r="K72" s="177">
        <v>2.2667375000000001</v>
      </c>
      <c r="L72" s="135">
        <v>3.4401075000000003</v>
      </c>
      <c r="M72" s="135">
        <v>2.7051512</v>
      </c>
      <c r="N72" s="135">
        <v>2.2667375000000001</v>
      </c>
      <c r="O72" s="135">
        <v>3.4401075000000003</v>
      </c>
      <c r="P72" s="135">
        <v>2.7051512</v>
      </c>
      <c r="Q72" s="135">
        <v>2.2667375000000001</v>
      </c>
      <c r="R72" s="277" t="s">
        <v>3708</v>
      </c>
      <c r="S72" s="330">
        <v>0.02</v>
      </c>
      <c r="T72" s="330">
        <v>0.05</v>
      </c>
    </row>
    <row r="73" spans="3:20" ht="20.100000000000001" customHeight="1">
      <c r="C73" s="381" t="s">
        <v>2534</v>
      </c>
      <c r="D73" s="382"/>
      <c r="E73" s="13"/>
      <c r="F73" s="16">
        <v>4984</v>
      </c>
      <c r="G73" s="171">
        <v>0.27233747993579449</v>
      </c>
      <c r="H73" s="16">
        <v>3626.67</v>
      </c>
      <c r="I73" s="177">
        <v>116.96010750000001</v>
      </c>
      <c r="J73" s="177">
        <v>91.972351200000006</v>
      </c>
      <c r="K73" s="177">
        <v>77.066737500000002</v>
      </c>
      <c r="L73" s="135">
        <v>116.96010750000001</v>
      </c>
      <c r="M73" s="135">
        <v>91.972351200000006</v>
      </c>
      <c r="N73" s="135">
        <v>77.066737500000002</v>
      </c>
      <c r="O73" s="135">
        <v>116.96010750000001</v>
      </c>
      <c r="P73" s="135">
        <v>91.972351200000006</v>
      </c>
      <c r="Q73" s="135">
        <v>77.066737500000002</v>
      </c>
      <c r="R73" s="277" t="s">
        <v>3708</v>
      </c>
      <c r="S73" s="330">
        <v>0.02</v>
      </c>
      <c r="T73" s="330">
        <v>0.05</v>
      </c>
    </row>
    <row r="74" spans="3:20" ht="20.100000000000001" customHeight="1">
      <c r="C74" s="354" t="s">
        <v>2491</v>
      </c>
      <c r="D74" s="355"/>
      <c r="E74" s="13" t="s">
        <v>2652</v>
      </c>
      <c r="F74" s="16">
        <v>994</v>
      </c>
      <c r="G74" s="171">
        <v>0.61099597585513077</v>
      </c>
      <c r="H74" s="16">
        <v>386.67</v>
      </c>
      <c r="I74" s="16">
        <v>12.46</v>
      </c>
      <c r="J74" s="16">
        <v>9.7899999999999991</v>
      </c>
      <c r="K74" s="16">
        <v>8.2100000000000009</v>
      </c>
      <c r="L74" s="135">
        <v>12.46</v>
      </c>
      <c r="M74" s="135">
        <v>9.7899999999999991</v>
      </c>
      <c r="N74" s="135">
        <v>8.2100000000000009</v>
      </c>
      <c r="O74" s="135">
        <v>12.46</v>
      </c>
      <c r="P74" s="135">
        <v>9.7899999999999991</v>
      </c>
      <c r="Q74" s="135">
        <v>8.2100000000000009</v>
      </c>
      <c r="R74" s="277" t="s">
        <v>3708</v>
      </c>
      <c r="S74" s="330">
        <v>0.02</v>
      </c>
      <c r="T74" s="330">
        <v>0.05</v>
      </c>
    </row>
    <row r="75" spans="3:20" ht="20.100000000000001" customHeight="1">
      <c r="C75" s="344" t="s">
        <v>22</v>
      </c>
      <c r="D75" s="344"/>
      <c r="E75" s="344"/>
      <c r="F75" s="344"/>
      <c r="G75" s="344"/>
      <c r="H75" s="344"/>
      <c r="I75" s="344"/>
      <c r="J75" s="344"/>
      <c r="K75" s="344"/>
    </row>
    <row r="76" spans="3:20" ht="20.100000000000001" customHeight="1">
      <c r="C76" s="379" t="s">
        <v>2480</v>
      </c>
      <c r="D76" s="380"/>
      <c r="E76" s="168" t="s">
        <v>2589</v>
      </c>
      <c r="F76" s="167">
        <v>174</v>
      </c>
      <c r="G76" s="169">
        <v>0.20977011494252873</v>
      </c>
      <c r="H76" s="167">
        <v>137.5</v>
      </c>
      <c r="I76" s="167">
        <v>4.43</v>
      </c>
      <c r="J76" s="167">
        <v>3.48</v>
      </c>
      <c r="K76" s="167">
        <v>2.92</v>
      </c>
      <c r="L76" s="16">
        <v>4.43</v>
      </c>
      <c r="M76" s="16">
        <v>3.48</v>
      </c>
      <c r="N76" s="16">
        <v>2.92</v>
      </c>
      <c r="O76" s="16">
        <v>4.43</v>
      </c>
      <c r="P76" s="16">
        <v>3.48</v>
      </c>
      <c r="Q76" s="16">
        <v>2.92</v>
      </c>
      <c r="R76" s="277" t="s">
        <v>3708</v>
      </c>
      <c r="S76" s="330">
        <v>0.02</v>
      </c>
      <c r="T76" s="330">
        <v>0.05</v>
      </c>
    </row>
    <row r="77" spans="3:20" ht="20.100000000000001" customHeight="1">
      <c r="C77" s="379" t="s">
        <v>2485</v>
      </c>
      <c r="D77" s="380"/>
      <c r="E77" s="168" t="s">
        <v>2609</v>
      </c>
      <c r="F77" s="167">
        <v>994</v>
      </c>
      <c r="G77" s="169">
        <v>0.43661971830985913</v>
      </c>
      <c r="H77" s="167">
        <v>560</v>
      </c>
      <c r="I77" s="167">
        <v>18.05</v>
      </c>
      <c r="J77" s="167">
        <v>14.18</v>
      </c>
      <c r="K77" s="167">
        <v>11.88</v>
      </c>
      <c r="L77" s="16">
        <v>18.05</v>
      </c>
      <c r="M77" s="16">
        <v>14.18</v>
      </c>
      <c r="N77" s="16">
        <v>11.88</v>
      </c>
      <c r="O77" s="16">
        <v>18.05</v>
      </c>
      <c r="P77" s="16">
        <v>14.18</v>
      </c>
      <c r="Q77" s="16">
        <v>11.88</v>
      </c>
      <c r="R77" s="277" t="s">
        <v>3708</v>
      </c>
      <c r="S77" s="330">
        <v>0.02</v>
      </c>
      <c r="T77" s="330">
        <v>0.05</v>
      </c>
    </row>
    <row r="78" spans="3:20" ht="20.100000000000001" customHeight="1">
      <c r="C78" s="379" t="s">
        <v>2486</v>
      </c>
      <c r="D78" s="380"/>
      <c r="E78" s="168" t="s">
        <v>2610</v>
      </c>
      <c r="F78" s="167">
        <v>2235</v>
      </c>
      <c r="G78" s="169">
        <v>0.44519015659955252</v>
      </c>
      <c r="H78" s="167">
        <v>1240</v>
      </c>
      <c r="I78" s="167">
        <v>39.97</v>
      </c>
      <c r="J78" s="167">
        <v>31.41</v>
      </c>
      <c r="K78" s="167">
        <v>26.31</v>
      </c>
      <c r="L78" s="16">
        <v>39.97</v>
      </c>
      <c r="M78" s="16">
        <v>31.41</v>
      </c>
      <c r="N78" s="16">
        <v>26.31</v>
      </c>
      <c r="O78" s="16">
        <v>39.97</v>
      </c>
      <c r="P78" s="16">
        <v>31.41</v>
      </c>
      <c r="Q78" s="16">
        <v>26.31</v>
      </c>
      <c r="R78" s="277" t="s">
        <v>3708</v>
      </c>
      <c r="S78" s="330">
        <v>0.02</v>
      </c>
      <c r="T78" s="330">
        <v>0.05</v>
      </c>
    </row>
    <row r="79" spans="3:20" ht="20.100000000000001" customHeight="1">
      <c r="C79" s="379" t="s">
        <v>2479</v>
      </c>
      <c r="D79" s="380"/>
      <c r="E79" s="168" t="s">
        <v>2593</v>
      </c>
      <c r="F79" s="167">
        <v>131</v>
      </c>
      <c r="G79" s="169">
        <v>8.3969465648854991E-2</v>
      </c>
      <c r="H79" s="167">
        <v>120</v>
      </c>
      <c r="I79" s="167">
        <v>3.87</v>
      </c>
      <c r="J79" s="167">
        <v>3.04</v>
      </c>
      <c r="K79" s="167">
        <v>2.5499999999999998</v>
      </c>
      <c r="L79" s="16">
        <v>3.87</v>
      </c>
      <c r="M79" s="16">
        <v>3.04</v>
      </c>
      <c r="N79" s="16">
        <v>2.5499999999999998</v>
      </c>
      <c r="O79" s="16">
        <v>3.87</v>
      </c>
      <c r="P79" s="16">
        <v>3.04</v>
      </c>
      <c r="Q79" s="16">
        <v>2.5499999999999998</v>
      </c>
      <c r="R79" s="277" t="s">
        <v>3708</v>
      </c>
      <c r="S79" s="330">
        <v>0.02</v>
      </c>
      <c r="T79" s="330">
        <v>0.05</v>
      </c>
    </row>
    <row r="80" spans="3:20" ht="20.100000000000001" customHeight="1">
      <c r="C80" s="379" t="s">
        <v>2472</v>
      </c>
      <c r="D80" s="380"/>
      <c r="E80" s="168" t="s">
        <v>2599</v>
      </c>
      <c r="F80" s="167">
        <v>374</v>
      </c>
      <c r="G80" s="169">
        <v>0.25133689839572193</v>
      </c>
      <c r="H80" s="167">
        <v>280</v>
      </c>
      <c r="I80" s="167">
        <v>9.02</v>
      </c>
      <c r="J80" s="167">
        <v>7.09</v>
      </c>
      <c r="K80" s="167">
        <v>5.94</v>
      </c>
      <c r="L80" s="16">
        <v>9.02</v>
      </c>
      <c r="M80" s="16">
        <v>7.09</v>
      </c>
      <c r="N80" s="16">
        <v>5.94</v>
      </c>
      <c r="O80" s="16">
        <v>9.02</v>
      </c>
      <c r="P80" s="16">
        <v>7.09</v>
      </c>
      <c r="Q80" s="16">
        <v>5.94</v>
      </c>
      <c r="R80" s="277" t="s">
        <v>3708</v>
      </c>
      <c r="S80" s="330">
        <v>0.02</v>
      </c>
      <c r="T80" s="330">
        <v>0.05</v>
      </c>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t="s">
        <v>2317</v>
      </c>
      <c r="I92" s="16"/>
      <c r="J92" s="16"/>
      <c r="K92" s="16"/>
      <c r="L92" s="16"/>
      <c r="M92" s="16"/>
      <c r="N92" s="16"/>
      <c r="O92" s="16"/>
      <c r="P92" s="16"/>
      <c r="Q92" s="16"/>
    </row>
    <row r="93" spans="3:17" ht="20.100000000000001" customHeight="1">
      <c r="C93" s="356" t="s">
        <v>36</v>
      </c>
      <c r="D93" s="357"/>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t="s">
        <v>2317</v>
      </c>
      <c r="I99" s="20"/>
      <c r="J99" s="20"/>
      <c r="K99" s="20"/>
      <c r="L99" s="20"/>
      <c r="M99" s="20"/>
      <c r="N99" s="20"/>
      <c r="O99" s="20"/>
      <c r="P99" s="20"/>
      <c r="Q99" s="20"/>
    </row>
    <row r="100" spans="3:17" ht="20.100000000000001" customHeight="1">
      <c r="C100" s="342" t="s">
        <v>26</v>
      </c>
      <c r="D100" s="343"/>
      <c r="E100" s="20"/>
      <c r="F100" s="20"/>
      <c r="G100" s="20"/>
      <c r="H100" s="20" t="s">
        <v>2317</v>
      </c>
      <c r="I100" s="20"/>
      <c r="J100" s="20"/>
      <c r="K100" s="20"/>
      <c r="L100" s="20"/>
      <c r="M100" s="20"/>
      <c r="N100" s="20"/>
      <c r="O100" s="20"/>
      <c r="P100" s="20"/>
      <c r="Q100" s="20"/>
    </row>
    <row r="101" spans="3:17" ht="20.100000000000001" customHeight="1">
      <c r="C101" s="363" t="s">
        <v>55</v>
      </c>
      <c r="D101" s="363"/>
      <c r="E101" s="20"/>
      <c r="F101" s="20"/>
      <c r="G101" s="20"/>
      <c r="H101" s="20" t="s">
        <v>2318</v>
      </c>
      <c r="I101" s="20"/>
      <c r="J101" s="20"/>
      <c r="K101" s="20"/>
      <c r="L101" s="20"/>
      <c r="M101" s="20"/>
      <c r="N101" s="20"/>
      <c r="O101" s="20"/>
      <c r="P101" s="20"/>
      <c r="Q101" s="20"/>
    </row>
    <row r="102" spans="3:17" ht="20.100000000000001" customHeight="1">
      <c r="C102" s="363" t="s">
        <v>37</v>
      </c>
      <c r="D102" s="363"/>
      <c r="E102" s="20"/>
      <c r="F102" s="20"/>
      <c r="G102" s="20"/>
      <c r="H102" s="20" t="s">
        <v>2318</v>
      </c>
      <c r="I102" s="20"/>
      <c r="J102" s="20"/>
      <c r="K102" s="20"/>
      <c r="L102" s="20"/>
      <c r="M102" s="20"/>
      <c r="N102" s="20"/>
      <c r="O102" s="20"/>
      <c r="P102" s="20"/>
      <c r="Q102" s="20"/>
    </row>
  </sheetData>
  <mergeCells count="96">
    <mergeCell ref="R14:T14"/>
    <mergeCell ref="R15:T15"/>
    <mergeCell ref="F14:H14"/>
    <mergeCell ref="I14:K14"/>
    <mergeCell ref="L14:N14"/>
    <mergeCell ref="O14:Q14"/>
    <mergeCell ref="F15:H15"/>
    <mergeCell ref="I15:K15"/>
    <mergeCell ref="L15:N15"/>
    <mergeCell ref="O15:Q15"/>
    <mergeCell ref="C16:D16"/>
    <mergeCell ref="C17:D17"/>
    <mergeCell ref="C19:K19"/>
    <mergeCell ref="C20:D20"/>
    <mergeCell ref="C21:D21"/>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 ref="C81:K81"/>
    <mergeCell ref="C70:D70"/>
    <mergeCell ref="C71:D71"/>
    <mergeCell ref="C72:D72"/>
    <mergeCell ref="C73:D73"/>
    <mergeCell ref="C74:D74"/>
    <mergeCell ref="C75:K75"/>
    <mergeCell ref="C76:D76"/>
    <mergeCell ref="C77:D77"/>
    <mergeCell ref="C78:D78"/>
    <mergeCell ref="C79:D79"/>
    <mergeCell ref="C80:D80"/>
    <mergeCell ref="C83:D83"/>
    <mergeCell ref="C84:D84"/>
    <mergeCell ref="C85:D85"/>
    <mergeCell ref="C86:D86"/>
    <mergeCell ref="C87:D87"/>
    <mergeCell ref="C101:D101"/>
    <mergeCell ref="C102:D102"/>
    <mergeCell ref="C18:D18"/>
    <mergeCell ref="C95:D95"/>
    <mergeCell ref="C96:D96"/>
    <mergeCell ref="C97:D97"/>
    <mergeCell ref="C98:D98"/>
    <mergeCell ref="C99:D99"/>
    <mergeCell ref="C100:D100"/>
    <mergeCell ref="C88:D88"/>
    <mergeCell ref="C89:D89"/>
    <mergeCell ref="C90:D90"/>
    <mergeCell ref="C92:D92"/>
    <mergeCell ref="C93:D93"/>
    <mergeCell ref="C94:D94"/>
    <mergeCell ref="C82:D82"/>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92F50-A26E-4A60-AE84-D7F6896820FB}">
  <sheetPr>
    <tabColor rgb="FF00B050"/>
  </sheetPr>
  <dimension ref="A1:T91"/>
  <sheetViews>
    <sheetView workbookViewId="0">
      <selection activeCell="I13" sqref="I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2536</v>
      </c>
    </row>
    <row r="4" spans="1:20" ht="20.100000000000001" customHeight="1">
      <c r="C4" s="3" t="s">
        <v>1</v>
      </c>
      <c r="D4" s="123" t="s">
        <v>2255</v>
      </c>
    </row>
    <row r="6" spans="1:20" ht="20.100000000000001" customHeight="1">
      <c r="C6" s="3" t="s">
        <v>2</v>
      </c>
      <c r="D6" s="185" t="s">
        <v>243</v>
      </c>
    </row>
    <row r="7" spans="1:20" ht="20.100000000000001" customHeight="1">
      <c r="C7" s="3" t="s">
        <v>5</v>
      </c>
      <c r="D7" s="186" t="s">
        <v>3719</v>
      </c>
    </row>
    <row r="8" spans="1:20" ht="20.100000000000001" customHeight="1">
      <c r="C8" s="3" t="s">
        <v>7</v>
      </c>
      <c r="D8" s="185">
        <v>70</v>
      </c>
    </row>
    <row r="9" spans="1:20" ht="20.100000000000001" customHeight="1">
      <c r="C9" s="3" t="s">
        <v>12</v>
      </c>
      <c r="D9" s="185"/>
    </row>
    <row r="10" spans="1:20" ht="20.100000000000001" customHeight="1">
      <c r="C10" s="3" t="s">
        <v>13</v>
      </c>
      <c r="D10" s="185" t="s">
        <v>2538</v>
      </c>
    </row>
    <row r="11" spans="1:20" ht="20.100000000000001" customHeight="1">
      <c r="C11" s="7" t="s">
        <v>61</v>
      </c>
      <c r="D11" s="332">
        <v>1.0800000000000001E-2</v>
      </c>
    </row>
    <row r="12" spans="1:20" ht="20.100000000000001" customHeight="1">
      <c r="C12" s="7" t="s">
        <v>60</v>
      </c>
      <c r="D12" s="185"/>
      <c r="G12" s="248"/>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87" t="s">
        <v>3749</v>
      </c>
      <c r="D18" s="388"/>
      <c r="E18" s="187" t="s">
        <v>2655</v>
      </c>
      <c r="F18" s="188">
        <v>17738</v>
      </c>
      <c r="G18" s="131">
        <v>0.78126057052655318</v>
      </c>
      <c r="H18" s="188">
        <v>3880</v>
      </c>
      <c r="I18" s="189">
        <v>132.4632</v>
      </c>
      <c r="J18" s="189">
        <v>113.06319999999999</v>
      </c>
      <c r="K18" s="189">
        <v>98.2804</v>
      </c>
      <c r="L18" s="16" t="s">
        <v>3708</v>
      </c>
      <c r="M18" s="16" t="s">
        <v>3708</v>
      </c>
      <c r="N18" s="16" t="s">
        <v>3708</v>
      </c>
      <c r="O18" s="35">
        <v>142.4632</v>
      </c>
      <c r="P18" s="35">
        <v>123.06319999999999</v>
      </c>
      <c r="Q18" s="35">
        <v>108.2804</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3865</v>
      </c>
      <c r="D20" s="265"/>
      <c r="E20" s="250" t="s">
        <v>2656</v>
      </c>
      <c r="F20" s="252">
        <v>56</v>
      </c>
      <c r="G20" s="131">
        <v>0.2857142857142857</v>
      </c>
      <c r="H20" s="188">
        <v>40</v>
      </c>
      <c r="I20" s="189">
        <v>1.3655999999999999</v>
      </c>
      <c r="J20" s="189">
        <v>1.1656</v>
      </c>
      <c r="K20" s="189">
        <v>1.0131999999999999</v>
      </c>
      <c r="L20" s="135">
        <v>1.3655999999999999</v>
      </c>
      <c r="M20" s="135">
        <v>1.1656</v>
      </c>
      <c r="N20" s="135">
        <v>1.0131999999999999</v>
      </c>
      <c r="O20" s="135">
        <v>1.3655999999999999</v>
      </c>
      <c r="P20" s="135">
        <v>1.1656</v>
      </c>
      <c r="Q20" s="135">
        <v>1.0131999999999999</v>
      </c>
      <c r="R20" s="277" t="s">
        <v>3708</v>
      </c>
      <c r="S20" s="330">
        <v>0.02</v>
      </c>
      <c r="T20" s="330">
        <v>0.05</v>
      </c>
    </row>
    <row r="21" spans="3:20">
      <c r="C21" s="251" t="s">
        <v>2487</v>
      </c>
      <c r="D21" s="265"/>
      <c r="E21" s="251" t="s">
        <v>2586</v>
      </c>
      <c r="F21" s="253">
        <v>1615</v>
      </c>
      <c r="G21" s="131">
        <v>0.38906088751289991</v>
      </c>
      <c r="H21" s="188">
        <v>986.66666666666663</v>
      </c>
      <c r="I21" s="189">
        <v>33.684799999999996</v>
      </c>
      <c r="J21" s="189">
        <v>28.751466666666666</v>
      </c>
      <c r="K21" s="189">
        <v>24.992266666666666</v>
      </c>
      <c r="L21" s="135">
        <v>33.684799999999996</v>
      </c>
      <c r="M21" s="135">
        <v>28.751466666666666</v>
      </c>
      <c r="N21" s="135">
        <v>24.992266666666666</v>
      </c>
      <c r="O21" s="135">
        <v>33.684799999999996</v>
      </c>
      <c r="P21" s="135">
        <v>28.751466666666666</v>
      </c>
      <c r="Q21" s="135">
        <v>24.992266666666666</v>
      </c>
      <c r="R21" s="277" t="s">
        <v>3708</v>
      </c>
      <c r="S21" s="330">
        <v>0.02</v>
      </c>
      <c r="T21" s="330">
        <v>0.05</v>
      </c>
    </row>
    <row r="22" spans="3:20">
      <c r="C22" s="250" t="s">
        <v>2544</v>
      </c>
      <c r="D22" s="265"/>
      <c r="E22" s="250" t="s">
        <v>2587</v>
      </c>
      <c r="F22" s="252">
        <v>1057</v>
      </c>
      <c r="G22" s="131">
        <v>0.35666982024597915</v>
      </c>
      <c r="H22" s="188">
        <v>680</v>
      </c>
      <c r="I22" s="189">
        <v>23.215199999999999</v>
      </c>
      <c r="J22" s="189">
        <v>19.815200000000001</v>
      </c>
      <c r="K22" s="189">
        <v>17.224399999999999</v>
      </c>
      <c r="L22" s="135">
        <v>23.215199999999999</v>
      </c>
      <c r="M22" s="135">
        <v>19.815200000000001</v>
      </c>
      <c r="N22" s="135">
        <v>17.224399999999999</v>
      </c>
      <c r="O22" s="135">
        <v>23.215199999999999</v>
      </c>
      <c r="P22" s="135">
        <v>19.815200000000001</v>
      </c>
      <c r="Q22" s="135">
        <v>17.224399999999999</v>
      </c>
      <c r="R22" s="277" t="s">
        <v>3708</v>
      </c>
      <c r="S22" s="330">
        <v>0.02</v>
      </c>
      <c r="T22" s="330">
        <v>0.05</v>
      </c>
    </row>
    <row r="23" spans="3:20">
      <c r="C23" s="251" t="s">
        <v>2488</v>
      </c>
      <c r="D23" s="265"/>
      <c r="E23" s="251" t="s">
        <v>2588</v>
      </c>
      <c r="F23" s="253">
        <v>436</v>
      </c>
      <c r="G23" s="131">
        <v>0.29663608562691124</v>
      </c>
      <c r="H23" s="188">
        <v>306.66666666666669</v>
      </c>
      <c r="I23" s="189">
        <v>10.4696</v>
      </c>
      <c r="J23" s="189">
        <v>8.9362666666666666</v>
      </c>
      <c r="K23" s="189">
        <v>7.7678666666666665</v>
      </c>
      <c r="L23" s="135">
        <v>10.4696</v>
      </c>
      <c r="M23" s="135">
        <v>8.9362666666666666</v>
      </c>
      <c r="N23" s="135">
        <v>7.7678666666666665</v>
      </c>
      <c r="O23" s="135">
        <v>10.4696</v>
      </c>
      <c r="P23" s="135">
        <v>8.9362666666666666</v>
      </c>
      <c r="Q23" s="135">
        <v>7.7678666666666665</v>
      </c>
      <c r="R23" s="277" t="s">
        <v>3708</v>
      </c>
      <c r="S23" s="330">
        <v>0.02</v>
      </c>
      <c r="T23" s="330">
        <v>0.05</v>
      </c>
    </row>
    <row r="24" spans="3:20">
      <c r="C24" s="250" t="s">
        <v>3866</v>
      </c>
      <c r="D24" s="265"/>
      <c r="E24" s="250" t="s">
        <v>2642</v>
      </c>
      <c r="F24" s="252">
        <v>83</v>
      </c>
      <c r="G24" s="131">
        <v>0.35742971887550201</v>
      </c>
      <c r="H24" s="188">
        <v>53.333333333333336</v>
      </c>
      <c r="I24" s="189">
        <v>1.8208</v>
      </c>
      <c r="J24" s="189">
        <v>1.5541333333333334</v>
      </c>
      <c r="K24" s="189">
        <v>1.3509333333333333</v>
      </c>
      <c r="L24" s="135">
        <v>1.8208</v>
      </c>
      <c r="M24" s="135">
        <v>1.5541333333333334</v>
      </c>
      <c r="N24" s="135">
        <v>1.3509333333333333</v>
      </c>
      <c r="O24" s="135">
        <v>1.8208</v>
      </c>
      <c r="P24" s="135">
        <v>1.5541333333333334</v>
      </c>
      <c r="Q24" s="135">
        <v>1.3509333333333333</v>
      </c>
      <c r="R24" s="277" t="s">
        <v>3708</v>
      </c>
      <c r="S24" s="330">
        <v>0.02</v>
      </c>
      <c r="T24" s="330">
        <v>0.05</v>
      </c>
    </row>
    <row r="25" spans="3:20">
      <c r="C25" s="251" t="s">
        <v>3763</v>
      </c>
      <c r="D25" s="265"/>
      <c r="E25" s="251" t="s">
        <v>3804</v>
      </c>
      <c r="F25" s="253">
        <v>720</v>
      </c>
      <c r="G25" s="131">
        <v>0.37037037037037035</v>
      </c>
      <c r="H25" s="188">
        <v>453.33333333333331</v>
      </c>
      <c r="I25" s="189">
        <v>15.476799999999997</v>
      </c>
      <c r="J25" s="189">
        <v>13.210133333333333</v>
      </c>
      <c r="K25" s="189">
        <v>11.482933333333332</v>
      </c>
      <c r="L25" s="135">
        <v>15.476799999999997</v>
      </c>
      <c r="M25" s="135">
        <v>13.210133333333333</v>
      </c>
      <c r="N25" s="135">
        <v>11.482933333333332</v>
      </c>
      <c r="O25" s="135">
        <v>15.476799999999997</v>
      </c>
      <c r="P25" s="135">
        <v>13.210133333333333</v>
      </c>
      <c r="Q25" s="135">
        <v>11.482933333333332</v>
      </c>
      <c r="R25" s="277" t="s">
        <v>3708</v>
      </c>
      <c r="S25" s="330">
        <v>0.02</v>
      </c>
      <c r="T25" s="330">
        <v>0.05</v>
      </c>
    </row>
    <row r="26" spans="3:20">
      <c r="C26" s="250" t="s">
        <v>2545</v>
      </c>
      <c r="D26" s="265"/>
      <c r="E26" s="250" t="s">
        <v>2589</v>
      </c>
      <c r="F26" s="252">
        <v>174</v>
      </c>
      <c r="G26" s="131">
        <v>0.15708812260536409</v>
      </c>
      <c r="H26" s="188">
        <v>146.66666666666666</v>
      </c>
      <c r="I26" s="189">
        <v>5.0071999999999992</v>
      </c>
      <c r="J26" s="189">
        <v>4.2738666666666667</v>
      </c>
      <c r="K26" s="189">
        <v>3.7150666666666661</v>
      </c>
      <c r="L26" s="135">
        <v>5.0071999999999992</v>
      </c>
      <c r="M26" s="135">
        <v>4.2738666666666667</v>
      </c>
      <c r="N26" s="135">
        <v>3.7150666666666661</v>
      </c>
      <c r="O26" s="135">
        <v>5.0071999999999992</v>
      </c>
      <c r="P26" s="135">
        <v>4.2738666666666667</v>
      </c>
      <c r="Q26" s="135">
        <v>3.7150666666666661</v>
      </c>
      <c r="R26" s="277" t="s">
        <v>3708</v>
      </c>
      <c r="S26" s="330">
        <v>0.02</v>
      </c>
      <c r="T26" s="330">
        <v>0.05</v>
      </c>
    </row>
    <row r="27" spans="3:20">
      <c r="C27" s="251" t="s">
        <v>2546</v>
      </c>
      <c r="D27" s="265"/>
      <c r="E27" s="251" t="s">
        <v>2590</v>
      </c>
      <c r="F27" s="253">
        <v>994</v>
      </c>
      <c r="G27" s="131">
        <v>0.38296445338698859</v>
      </c>
      <c r="H27" s="188">
        <v>613.33333333333337</v>
      </c>
      <c r="I27" s="189">
        <v>20.9392</v>
      </c>
      <c r="J27" s="189">
        <v>17.872533333333333</v>
      </c>
      <c r="K27" s="189">
        <v>15.535733333333333</v>
      </c>
      <c r="L27" s="135">
        <v>20.9392</v>
      </c>
      <c r="M27" s="135">
        <v>17.872533333333333</v>
      </c>
      <c r="N27" s="135">
        <v>15.535733333333333</v>
      </c>
      <c r="O27" s="135">
        <v>20.9392</v>
      </c>
      <c r="P27" s="135">
        <v>17.872533333333333</v>
      </c>
      <c r="Q27" s="135">
        <v>15.535733333333333</v>
      </c>
      <c r="R27" s="277" t="s">
        <v>3708</v>
      </c>
      <c r="S27" s="330">
        <v>0.02</v>
      </c>
      <c r="T27" s="330">
        <v>0.05</v>
      </c>
    </row>
    <row r="28" spans="3:20">
      <c r="C28" s="250" t="s">
        <v>2489</v>
      </c>
      <c r="D28" s="265"/>
      <c r="E28" s="250" t="s">
        <v>2591</v>
      </c>
      <c r="F28" s="252">
        <v>237</v>
      </c>
      <c r="G28" s="131">
        <v>0.3811533052039382</v>
      </c>
      <c r="H28" s="188">
        <v>146.66666666666666</v>
      </c>
      <c r="I28" s="189">
        <v>5.0071999999999992</v>
      </c>
      <c r="J28" s="189">
        <v>4.2738666666666667</v>
      </c>
      <c r="K28" s="189">
        <v>3.7150666666666661</v>
      </c>
      <c r="L28" s="135">
        <v>5.0071999999999992</v>
      </c>
      <c r="M28" s="135">
        <v>4.2738666666666667</v>
      </c>
      <c r="N28" s="135">
        <v>3.7150666666666661</v>
      </c>
      <c r="O28" s="135">
        <v>5.0071999999999992</v>
      </c>
      <c r="P28" s="135">
        <v>4.2738666666666667</v>
      </c>
      <c r="Q28" s="135">
        <v>3.7150666666666661</v>
      </c>
      <c r="R28" s="277" t="s">
        <v>3708</v>
      </c>
      <c r="S28" s="330">
        <v>0.02</v>
      </c>
      <c r="T28" s="330">
        <v>0.05</v>
      </c>
    </row>
    <row r="29" spans="3:20">
      <c r="C29" s="251" t="s">
        <v>2548</v>
      </c>
      <c r="D29" s="265"/>
      <c r="E29" s="251" t="s">
        <v>2593</v>
      </c>
      <c r="F29" s="253">
        <v>121</v>
      </c>
      <c r="G29" s="131">
        <v>0.11845730027548207</v>
      </c>
      <c r="H29" s="188">
        <v>106.66666666666667</v>
      </c>
      <c r="I29" s="189">
        <v>3.6415999999999999</v>
      </c>
      <c r="J29" s="189">
        <v>3.1082666666666667</v>
      </c>
      <c r="K29" s="189">
        <v>2.7018666666666666</v>
      </c>
      <c r="L29" s="135">
        <v>3.6415999999999999</v>
      </c>
      <c r="M29" s="135">
        <v>3.1082666666666667</v>
      </c>
      <c r="N29" s="135">
        <v>2.7018666666666666</v>
      </c>
      <c r="O29" s="135">
        <v>3.6415999999999999</v>
      </c>
      <c r="P29" s="135">
        <v>3.1082666666666667</v>
      </c>
      <c r="Q29" s="135">
        <v>2.7018666666666666</v>
      </c>
      <c r="R29" s="277" t="s">
        <v>3708</v>
      </c>
      <c r="S29" s="330">
        <v>0.02</v>
      </c>
      <c r="T29" s="330">
        <v>0.05</v>
      </c>
    </row>
    <row r="30" spans="3:20">
      <c r="C30" s="250" t="s">
        <v>3867</v>
      </c>
      <c r="D30" s="265"/>
      <c r="E30" s="250" t="s">
        <v>2638</v>
      </c>
      <c r="F30" s="252">
        <v>332</v>
      </c>
      <c r="G30" s="131">
        <v>0.23694779116465858</v>
      </c>
      <c r="H30" s="188">
        <v>253.33333333333334</v>
      </c>
      <c r="I30" s="189">
        <v>8.6487999999999996</v>
      </c>
      <c r="J30" s="189">
        <v>7.382133333333333</v>
      </c>
      <c r="K30" s="189">
        <v>6.4169333333333327</v>
      </c>
      <c r="L30" s="135">
        <v>8.6487999999999996</v>
      </c>
      <c r="M30" s="135">
        <v>7.382133333333333</v>
      </c>
      <c r="N30" s="135">
        <v>6.4169333333333327</v>
      </c>
      <c r="O30" s="135">
        <v>8.6487999999999996</v>
      </c>
      <c r="P30" s="135">
        <v>7.382133333333333</v>
      </c>
      <c r="Q30" s="135">
        <v>6.4169333333333327</v>
      </c>
      <c r="R30" s="277" t="s">
        <v>3708</v>
      </c>
      <c r="S30" s="330">
        <v>0.02</v>
      </c>
      <c r="T30" s="330">
        <v>0.05</v>
      </c>
    </row>
    <row r="31" spans="3:20">
      <c r="C31" s="251" t="s">
        <v>3868</v>
      </c>
      <c r="D31" s="265"/>
      <c r="E31" s="251" t="s">
        <v>3879</v>
      </c>
      <c r="F31" s="253">
        <v>332</v>
      </c>
      <c r="G31" s="131">
        <v>0.23694779116465858</v>
      </c>
      <c r="H31" s="188">
        <v>253.33333333333334</v>
      </c>
      <c r="I31" s="189">
        <v>8.6487999999999996</v>
      </c>
      <c r="J31" s="189">
        <v>7.382133333333333</v>
      </c>
      <c r="K31" s="189">
        <v>6.4169333333333327</v>
      </c>
      <c r="L31" s="135">
        <v>8.6487999999999996</v>
      </c>
      <c r="M31" s="135">
        <v>7.382133333333333</v>
      </c>
      <c r="N31" s="135">
        <v>6.4169333333333327</v>
      </c>
      <c r="O31" s="135">
        <v>8.6487999999999996</v>
      </c>
      <c r="P31" s="135">
        <v>7.382133333333333</v>
      </c>
      <c r="Q31" s="135">
        <v>6.4169333333333327</v>
      </c>
      <c r="R31" s="277" t="s">
        <v>3708</v>
      </c>
      <c r="S31" s="330">
        <v>0.02</v>
      </c>
      <c r="T31" s="330">
        <v>0.05</v>
      </c>
    </row>
    <row r="32" spans="3:20">
      <c r="C32" s="250" t="s">
        <v>3766</v>
      </c>
      <c r="D32" s="265"/>
      <c r="E32" s="250" t="s">
        <v>2595</v>
      </c>
      <c r="F32" s="252">
        <v>100</v>
      </c>
      <c r="G32" s="131">
        <v>0.33333333333333326</v>
      </c>
      <c r="H32" s="188">
        <v>66.666666666666671</v>
      </c>
      <c r="I32" s="189">
        <v>2.2759999999999998</v>
      </c>
      <c r="J32" s="189">
        <v>1.9426666666666668</v>
      </c>
      <c r="K32" s="189">
        <v>1.6886666666666668</v>
      </c>
      <c r="L32" s="135">
        <v>2.2759999999999998</v>
      </c>
      <c r="M32" s="135">
        <v>1.9426666666666668</v>
      </c>
      <c r="N32" s="135">
        <v>1.6886666666666668</v>
      </c>
      <c r="O32" s="135">
        <v>2.2759999999999998</v>
      </c>
      <c r="P32" s="135">
        <v>1.9426666666666668</v>
      </c>
      <c r="Q32" s="135">
        <v>1.6886666666666668</v>
      </c>
      <c r="R32" s="277" t="s">
        <v>3708</v>
      </c>
      <c r="S32" s="330">
        <v>0.02</v>
      </c>
      <c r="T32" s="330">
        <v>0.05</v>
      </c>
    </row>
    <row r="33" spans="3:20">
      <c r="C33" s="251" t="s">
        <v>3869</v>
      </c>
      <c r="D33" s="265"/>
      <c r="E33" s="251" t="s">
        <v>2634</v>
      </c>
      <c r="F33" s="253">
        <v>1802</v>
      </c>
      <c r="G33" s="131">
        <v>0.45246022937476882</v>
      </c>
      <c r="H33" s="188">
        <v>986.66666666666663</v>
      </c>
      <c r="I33" s="189">
        <v>33.684799999999996</v>
      </c>
      <c r="J33" s="189">
        <v>28.751466666666666</v>
      </c>
      <c r="K33" s="189">
        <v>24.992266666666666</v>
      </c>
      <c r="L33" s="135">
        <v>33.684799999999996</v>
      </c>
      <c r="M33" s="135">
        <v>28.751466666666666</v>
      </c>
      <c r="N33" s="135">
        <v>24.992266666666666</v>
      </c>
      <c r="O33" s="135">
        <v>33.684799999999996</v>
      </c>
      <c r="P33" s="135">
        <v>28.751466666666666</v>
      </c>
      <c r="Q33" s="135">
        <v>24.992266666666666</v>
      </c>
      <c r="R33" s="277" t="s">
        <v>3708</v>
      </c>
      <c r="S33" s="330">
        <v>0.02</v>
      </c>
      <c r="T33" s="330">
        <v>0.05</v>
      </c>
    </row>
    <row r="34" spans="3:20">
      <c r="C34" s="250" t="s">
        <v>3870</v>
      </c>
      <c r="D34" s="265"/>
      <c r="E34" s="250" t="s">
        <v>2635</v>
      </c>
      <c r="F34" s="252">
        <v>355</v>
      </c>
      <c r="G34" s="131">
        <v>0.24882629107981213</v>
      </c>
      <c r="H34" s="188">
        <v>266.66666666666669</v>
      </c>
      <c r="I34" s="189">
        <v>9.1039999999999992</v>
      </c>
      <c r="J34" s="189">
        <v>7.7706666666666671</v>
      </c>
      <c r="K34" s="189">
        <v>6.754666666666667</v>
      </c>
      <c r="L34" s="135">
        <v>9.1039999999999992</v>
      </c>
      <c r="M34" s="135">
        <v>7.7706666666666671</v>
      </c>
      <c r="N34" s="135">
        <v>6.754666666666667</v>
      </c>
      <c r="O34" s="135">
        <v>9.1039999999999992</v>
      </c>
      <c r="P34" s="135">
        <v>7.7706666666666671</v>
      </c>
      <c r="Q34" s="135">
        <v>6.754666666666667</v>
      </c>
      <c r="R34" s="277" t="s">
        <v>3708</v>
      </c>
      <c r="S34" s="330">
        <v>0.02</v>
      </c>
      <c r="T34" s="330">
        <v>0.05</v>
      </c>
    </row>
    <row r="35" spans="3:20">
      <c r="C35" s="251" t="s">
        <v>2549</v>
      </c>
      <c r="D35" s="265"/>
      <c r="E35" s="251" t="s">
        <v>2597</v>
      </c>
      <c r="F35" s="253">
        <v>64</v>
      </c>
      <c r="G35" s="131">
        <v>0.16666666666666663</v>
      </c>
      <c r="H35" s="188">
        <v>53.333333333333336</v>
      </c>
      <c r="I35" s="189">
        <v>1.8208</v>
      </c>
      <c r="J35" s="189">
        <v>1.5541333333333334</v>
      </c>
      <c r="K35" s="189">
        <v>1.3509333333333333</v>
      </c>
      <c r="L35" s="135">
        <v>1.8208</v>
      </c>
      <c r="M35" s="135">
        <v>1.5541333333333334</v>
      </c>
      <c r="N35" s="135">
        <v>1.3509333333333333</v>
      </c>
      <c r="O35" s="135">
        <v>1.8208</v>
      </c>
      <c r="P35" s="135">
        <v>1.5541333333333334</v>
      </c>
      <c r="Q35" s="135">
        <v>1.3509333333333333</v>
      </c>
      <c r="R35" s="277" t="s">
        <v>3708</v>
      </c>
      <c r="S35" s="330">
        <v>0.02</v>
      </c>
      <c r="T35" s="330">
        <v>0.05</v>
      </c>
    </row>
    <row r="36" spans="3:20">
      <c r="C36" s="250" t="s">
        <v>2550</v>
      </c>
      <c r="D36" s="265"/>
      <c r="E36" s="250" t="s">
        <v>2598</v>
      </c>
      <c r="F36" s="252">
        <v>426</v>
      </c>
      <c r="G36" s="131">
        <v>0.2801251956181533</v>
      </c>
      <c r="H36" s="188">
        <v>306.66666666666669</v>
      </c>
      <c r="I36" s="189">
        <v>10.4696</v>
      </c>
      <c r="J36" s="189">
        <v>8.9362666666666666</v>
      </c>
      <c r="K36" s="189">
        <v>7.7678666666666665</v>
      </c>
      <c r="L36" s="135">
        <v>10.4696</v>
      </c>
      <c r="M36" s="135">
        <v>8.9362666666666666</v>
      </c>
      <c r="N36" s="135">
        <v>7.7678666666666665</v>
      </c>
      <c r="O36" s="135">
        <v>10.4696</v>
      </c>
      <c r="P36" s="135">
        <v>8.9362666666666666</v>
      </c>
      <c r="Q36" s="135">
        <v>7.7678666666666665</v>
      </c>
      <c r="R36" s="277" t="s">
        <v>3708</v>
      </c>
      <c r="S36" s="330">
        <v>0.02</v>
      </c>
      <c r="T36" s="330">
        <v>0.05</v>
      </c>
    </row>
    <row r="37" spans="3:20" ht="15" customHeight="1">
      <c r="C37" s="251" t="s">
        <v>2494</v>
      </c>
      <c r="D37" s="265"/>
      <c r="E37" s="251" t="s">
        <v>2599</v>
      </c>
      <c r="F37" s="253">
        <v>374</v>
      </c>
      <c r="G37" s="131">
        <v>0.25133689839572193</v>
      </c>
      <c r="H37" s="188">
        <v>280</v>
      </c>
      <c r="I37" s="189">
        <v>9.5591999999999988</v>
      </c>
      <c r="J37" s="189">
        <v>8.1592000000000002</v>
      </c>
      <c r="K37" s="189">
        <v>7.0923999999999996</v>
      </c>
      <c r="L37" s="135">
        <v>9.5591999999999988</v>
      </c>
      <c r="M37" s="135">
        <v>8.1592000000000002</v>
      </c>
      <c r="N37" s="135">
        <v>7.0923999999999996</v>
      </c>
      <c r="O37" s="135">
        <v>9.5591999999999988</v>
      </c>
      <c r="P37" s="135">
        <v>8.1592000000000002</v>
      </c>
      <c r="Q37" s="135">
        <v>7.0923999999999996</v>
      </c>
      <c r="R37" s="277" t="s">
        <v>3708</v>
      </c>
      <c r="S37" s="330">
        <v>0.02</v>
      </c>
      <c r="T37" s="330">
        <v>0.05</v>
      </c>
    </row>
    <row r="38" spans="3:20">
      <c r="C38" s="250" t="s">
        <v>3776</v>
      </c>
      <c r="D38" s="265"/>
      <c r="E38" s="250" t="s">
        <v>3806</v>
      </c>
      <c r="F38" s="252">
        <v>83</v>
      </c>
      <c r="G38" s="131">
        <v>0.35742971887550201</v>
      </c>
      <c r="H38" s="188">
        <v>53.333333333333336</v>
      </c>
      <c r="I38" s="189">
        <v>1.8208</v>
      </c>
      <c r="J38" s="189">
        <v>1.5541333333333334</v>
      </c>
      <c r="K38" s="189">
        <v>1.3509333333333333</v>
      </c>
      <c r="L38" s="135">
        <v>1.8208</v>
      </c>
      <c r="M38" s="135">
        <v>1.5541333333333334</v>
      </c>
      <c r="N38" s="135">
        <v>1.3509333333333333</v>
      </c>
      <c r="O38" s="135">
        <v>1.8208</v>
      </c>
      <c r="P38" s="135">
        <v>1.5541333333333334</v>
      </c>
      <c r="Q38" s="135">
        <v>1.3509333333333333</v>
      </c>
      <c r="R38" s="277" t="s">
        <v>3708</v>
      </c>
      <c r="S38" s="330">
        <v>0.02</v>
      </c>
      <c r="T38" s="330">
        <v>0.05</v>
      </c>
    </row>
    <row r="39" spans="3:20">
      <c r="C39" s="251" t="s">
        <v>2553</v>
      </c>
      <c r="D39" s="265"/>
      <c r="E39" s="251" t="s">
        <v>3807</v>
      </c>
      <c r="F39" s="253">
        <v>118</v>
      </c>
      <c r="G39" s="131">
        <v>0.54802259887005644</v>
      </c>
      <c r="H39" s="188">
        <v>53.333333333333336</v>
      </c>
      <c r="I39" s="189">
        <v>1.8208</v>
      </c>
      <c r="J39" s="189">
        <v>1.5541333333333334</v>
      </c>
      <c r="K39" s="189">
        <v>1.3509333333333333</v>
      </c>
      <c r="L39" s="135">
        <v>1.8208</v>
      </c>
      <c r="M39" s="135">
        <v>1.5541333333333334</v>
      </c>
      <c r="N39" s="135">
        <v>1.3509333333333333</v>
      </c>
      <c r="O39" s="135">
        <v>1.8208</v>
      </c>
      <c r="P39" s="135">
        <v>1.5541333333333334</v>
      </c>
      <c r="Q39" s="135">
        <v>1.3509333333333333</v>
      </c>
      <c r="R39" s="277" t="s">
        <v>3708</v>
      </c>
      <c r="S39" s="330">
        <v>0.02</v>
      </c>
      <c r="T39" s="330">
        <v>0.05</v>
      </c>
    </row>
    <row r="40" spans="3:20">
      <c r="C40" s="250" t="s">
        <v>2554</v>
      </c>
      <c r="D40" s="265"/>
      <c r="E40" s="250" t="s">
        <v>3880</v>
      </c>
      <c r="F40" s="252">
        <v>1053</v>
      </c>
      <c r="G40" s="131">
        <v>0.62013295346628672</v>
      </c>
      <c r="H40" s="188">
        <v>400</v>
      </c>
      <c r="I40" s="189">
        <v>13.655999999999999</v>
      </c>
      <c r="J40" s="189">
        <v>11.655999999999999</v>
      </c>
      <c r="K40" s="189">
        <v>10.132</v>
      </c>
      <c r="L40" s="135">
        <v>13.655999999999999</v>
      </c>
      <c r="M40" s="135">
        <v>11.655999999999999</v>
      </c>
      <c r="N40" s="135">
        <v>10.132</v>
      </c>
      <c r="O40" s="135">
        <v>13.655999999999999</v>
      </c>
      <c r="P40" s="135">
        <v>11.655999999999999</v>
      </c>
      <c r="Q40" s="135">
        <v>10.132</v>
      </c>
      <c r="R40" s="277" t="s">
        <v>3708</v>
      </c>
      <c r="S40" s="330">
        <v>0.02</v>
      </c>
      <c r="T40" s="330">
        <v>0.05</v>
      </c>
    </row>
    <row r="41" spans="3:20">
      <c r="C41" s="251" t="s">
        <v>3871</v>
      </c>
      <c r="D41" s="265"/>
      <c r="E41" s="251" t="s">
        <v>2645</v>
      </c>
      <c r="F41" s="253">
        <v>622</v>
      </c>
      <c r="G41" s="131">
        <v>0.2711682743837085</v>
      </c>
      <c r="H41" s="188">
        <v>453.33333333333331</v>
      </c>
      <c r="I41" s="189">
        <v>15.476799999999997</v>
      </c>
      <c r="J41" s="189">
        <v>13.210133333333333</v>
      </c>
      <c r="K41" s="189">
        <v>11.482933333333332</v>
      </c>
      <c r="L41" s="135">
        <v>15.476799999999997</v>
      </c>
      <c r="M41" s="135">
        <v>13.210133333333333</v>
      </c>
      <c r="N41" s="135">
        <v>11.482933333333332</v>
      </c>
      <c r="O41" s="135">
        <v>15.476799999999997</v>
      </c>
      <c r="P41" s="135">
        <v>13.210133333333333</v>
      </c>
      <c r="Q41" s="135">
        <v>11.482933333333332</v>
      </c>
      <c r="R41" s="277" t="s">
        <v>3708</v>
      </c>
      <c r="S41" s="330">
        <v>0.02</v>
      </c>
      <c r="T41" s="330">
        <v>0.05</v>
      </c>
    </row>
    <row r="42" spans="3:20">
      <c r="C42" s="250" t="s">
        <v>3779</v>
      </c>
      <c r="D42" s="265"/>
      <c r="E42" s="250" t="s">
        <v>2657</v>
      </c>
      <c r="F42" s="252">
        <v>1242</v>
      </c>
      <c r="G42" s="131">
        <v>0.26999463231347287</v>
      </c>
      <c r="H42" s="188">
        <v>906.66666666666663</v>
      </c>
      <c r="I42" s="189">
        <v>30.953599999999994</v>
      </c>
      <c r="J42" s="189">
        <v>26.420266666666667</v>
      </c>
      <c r="K42" s="189">
        <v>22.965866666666663</v>
      </c>
      <c r="L42" s="135">
        <v>30.953599999999994</v>
      </c>
      <c r="M42" s="135">
        <v>26.420266666666667</v>
      </c>
      <c r="N42" s="135">
        <v>22.965866666666663</v>
      </c>
      <c r="O42" s="135">
        <v>30.953599999999994</v>
      </c>
      <c r="P42" s="135">
        <v>26.420266666666667</v>
      </c>
      <c r="Q42" s="135">
        <v>22.965866666666663</v>
      </c>
      <c r="R42" s="277" t="s">
        <v>3708</v>
      </c>
      <c r="S42" s="330">
        <v>0.02</v>
      </c>
      <c r="T42" s="330">
        <v>0.05</v>
      </c>
    </row>
    <row r="43" spans="3:20">
      <c r="C43" s="251" t="s">
        <v>2534</v>
      </c>
      <c r="D43" s="265"/>
      <c r="E43" s="251" t="s">
        <v>3881</v>
      </c>
      <c r="F43" s="253">
        <v>4636</v>
      </c>
      <c r="G43" s="131">
        <v>0.272361230946218</v>
      </c>
      <c r="H43" s="188">
        <v>3373.3333333333335</v>
      </c>
      <c r="I43" s="189">
        <v>115.1656</v>
      </c>
      <c r="J43" s="189">
        <v>98.298933333333338</v>
      </c>
      <c r="K43" s="189">
        <v>85.446533333333335</v>
      </c>
      <c r="L43" s="135">
        <v>115.1656</v>
      </c>
      <c r="M43" s="135">
        <v>98.298933333333338</v>
      </c>
      <c r="N43" s="135">
        <v>85.446533333333335</v>
      </c>
      <c r="O43" s="135">
        <v>115.1656</v>
      </c>
      <c r="P43" s="135">
        <v>98.298933333333338</v>
      </c>
      <c r="Q43" s="135">
        <v>85.446533333333335</v>
      </c>
      <c r="R43" s="277" t="s">
        <v>3708</v>
      </c>
      <c r="S43" s="330">
        <v>0.02</v>
      </c>
      <c r="T43" s="330">
        <v>0.05</v>
      </c>
    </row>
    <row r="44" spans="3:20">
      <c r="C44" s="250" t="s">
        <v>3872</v>
      </c>
      <c r="D44" s="265"/>
      <c r="E44" s="250" t="s">
        <v>2633</v>
      </c>
      <c r="F44" s="252">
        <v>2247</v>
      </c>
      <c r="G44" s="131">
        <v>0.46002076843198347</v>
      </c>
      <c r="H44" s="188">
        <v>1213.3333333333333</v>
      </c>
      <c r="I44" s="189">
        <v>41.423199999999994</v>
      </c>
      <c r="J44" s="189">
        <v>35.356533333333331</v>
      </c>
      <c r="K44" s="189">
        <v>30.73373333333333</v>
      </c>
      <c r="L44" s="135">
        <v>41.423199999999994</v>
      </c>
      <c r="M44" s="135">
        <v>35.356533333333331</v>
      </c>
      <c r="N44" s="135">
        <v>30.73373333333333</v>
      </c>
      <c r="O44" s="135">
        <v>41.423199999999994</v>
      </c>
      <c r="P44" s="135">
        <v>35.356533333333331</v>
      </c>
      <c r="Q44" s="135">
        <v>30.73373333333333</v>
      </c>
      <c r="R44" s="277" t="s">
        <v>3708</v>
      </c>
      <c r="S44" s="330">
        <v>0.02</v>
      </c>
      <c r="T44" s="330">
        <v>0.05</v>
      </c>
    </row>
    <row r="45" spans="3:20">
      <c r="C45" s="251" t="s">
        <v>3781</v>
      </c>
      <c r="D45" s="265"/>
      <c r="E45" s="251" t="s">
        <v>2611</v>
      </c>
      <c r="F45" s="253">
        <v>190</v>
      </c>
      <c r="G45" s="131">
        <v>0.36842105263157898</v>
      </c>
      <c r="H45" s="188">
        <v>120</v>
      </c>
      <c r="I45" s="189">
        <v>4.0968</v>
      </c>
      <c r="J45" s="189">
        <v>3.4967999999999999</v>
      </c>
      <c r="K45" s="189">
        <v>3.0395999999999996</v>
      </c>
      <c r="L45" s="135">
        <v>4.0968</v>
      </c>
      <c r="M45" s="135">
        <v>3.4967999999999999</v>
      </c>
      <c r="N45" s="135">
        <v>3.0395999999999996</v>
      </c>
      <c r="O45" s="135">
        <v>4.0968</v>
      </c>
      <c r="P45" s="135">
        <v>3.4967999999999999</v>
      </c>
      <c r="Q45" s="135">
        <v>3.0395999999999996</v>
      </c>
      <c r="R45" s="277" t="s">
        <v>3708</v>
      </c>
      <c r="S45" s="330">
        <v>0.02</v>
      </c>
      <c r="T45" s="330">
        <v>0.05</v>
      </c>
    </row>
    <row r="46" spans="3:20">
      <c r="C46" s="250" t="s">
        <v>2490</v>
      </c>
      <c r="D46" s="265"/>
      <c r="E46" s="250" t="s">
        <v>2600</v>
      </c>
      <c r="F46" s="252">
        <v>840</v>
      </c>
      <c r="G46" s="131">
        <v>0.26984126984126977</v>
      </c>
      <c r="H46" s="188">
        <v>613.33333333333337</v>
      </c>
      <c r="I46" s="189">
        <v>20.9392</v>
      </c>
      <c r="J46" s="189">
        <v>17.872533333333333</v>
      </c>
      <c r="K46" s="189">
        <v>15.535733333333333</v>
      </c>
      <c r="L46" s="135">
        <v>20.9392</v>
      </c>
      <c r="M46" s="135">
        <v>17.872533333333333</v>
      </c>
      <c r="N46" s="135">
        <v>15.535733333333333</v>
      </c>
      <c r="O46" s="135">
        <v>20.9392</v>
      </c>
      <c r="P46" s="135">
        <v>17.872533333333333</v>
      </c>
      <c r="Q46" s="135">
        <v>15.535733333333333</v>
      </c>
      <c r="R46" s="277" t="s">
        <v>3708</v>
      </c>
      <c r="S46" s="330">
        <v>0.02</v>
      </c>
      <c r="T46" s="330">
        <v>0.05</v>
      </c>
    </row>
    <row r="47" spans="3:20">
      <c r="C47" s="251" t="s">
        <v>3782</v>
      </c>
      <c r="D47" s="266"/>
      <c r="E47" s="251" t="s">
        <v>2601</v>
      </c>
      <c r="F47" s="253">
        <v>125</v>
      </c>
      <c r="G47" s="131">
        <v>0.36</v>
      </c>
      <c r="H47" s="188">
        <v>80</v>
      </c>
      <c r="I47" s="189">
        <v>2.7311999999999999</v>
      </c>
      <c r="J47" s="189">
        <v>2.3311999999999999</v>
      </c>
      <c r="K47" s="189">
        <v>2.0263999999999998</v>
      </c>
      <c r="L47" s="135">
        <v>2.7311999999999999</v>
      </c>
      <c r="M47" s="135">
        <v>2.3311999999999999</v>
      </c>
      <c r="N47" s="135">
        <v>2.0263999999999998</v>
      </c>
      <c r="O47" s="135">
        <v>2.7311999999999999</v>
      </c>
      <c r="P47" s="135">
        <v>2.3311999999999999</v>
      </c>
      <c r="Q47" s="135">
        <v>2.0263999999999998</v>
      </c>
      <c r="R47" s="277" t="s">
        <v>3708</v>
      </c>
      <c r="S47" s="330">
        <v>0.02</v>
      </c>
      <c r="T47" s="330">
        <v>0.05</v>
      </c>
    </row>
    <row r="48" spans="3:20">
      <c r="C48" s="250" t="s">
        <v>3783</v>
      </c>
      <c r="D48" s="265"/>
      <c r="E48" s="250" t="s">
        <v>2630</v>
      </c>
      <c r="F48" s="252">
        <v>1490</v>
      </c>
      <c r="G48" s="131">
        <v>0.3378076062639821</v>
      </c>
      <c r="H48" s="188">
        <v>986.66666666666663</v>
      </c>
      <c r="I48" s="189">
        <v>33.684799999999996</v>
      </c>
      <c r="J48" s="189">
        <v>28.751466666666666</v>
      </c>
      <c r="K48" s="189">
        <v>24.992266666666666</v>
      </c>
      <c r="L48" s="135">
        <v>33.684799999999996</v>
      </c>
      <c r="M48" s="135">
        <v>28.751466666666666</v>
      </c>
      <c r="N48" s="135">
        <v>24.992266666666666</v>
      </c>
      <c r="O48" s="135">
        <v>33.684799999999996</v>
      </c>
      <c r="P48" s="135">
        <v>28.751466666666666</v>
      </c>
      <c r="Q48" s="135">
        <v>24.992266666666666</v>
      </c>
      <c r="R48" s="277" t="s">
        <v>3708</v>
      </c>
      <c r="S48" s="330">
        <v>0.02</v>
      </c>
      <c r="T48" s="330">
        <v>0.05</v>
      </c>
    </row>
    <row r="49" spans="3:20">
      <c r="C49" s="251" t="s">
        <v>2560</v>
      </c>
      <c r="D49" s="265"/>
      <c r="E49" s="251" t="s">
        <v>2603</v>
      </c>
      <c r="F49" s="253">
        <v>414</v>
      </c>
      <c r="G49" s="131">
        <v>0.38808373590982281</v>
      </c>
      <c r="H49" s="188">
        <v>253.33333333333334</v>
      </c>
      <c r="I49" s="189">
        <v>8.6487999999999996</v>
      </c>
      <c r="J49" s="189">
        <v>7.382133333333333</v>
      </c>
      <c r="K49" s="189">
        <v>6.4169333333333327</v>
      </c>
      <c r="L49" s="135">
        <v>8.6487999999999996</v>
      </c>
      <c r="M49" s="135">
        <v>7.382133333333333</v>
      </c>
      <c r="N49" s="135">
        <v>6.4169333333333327</v>
      </c>
      <c r="O49" s="135">
        <v>8.6487999999999996</v>
      </c>
      <c r="P49" s="135">
        <v>7.382133333333333</v>
      </c>
      <c r="Q49" s="135">
        <v>6.4169333333333327</v>
      </c>
      <c r="R49" s="277" t="s">
        <v>3708</v>
      </c>
      <c r="S49" s="330">
        <v>0.02</v>
      </c>
      <c r="T49" s="330">
        <v>0.05</v>
      </c>
    </row>
    <row r="50" spans="3:20">
      <c r="C50" s="250" t="s">
        <v>3785</v>
      </c>
      <c r="D50" s="265"/>
      <c r="E50" s="250" t="s">
        <v>2660</v>
      </c>
      <c r="F50" s="252">
        <v>622</v>
      </c>
      <c r="G50" s="131">
        <v>0.2711682743837085</v>
      </c>
      <c r="H50" s="188">
        <v>453.33333333333331</v>
      </c>
      <c r="I50" s="189">
        <v>15.476799999999997</v>
      </c>
      <c r="J50" s="189">
        <v>13.210133333333333</v>
      </c>
      <c r="K50" s="189">
        <v>11.482933333333332</v>
      </c>
      <c r="L50" s="135">
        <v>15.476799999999997</v>
      </c>
      <c r="M50" s="135">
        <v>13.210133333333333</v>
      </c>
      <c r="N50" s="135">
        <v>11.482933333333332</v>
      </c>
      <c r="O50" s="135">
        <v>15.476799999999997</v>
      </c>
      <c r="P50" s="135">
        <v>13.210133333333333</v>
      </c>
      <c r="Q50" s="135">
        <v>11.482933333333332</v>
      </c>
      <c r="R50" s="277" t="s">
        <v>3708</v>
      </c>
      <c r="S50" s="330">
        <v>0.02</v>
      </c>
      <c r="T50" s="330">
        <v>0.05</v>
      </c>
    </row>
    <row r="51" spans="3:20" ht="20.100000000000001" customHeight="1">
      <c r="C51" s="251" t="s">
        <v>3850</v>
      </c>
      <c r="D51" s="265"/>
      <c r="E51" s="251" t="s">
        <v>1655</v>
      </c>
      <c r="F51" s="253">
        <v>226</v>
      </c>
      <c r="G51" s="131">
        <v>0.11504424778761058</v>
      </c>
      <c r="H51" s="188">
        <v>200</v>
      </c>
      <c r="I51" s="189">
        <v>6.8279999999999994</v>
      </c>
      <c r="J51" s="189">
        <v>5.8279999999999994</v>
      </c>
      <c r="K51" s="189">
        <v>5.0659999999999998</v>
      </c>
      <c r="L51" s="135">
        <v>6.8279999999999994</v>
      </c>
      <c r="M51" s="135">
        <v>5.8279999999999994</v>
      </c>
      <c r="N51" s="135">
        <v>5.0659999999999998</v>
      </c>
      <c r="O51" s="135">
        <v>6.8279999999999994</v>
      </c>
      <c r="P51" s="135">
        <v>5.8279999999999994</v>
      </c>
      <c r="Q51" s="135">
        <v>5.0659999999999998</v>
      </c>
      <c r="R51" s="277" t="s">
        <v>3708</v>
      </c>
      <c r="S51" s="330">
        <v>0.02</v>
      </c>
      <c r="T51" s="330">
        <v>0.05</v>
      </c>
    </row>
    <row r="52" spans="3:20" ht="20.100000000000001" customHeight="1">
      <c r="C52" s="250" t="s">
        <v>2563</v>
      </c>
      <c r="D52" s="265"/>
      <c r="E52" s="250" t="s">
        <v>2612</v>
      </c>
      <c r="F52" s="252">
        <v>213</v>
      </c>
      <c r="G52" s="131">
        <v>0.3740219092331768</v>
      </c>
      <c r="H52" s="188">
        <v>133.33333333333334</v>
      </c>
      <c r="I52" s="189">
        <v>4.5519999999999996</v>
      </c>
      <c r="J52" s="189">
        <v>3.8853333333333335</v>
      </c>
      <c r="K52" s="189">
        <v>3.3773333333333335</v>
      </c>
      <c r="L52" s="135">
        <v>4.5519999999999996</v>
      </c>
      <c r="M52" s="135">
        <v>3.8853333333333335</v>
      </c>
      <c r="N52" s="135">
        <v>3.3773333333333335</v>
      </c>
      <c r="O52" s="135">
        <v>4.5519999999999996</v>
      </c>
      <c r="P52" s="135">
        <v>3.8853333333333335</v>
      </c>
      <c r="Q52" s="135">
        <v>3.3773333333333335</v>
      </c>
      <c r="R52" s="277" t="s">
        <v>3708</v>
      </c>
      <c r="S52" s="330">
        <v>0.02</v>
      </c>
      <c r="T52" s="330">
        <v>0.05</v>
      </c>
    </row>
    <row r="53" spans="3:20" ht="20.100000000000001" customHeight="1">
      <c r="C53" s="251" t="s">
        <v>3787</v>
      </c>
      <c r="D53" s="265"/>
      <c r="E53" s="251" t="s">
        <v>3811</v>
      </c>
      <c r="F53" s="253">
        <v>24</v>
      </c>
      <c r="G53" s="131">
        <v>8.333333333333337E-2</v>
      </c>
      <c r="H53" s="188">
        <v>22</v>
      </c>
      <c r="I53" s="189">
        <v>0.75107999999999997</v>
      </c>
      <c r="J53" s="189">
        <v>0.64107999999999998</v>
      </c>
      <c r="K53" s="189">
        <v>0.55725999999999998</v>
      </c>
      <c r="L53" s="135">
        <v>0.75107999999999997</v>
      </c>
      <c r="M53" s="135">
        <v>0.64107999999999998</v>
      </c>
      <c r="N53" s="135">
        <v>0.55725999999999998</v>
      </c>
      <c r="O53" s="135">
        <v>0.75107999999999997</v>
      </c>
      <c r="P53" s="135">
        <v>0.64107999999999998</v>
      </c>
      <c r="Q53" s="135">
        <v>0.55725999999999998</v>
      </c>
      <c r="R53" s="277" t="s">
        <v>3708</v>
      </c>
      <c r="S53" s="330">
        <v>0.02</v>
      </c>
      <c r="T53" s="330">
        <v>0.05</v>
      </c>
    </row>
    <row r="54" spans="3:20" ht="20.100000000000001" customHeight="1">
      <c r="C54" s="250" t="s">
        <v>3873</v>
      </c>
      <c r="D54" s="265"/>
      <c r="E54" s="250" t="s">
        <v>2636</v>
      </c>
      <c r="F54" s="252">
        <v>2608</v>
      </c>
      <c r="G54" s="131">
        <v>0.30470347648261764</v>
      </c>
      <c r="H54" s="188">
        <v>1813.3333333333333</v>
      </c>
      <c r="I54" s="189">
        <v>61.907199999999989</v>
      </c>
      <c r="J54" s="189">
        <v>52.840533333333333</v>
      </c>
      <c r="K54" s="189">
        <v>45.931733333333327</v>
      </c>
      <c r="L54" s="135">
        <v>61.907199999999989</v>
      </c>
      <c r="M54" s="135">
        <v>52.840533333333333</v>
      </c>
      <c r="N54" s="135">
        <v>45.931733333333327</v>
      </c>
      <c r="O54" s="135">
        <v>61.907199999999989</v>
      </c>
      <c r="P54" s="135">
        <v>52.840533333333333</v>
      </c>
      <c r="Q54" s="135">
        <v>45.931733333333327</v>
      </c>
      <c r="R54" s="277" t="s">
        <v>3708</v>
      </c>
      <c r="S54" s="330">
        <v>0.02</v>
      </c>
      <c r="T54" s="330">
        <v>0.05</v>
      </c>
    </row>
    <row r="55" spans="3:20" ht="20.100000000000001" customHeight="1">
      <c r="C55" s="251" t="s">
        <v>3874</v>
      </c>
      <c r="D55" s="265"/>
      <c r="E55" s="251" t="s">
        <v>3882</v>
      </c>
      <c r="F55" s="253">
        <v>6400</v>
      </c>
      <c r="G55" s="131">
        <v>0.25</v>
      </c>
      <c r="H55" s="188">
        <v>4800</v>
      </c>
      <c r="I55" s="189">
        <v>163.87199999999999</v>
      </c>
      <c r="J55" s="189">
        <v>139.87199999999999</v>
      </c>
      <c r="K55" s="189">
        <v>121.58399999999999</v>
      </c>
      <c r="L55" s="135">
        <v>163.87199999999999</v>
      </c>
      <c r="M55" s="135">
        <v>139.87199999999999</v>
      </c>
      <c r="N55" s="135">
        <v>121.58399999999999</v>
      </c>
      <c r="O55" s="135">
        <v>163.87199999999999</v>
      </c>
      <c r="P55" s="135">
        <v>139.87199999999999</v>
      </c>
      <c r="Q55" s="135">
        <v>121.58399999999999</v>
      </c>
      <c r="R55" s="277" t="s">
        <v>3708</v>
      </c>
      <c r="S55" s="330">
        <v>0.02</v>
      </c>
      <c r="T55" s="330">
        <v>0.05</v>
      </c>
    </row>
    <row r="56" spans="3:20" ht="20.100000000000001" customHeight="1">
      <c r="C56" s="250" t="s">
        <v>3788</v>
      </c>
      <c r="D56" s="265"/>
      <c r="E56" s="250" t="s">
        <v>3812</v>
      </c>
      <c r="F56" s="252">
        <v>75</v>
      </c>
      <c r="G56" s="131">
        <v>6.6666666666666652E-2</v>
      </c>
      <c r="H56" s="188">
        <v>70</v>
      </c>
      <c r="I56" s="189">
        <v>2.3897999999999997</v>
      </c>
      <c r="J56" s="189">
        <v>2.0398000000000001</v>
      </c>
      <c r="K56" s="189">
        <v>1.7730999999999999</v>
      </c>
      <c r="L56" s="135">
        <v>2.3897999999999997</v>
      </c>
      <c r="M56" s="135">
        <v>2.0398000000000001</v>
      </c>
      <c r="N56" s="135">
        <v>1.7730999999999999</v>
      </c>
      <c r="O56" s="135">
        <v>2.3897999999999997</v>
      </c>
      <c r="P56" s="135">
        <v>2.0398000000000001</v>
      </c>
      <c r="Q56" s="135">
        <v>1.7730999999999999</v>
      </c>
      <c r="R56" s="277" t="s">
        <v>3708</v>
      </c>
      <c r="S56" s="330">
        <v>0.02</v>
      </c>
      <c r="T56" s="330">
        <v>0.05</v>
      </c>
    </row>
    <row r="57" spans="3:20" ht="20.100000000000001" customHeight="1">
      <c r="C57" s="251" t="s">
        <v>2565</v>
      </c>
      <c r="D57" s="266"/>
      <c r="E57" s="251" t="s">
        <v>2613</v>
      </c>
      <c r="F57" s="253">
        <v>561</v>
      </c>
      <c r="G57" s="131">
        <v>0.31075460487225193</v>
      </c>
      <c r="H57" s="188">
        <v>386.66666666666669</v>
      </c>
      <c r="I57" s="189">
        <v>13.200799999999999</v>
      </c>
      <c r="J57" s="189">
        <v>11.267466666666667</v>
      </c>
      <c r="K57" s="189">
        <v>9.7942666666666671</v>
      </c>
      <c r="L57" s="135">
        <v>13.200799999999999</v>
      </c>
      <c r="M57" s="135">
        <v>11.267466666666667</v>
      </c>
      <c r="N57" s="135">
        <v>9.7942666666666671</v>
      </c>
      <c r="O57" s="135">
        <v>13.200799999999999</v>
      </c>
      <c r="P57" s="135">
        <v>11.267466666666667</v>
      </c>
      <c r="Q57" s="135">
        <v>9.7942666666666671</v>
      </c>
      <c r="R57" s="277" t="s">
        <v>3708</v>
      </c>
      <c r="S57" s="330">
        <v>0.02</v>
      </c>
      <c r="T57" s="330">
        <v>0.05</v>
      </c>
    </row>
    <row r="58" spans="3:20" ht="20.100000000000001" customHeight="1">
      <c r="C58" s="250" t="s">
        <v>3789</v>
      </c>
      <c r="D58" s="265"/>
      <c r="E58" s="250" t="s">
        <v>2614</v>
      </c>
      <c r="F58" s="252">
        <v>125</v>
      </c>
      <c r="G58" s="131">
        <v>0.25333333333333341</v>
      </c>
      <c r="H58" s="188">
        <v>93.333333333333329</v>
      </c>
      <c r="I58" s="189">
        <v>3.1863999999999995</v>
      </c>
      <c r="J58" s="189">
        <v>2.7197333333333331</v>
      </c>
      <c r="K58" s="189">
        <v>2.3641333333333332</v>
      </c>
      <c r="L58" s="135">
        <v>3.1863999999999995</v>
      </c>
      <c r="M58" s="135">
        <v>2.7197333333333331</v>
      </c>
      <c r="N58" s="135">
        <v>2.3641333333333332</v>
      </c>
      <c r="O58" s="135">
        <v>3.1863999999999995</v>
      </c>
      <c r="P58" s="135">
        <v>2.7197333333333331</v>
      </c>
      <c r="Q58" s="135">
        <v>2.3641333333333332</v>
      </c>
      <c r="R58" s="277" t="s">
        <v>3708</v>
      </c>
      <c r="S58" s="330">
        <v>0.02</v>
      </c>
      <c r="T58" s="330">
        <v>0.05</v>
      </c>
    </row>
    <row r="59" spans="3:20" ht="20.100000000000001" customHeight="1">
      <c r="C59" s="251" t="s">
        <v>3875</v>
      </c>
      <c r="D59" s="265"/>
      <c r="E59" s="251" t="s">
        <v>2643</v>
      </c>
      <c r="F59" s="253">
        <v>249</v>
      </c>
      <c r="G59" s="131">
        <v>0.35742971887550201</v>
      </c>
      <c r="H59" s="188">
        <v>160</v>
      </c>
      <c r="I59" s="189">
        <v>5.4623999999999997</v>
      </c>
      <c r="J59" s="189">
        <v>4.6623999999999999</v>
      </c>
      <c r="K59" s="189">
        <v>4.0527999999999995</v>
      </c>
      <c r="L59" s="135">
        <v>5.4623999999999997</v>
      </c>
      <c r="M59" s="135">
        <v>4.6623999999999999</v>
      </c>
      <c r="N59" s="135">
        <v>4.0527999999999995</v>
      </c>
      <c r="O59" s="135">
        <v>5.4623999999999997</v>
      </c>
      <c r="P59" s="135">
        <v>4.6623999999999999</v>
      </c>
      <c r="Q59" s="135">
        <v>4.0527999999999995</v>
      </c>
      <c r="R59" s="277" t="s">
        <v>3708</v>
      </c>
      <c r="S59" s="330">
        <v>0.02</v>
      </c>
      <c r="T59" s="330">
        <v>0.05</v>
      </c>
    </row>
    <row r="60" spans="3:20" ht="20.100000000000001" customHeight="1">
      <c r="C60" s="250" t="s">
        <v>2577</v>
      </c>
      <c r="D60" s="265"/>
      <c r="E60" s="250" t="s">
        <v>2604</v>
      </c>
      <c r="F60" s="252">
        <v>497</v>
      </c>
      <c r="G60" s="131">
        <v>0.38296445338698859</v>
      </c>
      <c r="H60" s="188">
        <v>306.66666666666669</v>
      </c>
      <c r="I60" s="189">
        <v>10.4696</v>
      </c>
      <c r="J60" s="189">
        <v>8.9362666666666666</v>
      </c>
      <c r="K60" s="189">
        <v>7.7678666666666665</v>
      </c>
      <c r="L60" s="135">
        <v>10.4696</v>
      </c>
      <c r="M60" s="135">
        <v>8.9362666666666666</v>
      </c>
      <c r="N60" s="135">
        <v>7.7678666666666665</v>
      </c>
      <c r="O60" s="135">
        <v>10.4696</v>
      </c>
      <c r="P60" s="135">
        <v>8.9362666666666666</v>
      </c>
      <c r="Q60" s="135">
        <v>7.7678666666666665</v>
      </c>
      <c r="R60" s="277" t="s">
        <v>3708</v>
      </c>
      <c r="S60" s="330">
        <v>0.02</v>
      </c>
      <c r="T60" s="330">
        <v>0.05</v>
      </c>
    </row>
    <row r="61" spans="3:20" ht="20.100000000000001" customHeight="1">
      <c r="C61" s="251" t="s">
        <v>3876</v>
      </c>
      <c r="D61" s="265"/>
      <c r="E61" s="251" t="s">
        <v>3883</v>
      </c>
      <c r="F61" s="253">
        <v>3022</v>
      </c>
      <c r="G61" s="131">
        <v>0.28082947275534964</v>
      </c>
      <c r="H61" s="188">
        <v>2173.3333333333335</v>
      </c>
      <c r="I61" s="189">
        <v>74.197599999999994</v>
      </c>
      <c r="J61" s="189">
        <v>63.330933333333334</v>
      </c>
      <c r="K61" s="189">
        <v>55.050533333333334</v>
      </c>
      <c r="L61" s="135">
        <v>74.197599999999994</v>
      </c>
      <c r="M61" s="135">
        <v>63.330933333333334</v>
      </c>
      <c r="N61" s="135">
        <v>55.050533333333334</v>
      </c>
      <c r="O61" s="135">
        <v>74.197599999999994</v>
      </c>
      <c r="P61" s="135">
        <v>63.330933333333334</v>
      </c>
      <c r="Q61" s="135">
        <v>55.050533333333334</v>
      </c>
      <c r="R61" s="277" t="s">
        <v>3708</v>
      </c>
      <c r="S61" s="330">
        <v>0.02</v>
      </c>
      <c r="T61" s="330">
        <v>0.05</v>
      </c>
    </row>
    <row r="62" spans="3:20" ht="20.100000000000001" customHeight="1">
      <c r="C62" s="250" t="s">
        <v>3877</v>
      </c>
      <c r="D62" s="265"/>
      <c r="E62" s="250" t="s">
        <v>2652</v>
      </c>
      <c r="F62" s="252">
        <v>994</v>
      </c>
      <c r="G62" s="131">
        <v>0.27565392354124751</v>
      </c>
      <c r="H62" s="188">
        <v>720</v>
      </c>
      <c r="I62" s="189">
        <v>24.580799999999996</v>
      </c>
      <c r="J62" s="189">
        <v>20.980799999999999</v>
      </c>
      <c r="K62" s="189">
        <v>18.2376</v>
      </c>
      <c r="L62" s="135">
        <v>24.580799999999996</v>
      </c>
      <c r="M62" s="135">
        <v>20.980799999999999</v>
      </c>
      <c r="N62" s="135">
        <v>18.2376</v>
      </c>
      <c r="O62" s="135">
        <v>24.580799999999996</v>
      </c>
      <c r="P62" s="135">
        <v>20.980799999999999</v>
      </c>
      <c r="Q62" s="135">
        <v>18.2376</v>
      </c>
      <c r="R62" s="277" t="s">
        <v>3708</v>
      </c>
      <c r="S62" s="330">
        <v>0.02</v>
      </c>
      <c r="T62" s="330">
        <v>0.05</v>
      </c>
    </row>
    <row r="63" spans="3:20" ht="20.100000000000001" customHeight="1">
      <c r="C63" s="251" t="s">
        <v>3878</v>
      </c>
      <c r="D63" s="265"/>
      <c r="E63" s="251" t="s">
        <v>2659</v>
      </c>
      <c r="F63" s="253">
        <v>95</v>
      </c>
      <c r="G63" s="131">
        <v>0.29824561403508765</v>
      </c>
      <c r="H63" s="188">
        <v>66.666666666666671</v>
      </c>
      <c r="I63" s="189">
        <v>2.2759999999999998</v>
      </c>
      <c r="J63" s="189">
        <v>1.9426666666666668</v>
      </c>
      <c r="K63" s="189">
        <v>1.6886666666666668</v>
      </c>
      <c r="L63" s="135">
        <v>2.2759999999999998</v>
      </c>
      <c r="M63" s="135">
        <v>1.9426666666666668</v>
      </c>
      <c r="N63" s="135">
        <v>1.6886666666666668</v>
      </c>
      <c r="O63" s="135">
        <v>2.2759999999999998</v>
      </c>
      <c r="P63" s="135">
        <v>1.9426666666666668</v>
      </c>
      <c r="Q63" s="135">
        <v>1.6886666666666668</v>
      </c>
      <c r="R63" s="277" t="s">
        <v>3708</v>
      </c>
      <c r="S63" s="330">
        <v>0.02</v>
      </c>
      <c r="T63" s="330">
        <v>0.05</v>
      </c>
    </row>
    <row r="64" spans="3:20" ht="20.100000000000001" customHeight="1">
      <c r="C64" s="250" t="s">
        <v>2581</v>
      </c>
      <c r="D64" s="265"/>
      <c r="E64" s="250" t="s">
        <v>2607</v>
      </c>
      <c r="F64" s="252">
        <v>110</v>
      </c>
      <c r="G64" s="131">
        <v>9.0909090909090939E-2</v>
      </c>
      <c r="H64" s="188">
        <v>100</v>
      </c>
      <c r="I64" s="189">
        <v>3.4139999999999997</v>
      </c>
      <c r="J64" s="189">
        <v>2.9139999999999997</v>
      </c>
      <c r="K64" s="189">
        <v>2.5329999999999999</v>
      </c>
      <c r="L64" s="135">
        <v>3.4139999999999997</v>
      </c>
      <c r="M64" s="135">
        <v>2.9139999999999997</v>
      </c>
      <c r="N64" s="135">
        <v>2.5329999999999999</v>
      </c>
      <c r="O64" s="135">
        <v>3.4139999999999997</v>
      </c>
      <c r="P64" s="135">
        <v>2.9139999999999997</v>
      </c>
      <c r="Q64" s="135">
        <v>2.5329999999999999</v>
      </c>
      <c r="R64" s="277" t="s">
        <v>3708</v>
      </c>
      <c r="S64" s="330">
        <v>0.02</v>
      </c>
      <c r="T64" s="330">
        <v>0.05</v>
      </c>
    </row>
    <row r="65" spans="3:20" ht="20.100000000000001" customHeight="1">
      <c r="C65" s="251" t="s">
        <v>2582</v>
      </c>
      <c r="D65" s="265"/>
      <c r="E65" s="251" t="s">
        <v>2625</v>
      </c>
      <c r="F65" s="253">
        <v>296</v>
      </c>
      <c r="G65" s="131">
        <v>0.23423423423423428</v>
      </c>
      <c r="H65" s="188">
        <v>226.66666666666666</v>
      </c>
      <c r="I65" s="189">
        <v>7.7383999999999986</v>
      </c>
      <c r="J65" s="189">
        <v>6.6050666666666666</v>
      </c>
      <c r="K65" s="189">
        <v>5.7414666666666658</v>
      </c>
      <c r="L65" s="135">
        <v>7.7383999999999986</v>
      </c>
      <c r="M65" s="135">
        <v>6.6050666666666666</v>
      </c>
      <c r="N65" s="135">
        <v>5.7414666666666658</v>
      </c>
      <c r="O65" s="135">
        <v>7.7383999999999986</v>
      </c>
      <c r="P65" s="135">
        <v>6.6050666666666666</v>
      </c>
      <c r="Q65" s="135">
        <v>5.7414666666666658</v>
      </c>
      <c r="R65" s="277" t="s">
        <v>3708</v>
      </c>
      <c r="S65" s="330">
        <v>0.02</v>
      </c>
      <c r="T65" s="330">
        <v>0.05</v>
      </c>
    </row>
    <row r="66" spans="3:20" ht="20.100000000000001" customHeight="1">
      <c r="C66" s="250" t="s">
        <v>2583</v>
      </c>
      <c r="D66" s="267"/>
      <c r="E66" s="250" t="s">
        <v>2608</v>
      </c>
      <c r="F66" s="252">
        <v>76</v>
      </c>
      <c r="G66" s="131">
        <v>0.29824561403508765</v>
      </c>
      <c r="H66" s="188">
        <v>53.333333333333336</v>
      </c>
      <c r="I66" s="189">
        <v>1.8208</v>
      </c>
      <c r="J66" s="189">
        <v>1.5541333333333334</v>
      </c>
      <c r="K66" s="189">
        <v>1.3509333333333333</v>
      </c>
      <c r="L66" s="271">
        <v>1.8208</v>
      </c>
      <c r="M66" s="271">
        <v>1.5541333333333334</v>
      </c>
      <c r="N66" s="271">
        <v>1.3509333333333333</v>
      </c>
      <c r="O66" s="271">
        <v>1.8208</v>
      </c>
      <c r="P66" s="271">
        <v>1.5541333333333334</v>
      </c>
      <c r="Q66" s="271">
        <v>1.3509333333333333</v>
      </c>
      <c r="R66" s="277" t="s">
        <v>3708</v>
      </c>
      <c r="S66" s="330">
        <v>0.02</v>
      </c>
      <c r="T66" s="330">
        <v>0.05</v>
      </c>
    </row>
    <row r="67" spans="3:20" ht="20.100000000000001" customHeight="1">
      <c r="C67" s="251" t="s">
        <v>2584</v>
      </c>
      <c r="D67" s="267"/>
      <c r="E67" s="251" t="s">
        <v>2609</v>
      </c>
      <c r="F67" s="253">
        <v>994</v>
      </c>
      <c r="G67" s="131">
        <v>0.38296445338698859</v>
      </c>
      <c r="H67" s="188">
        <v>613.33333333333337</v>
      </c>
      <c r="I67" s="189">
        <v>20.9392</v>
      </c>
      <c r="J67" s="189">
        <v>17.872533333333333</v>
      </c>
      <c r="K67" s="189">
        <v>15.535733333333333</v>
      </c>
      <c r="L67" s="271">
        <v>20.9392</v>
      </c>
      <c r="M67" s="271">
        <v>17.872533333333333</v>
      </c>
      <c r="N67" s="271">
        <v>15.535733333333333</v>
      </c>
      <c r="O67" s="271">
        <v>20.9392</v>
      </c>
      <c r="P67" s="271">
        <v>17.872533333333333</v>
      </c>
      <c r="Q67" s="271">
        <v>15.535733333333333</v>
      </c>
      <c r="R67" s="277" t="s">
        <v>3708</v>
      </c>
      <c r="S67" s="330">
        <v>0.02</v>
      </c>
      <c r="T67" s="330">
        <v>0.05</v>
      </c>
    </row>
    <row r="68" spans="3:20" ht="20.100000000000001" customHeight="1">
      <c r="C68" s="250" t="s">
        <v>2585</v>
      </c>
      <c r="D68" s="267"/>
      <c r="E68" s="250" t="s">
        <v>2610</v>
      </c>
      <c r="F68" s="252">
        <v>2235</v>
      </c>
      <c r="G68" s="131">
        <v>0.39149888143176736</v>
      </c>
      <c r="H68" s="188">
        <v>1360</v>
      </c>
      <c r="I68" s="189">
        <v>46.430399999999999</v>
      </c>
      <c r="J68" s="189">
        <v>39.630400000000002</v>
      </c>
      <c r="K68" s="189">
        <v>34.448799999999999</v>
      </c>
      <c r="L68" s="271">
        <v>46.430399999999999</v>
      </c>
      <c r="M68" s="271">
        <v>39.630400000000002</v>
      </c>
      <c r="N68" s="271">
        <v>34.448799999999999</v>
      </c>
      <c r="O68" s="271">
        <v>46.430399999999999</v>
      </c>
      <c r="P68" s="271">
        <v>39.630400000000002</v>
      </c>
      <c r="Q68" s="271">
        <v>34.448799999999999</v>
      </c>
      <c r="R68" s="277" t="s">
        <v>3708</v>
      </c>
      <c r="S68" s="330">
        <v>0.02</v>
      </c>
      <c r="T68" s="330">
        <v>0.05</v>
      </c>
    </row>
    <row r="69" spans="3:20" ht="20.100000000000001" customHeight="1">
      <c r="C69" s="250"/>
      <c r="D69" s="267"/>
      <c r="E69" s="268"/>
      <c r="F69" s="269"/>
      <c r="G69" s="270"/>
      <c r="H69" s="269"/>
      <c r="I69" s="269"/>
      <c r="J69" s="269"/>
      <c r="K69" s="269"/>
      <c r="L69" s="271"/>
      <c r="M69" s="271"/>
      <c r="N69" s="271"/>
      <c r="O69" s="271"/>
      <c r="P69" s="271"/>
      <c r="Q69" s="271"/>
    </row>
    <row r="70" spans="3:20" ht="20.100000000000001" customHeight="1">
      <c r="C70" s="344" t="s">
        <v>41</v>
      </c>
      <c r="D70" s="344"/>
      <c r="E70" s="344"/>
      <c r="F70" s="344"/>
      <c r="G70" s="344"/>
      <c r="H70" s="344"/>
      <c r="I70" s="344"/>
      <c r="J70" s="344"/>
      <c r="K70" s="343"/>
    </row>
    <row r="71" spans="3:20" ht="20.100000000000001" customHeight="1">
      <c r="C71" s="354"/>
      <c r="D71" s="355"/>
      <c r="E71" s="13"/>
      <c r="F71" s="16"/>
      <c r="G71" s="16"/>
      <c r="H71" s="16"/>
      <c r="I71" s="16"/>
      <c r="J71" s="16"/>
      <c r="K71" s="16"/>
      <c r="L71" s="16"/>
      <c r="M71" s="16"/>
      <c r="N71" s="16"/>
      <c r="O71" s="16"/>
      <c r="P71" s="16"/>
      <c r="Q71" s="16"/>
    </row>
    <row r="72" spans="3:20" ht="20.100000000000001" customHeight="1">
      <c r="C72" s="354"/>
      <c r="D72" s="355"/>
      <c r="E72" s="13"/>
      <c r="F72" s="16"/>
      <c r="G72" s="16"/>
      <c r="H72" s="16"/>
      <c r="I72" s="16"/>
      <c r="J72" s="16"/>
      <c r="K72" s="16"/>
      <c r="L72" s="16"/>
      <c r="M72" s="16"/>
      <c r="N72" s="16"/>
      <c r="O72" s="16"/>
      <c r="P72" s="16"/>
      <c r="Q72" s="16"/>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54"/>
      <c r="D75" s="355"/>
      <c r="E75" s="13"/>
      <c r="F75" s="16"/>
      <c r="G75" s="16"/>
      <c r="H75" s="16"/>
      <c r="I75" s="16"/>
      <c r="J75" s="16"/>
      <c r="K75" s="16"/>
      <c r="L75" s="16"/>
      <c r="M75" s="16"/>
      <c r="N75" s="16"/>
      <c r="O75" s="16"/>
      <c r="P75" s="16"/>
      <c r="Q75" s="16"/>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2" t="s">
        <v>16</v>
      </c>
      <c r="F80" s="17"/>
      <c r="G80" s="17"/>
      <c r="H80" s="17"/>
      <c r="I80" s="17"/>
      <c r="J80" s="17"/>
      <c r="K80" s="17"/>
    </row>
    <row r="81" spans="3:17" ht="20.100000000000001" customHeight="1">
      <c r="C81" s="356" t="s">
        <v>29</v>
      </c>
      <c r="D81" s="357"/>
      <c r="E81" s="4"/>
      <c r="F81" s="18"/>
      <c r="G81" s="19"/>
      <c r="H81" s="19" t="s">
        <v>2317</v>
      </c>
      <c r="I81" s="16"/>
      <c r="J81" s="16"/>
      <c r="K81" s="16"/>
      <c r="L81" s="16"/>
      <c r="M81" s="16"/>
      <c r="N81" s="16"/>
      <c r="O81" s="16"/>
      <c r="P81" s="16"/>
      <c r="Q81" s="16"/>
    </row>
    <row r="82" spans="3:17" ht="20.100000000000001" customHeight="1">
      <c r="C82" s="356" t="s">
        <v>36</v>
      </c>
      <c r="D82" s="357"/>
      <c r="E82" s="4"/>
      <c r="F82" s="18"/>
      <c r="G82" s="19"/>
      <c r="H82" s="19">
        <v>150</v>
      </c>
      <c r="I82" s="189">
        <v>5.1209999999999996</v>
      </c>
      <c r="J82" s="189">
        <v>4.3709999999999996</v>
      </c>
      <c r="K82" s="189">
        <v>3.7994999999999997</v>
      </c>
      <c r="L82" s="16"/>
      <c r="M82" s="16"/>
      <c r="N82" s="16"/>
      <c r="O82" s="16"/>
      <c r="P82" s="16"/>
      <c r="Q82" s="16"/>
    </row>
    <row r="83" spans="3:17" ht="20.100000000000001" customHeight="1">
      <c r="C83" s="354"/>
      <c r="D83" s="355"/>
      <c r="E83" s="4"/>
      <c r="F83" s="18"/>
      <c r="G83" s="19"/>
      <c r="H83" s="19"/>
      <c r="I83" s="16"/>
      <c r="J83" s="16"/>
      <c r="K83" s="16"/>
      <c r="L83" s="16"/>
      <c r="M83" s="16"/>
      <c r="N83" s="16"/>
      <c r="O83" s="16"/>
      <c r="P83" s="16"/>
      <c r="Q83" s="16"/>
    </row>
    <row r="84" spans="3:17" ht="20.100000000000001" customHeight="1">
      <c r="C84" s="354"/>
      <c r="D84" s="355"/>
      <c r="E84" s="4"/>
      <c r="F84" s="18"/>
      <c r="G84" s="19"/>
      <c r="H84" s="19"/>
      <c r="I84" s="16"/>
      <c r="J84" s="16"/>
      <c r="K84" s="16"/>
      <c r="L84" s="16"/>
      <c r="M84" s="16"/>
      <c r="N84" s="16"/>
      <c r="O84" s="16"/>
      <c r="P84" s="16"/>
      <c r="Q84" s="16"/>
    </row>
    <row r="85" spans="3:17" ht="20.100000000000001" customHeight="1">
      <c r="C85" s="354"/>
      <c r="D85" s="355"/>
      <c r="E85" s="4"/>
      <c r="F85" s="18"/>
      <c r="G85" s="19"/>
      <c r="H85" s="19"/>
      <c r="I85" s="16"/>
      <c r="J85" s="16"/>
      <c r="K85" s="16"/>
      <c r="L85" s="16"/>
      <c r="M85" s="16"/>
      <c r="N85" s="16"/>
      <c r="O85" s="16"/>
      <c r="P85" s="16"/>
      <c r="Q85" s="16"/>
    </row>
    <row r="86" spans="3:17" ht="20.100000000000001" customHeight="1">
      <c r="C86" s="354"/>
      <c r="D86" s="355"/>
      <c r="E86" s="4"/>
      <c r="F86" s="18"/>
      <c r="G86" s="19"/>
      <c r="H86" s="19"/>
      <c r="I86" s="16"/>
      <c r="J86" s="16"/>
      <c r="K86" s="16"/>
      <c r="L86" s="16"/>
      <c r="M86" s="16"/>
      <c r="N86" s="16"/>
      <c r="O86" s="16"/>
      <c r="P86" s="16"/>
      <c r="Q86" s="16"/>
    </row>
    <row r="87" spans="3:17" ht="20.100000000000001" customHeight="1">
      <c r="C87" s="342" t="s">
        <v>49</v>
      </c>
      <c r="D87" s="343"/>
      <c r="E87" s="20"/>
      <c r="F87" s="20"/>
      <c r="G87" s="20"/>
      <c r="H87" s="20"/>
      <c r="I87" s="20"/>
      <c r="J87" s="20"/>
      <c r="K87" s="20"/>
      <c r="L87" s="20"/>
      <c r="M87" s="20"/>
      <c r="N87" s="20"/>
      <c r="O87" s="20"/>
      <c r="P87" s="20"/>
      <c r="Q87" s="20"/>
    </row>
    <row r="88" spans="3:17" ht="20.100000000000001" customHeight="1">
      <c r="C88" s="342" t="s">
        <v>24</v>
      </c>
      <c r="D88" s="343"/>
      <c r="E88" s="20"/>
      <c r="F88" s="20"/>
      <c r="G88" s="20"/>
      <c r="H88" s="20" t="s">
        <v>2317</v>
      </c>
      <c r="I88" s="20"/>
      <c r="J88" s="20"/>
      <c r="K88" s="20"/>
      <c r="L88" s="20"/>
      <c r="M88" s="20"/>
      <c r="N88" s="20"/>
      <c r="O88" s="20"/>
      <c r="P88" s="20"/>
      <c r="Q88" s="20"/>
    </row>
    <row r="89" spans="3:17" ht="20.100000000000001" customHeight="1">
      <c r="C89" s="342" t="s">
        <v>26</v>
      </c>
      <c r="D89" s="343"/>
      <c r="E89" s="20"/>
      <c r="F89" s="20"/>
      <c r="G89" s="20"/>
      <c r="H89" s="20" t="s">
        <v>2317</v>
      </c>
      <c r="I89" s="20"/>
      <c r="J89" s="20"/>
      <c r="K89" s="20"/>
      <c r="L89" s="20"/>
      <c r="M89" s="20"/>
      <c r="N89" s="20"/>
      <c r="O89" s="20"/>
      <c r="P89" s="20"/>
      <c r="Q89" s="20"/>
    </row>
    <row r="90" spans="3:17" ht="20.100000000000001" customHeight="1">
      <c r="C90" s="363" t="s">
        <v>55</v>
      </c>
      <c r="D90" s="363"/>
      <c r="E90" s="20"/>
      <c r="F90" s="20"/>
      <c r="G90" s="20"/>
      <c r="H90" s="20" t="s">
        <v>2318</v>
      </c>
      <c r="I90" s="20"/>
      <c r="J90" s="20"/>
      <c r="K90" s="20"/>
      <c r="L90" s="20"/>
      <c r="M90" s="20"/>
      <c r="N90" s="20"/>
      <c r="O90" s="20"/>
      <c r="P90" s="20"/>
      <c r="Q90" s="20"/>
    </row>
    <row r="91" spans="3:17" ht="20.100000000000001" customHeight="1">
      <c r="C91" s="363" t="s">
        <v>37</v>
      </c>
      <c r="D91" s="363"/>
      <c r="E91" s="20"/>
      <c r="F91" s="20"/>
      <c r="G91" s="20"/>
      <c r="H91" s="20" t="s">
        <v>2318</v>
      </c>
      <c r="I91" s="20"/>
      <c r="J91" s="20"/>
      <c r="K91" s="20"/>
      <c r="L91" s="20"/>
      <c r="M91" s="20"/>
      <c r="N91" s="20"/>
      <c r="O91" s="20"/>
      <c r="P91" s="20"/>
      <c r="Q91" s="20"/>
    </row>
  </sheetData>
  <mergeCells count="35">
    <mergeCell ref="R14:T14"/>
    <mergeCell ref="R15:T15"/>
    <mergeCell ref="F14:H14"/>
    <mergeCell ref="I14:K14"/>
    <mergeCell ref="L14:N14"/>
    <mergeCell ref="O14:Q14"/>
    <mergeCell ref="F15:H15"/>
    <mergeCell ref="I15:K15"/>
    <mergeCell ref="L15:N15"/>
    <mergeCell ref="O15:Q15"/>
    <mergeCell ref="C73:D73"/>
    <mergeCell ref="C70:K70"/>
    <mergeCell ref="C71:D71"/>
    <mergeCell ref="C72:D72"/>
    <mergeCell ref="C16:D16"/>
    <mergeCell ref="C17:D17"/>
    <mergeCell ref="C18:D18"/>
    <mergeCell ref="C19:K19"/>
    <mergeCell ref="C86:D86"/>
    <mergeCell ref="C74:D74"/>
    <mergeCell ref="C75:D75"/>
    <mergeCell ref="C76:D76"/>
    <mergeCell ref="C77:D77"/>
    <mergeCell ref="C78:D78"/>
    <mergeCell ref="C79:D79"/>
    <mergeCell ref="C81:D81"/>
    <mergeCell ref="C82:D82"/>
    <mergeCell ref="C83:D83"/>
    <mergeCell ref="C84:D84"/>
    <mergeCell ref="C85:D85"/>
    <mergeCell ref="C87:D87"/>
    <mergeCell ref="C88:D88"/>
    <mergeCell ref="C89:D89"/>
    <mergeCell ref="C90:D90"/>
    <mergeCell ref="C91:D91"/>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7A5DA-0EE9-4F7C-A012-432A9066DB5F}">
  <sheetPr>
    <tabColor rgb="FF00B050"/>
  </sheetPr>
  <dimension ref="A1:T91"/>
  <sheetViews>
    <sheetView workbookViewId="0">
      <selection activeCell="H11" sqref="H11:L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v>1.0800000000000001E-2</v>
      </c>
    </row>
    <row r="2" spans="1:20" ht="20.100000000000001" customHeight="1">
      <c r="C2" s="21" t="s">
        <v>2536</v>
      </c>
    </row>
    <row r="4" spans="1:20" ht="20.100000000000001" customHeight="1">
      <c r="C4" s="3" t="s">
        <v>1</v>
      </c>
      <c r="D4" s="123" t="s">
        <v>2255</v>
      </c>
    </row>
    <row r="6" spans="1:20" ht="20.100000000000001" customHeight="1">
      <c r="C6" s="3" t="s">
        <v>2</v>
      </c>
      <c r="D6" s="185" t="s">
        <v>243</v>
      </c>
    </row>
    <row r="7" spans="1:20" ht="20.100000000000001" customHeight="1">
      <c r="C7" s="3" t="s">
        <v>5</v>
      </c>
      <c r="D7" s="186" t="s">
        <v>3884</v>
      </c>
    </row>
    <row r="8" spans="1:20" ht="20.100000000000001" customHeight="1">
      <c r="C8" s="3" t="s">
        <v>7</v>
      </c>
      <c r="D8" s="185">
        <v>60</v>
      </c>
    </row>
    <row r="9" spans="1:20" ht="20.100000000000001" customHeight="1">
      <c r="C9" s="3" t="s">
        <v>12</v>
      </c>
      <c r="D9" s="185"/>
    </row>
    <row r="10" spans="1:20" ht="20.100000000000001" customHeight="1">
      <c r="C10" s="3" t="s">
        <v>13</v>
      </c>
      <c r="D10" s="185" t="s">
        <v>2538</v>
      </c>
    </row>
    <row r="11" spans="1:20" ht="20.100000000000001" customHeight="1">
      <c r="C11" s="7" t="s">
        <v>61</v>
      </c>
      <c r="D11" s="332">
        <v>1.0800000000000001E-2</v>
      </c>
    </row>
    <row r="12" spans="1:20" ht="20.100000000000001" customHeight="1">
      <c r="C12" s="7" t="s">
        <v>60</v>
      </c>
      <c r="D12" s="185"/>
      <c r="G12" s="248"/>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87" t="s">
        <v>3885</v>
      </c>
      <c r="D18" s="388"/>
      <c r="E18" s="258" t="s">
        <v>2658</v>
      </c>
      <c r="F18" s="259">
        <v>19512</v>
      </c>
      <c r="G18" s="325">
        <v>0.69809553095530952</v>
      </c>
      <c r="H18" s="188">
        <v>5890.76</v>
      </c>
      <c r="I18" s="189">
        <v>201.11054639999998</v>
      </c>
      <c r="J18" s="189">
        <v>171.6567464</v>
      </c>
      <c r="K18" s="189">
        <v>149.21295079999999</v>
      </c>
      <c r="L18" s="16" t="s">
        <v>3708</v>
      </c>
      <c r="M18" s="16" t="s">
        <v>3708</v>
      </c>
      <c r="N18" s="16" t="s">
        <v>3708</v>
      </c>
      <c r="O18" s="35">
        <v>211.11054639999998</v>
      </c>
      <c r="P18" s="35">
        <v>178.73</v>
      </c>
      <c r="Q18" s="35">
        <v>156.66999999999999</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3865</v>
      </c>
      <c r="D20" s="265"/>
      <c r="E20" s="250" t="s">
        <v>2656</v>
      </c>
      <c r="F20" s="252">
        <v>56</v>
      </c>
      <c r="G20" s="131">
        <v>0.2857142857142857</v>
      </c>
      <c r="H20" s="188">
        <v>40</v>
      </c>
      <c r="I20" s="188">
        <v>1.3655999999999999</v>
      </c>
      <c r="J20" s="188">
        <v>1.1656</v>
      </c>
      <c r="K20" s="188">
        <v>1.0131999999999999</v>
      </c>
      <c r="L20" s="135">
        <v>1.3655999999999999</v>
      </c>
      <c r="M20" s="135">
        <v>1.1656</v>
      </c>
      <c r="N20" s="135">
        <v>1.0131999999999999</v>
      </c>
      <c r="O20" s="135">
        <v>1.3655999999999999</v>
      </c>
      <c r="P20" s="135">
        <v>1.1656</v>
      </c>
      <c r="Q20" s="135">
        <v>1.0131999999999999</v>
      </c>
      <c r="R20" s="277" t="s">
        <v>3708</v>
      </c>
      <c r="S20" s="330">
        <v>0.02</v>
      </c>
      <c r="T20" s="330">
        <v>0.05</v>
      </c>
    </row>
    <row r="21" spans="3:20">
      <c r="C21" s="251" t="s">
        <v>2487</v>
      </c>
      <c r="D21" s="265"/>
      <c r="E21" s="251" t="s">
        <v>2586</v>
      </c>
      <c r="F21" s="253">
        <v>1615</v>
      </c>
      <c r="G21" s="131">
        <v>0.38906088751289991</v>
      </c>
      <c r="H21" s="188">
        <v>986.66666666666663</v>
      </c>
      <c r="I21" s="188">
        <v>33.684799999999996</v>
      </c>
      <c r="J21" s="188">
        <v>28.751466666666666</v>
      </c>
      <c r="K21" s="188">
        <v>24.992266666666666</v>
      </c>
      <c r="L21" s="135">
        <v>33.684799999999996</v>
      </c>
      <c r="M21" s="135">
        <v>28.751466666666666</v>
      </c>
      <c r="N21" s="135">
        <v>24.992266666666666</v>
      </c>
      <c r="O21" s="135">
        <v>33.684799999999996</v>
      </c>
      <c r="P21" s="135">
        <v>28.751466666666666</v>
      </c>
      <c r="Q21" s="135">
        <v>24.992266666666666</v>
      </c>
      <c r="R21" s="277" t="s">
        <v>3708</v>
      </c>
      <c r="S21" s="330">
        <v>0.02</v>
      </c>
      <c r="T21" s="330">
        <v>0.05</v>
      </c>
    </row>
    <row r="22" spans="3:20">
      <c r="C22" s="250" t="s">
        <v>2544</v>
      </c>
      <c r="D22" s="265"/>
      <c r="E22" s="250" t="s">
        <v>2587</v>
      </c>
      <c r="F22" s="252">
        <v>1057</v>
      </c>
      <c r="G22" s="131">
        <v>0.35666982024597915</v>
      </c>
      <c r="H22" s="188">
        <v>680</v>
      </c>
      <c r="I22" s="188">
        <v>23.215199999999999</v>
      </c>
      <c r="J22" s="188">
        <v>19.815200000000001</v>
      </c>
      <c r="K22" s="188">
        <v>17.224399999999999</v>
      </c>
      <c r="L22" s="135">
        <v>23.215199999999999</v>
      </c>
      <c r="M22" s="135">
        <v>19.815200000000001</v>
      </c>
      <c r="N22" s="135">
        <v>17.224399999999999</v>
      </c>
      <c r="O22" s="135">
        <v>23.215199999999999</v>
      </c>
      <c r="P22" s="135">
        <v>19.815200000000001</v>
      </c>
      <c r="Q22" s="135">
        <v>17.224399999999999</v>
      </c>
      <c r="R22" s="277" t="s">
        <v>3708</v>
      </c>
      <c r="S22" s="330">
        <v>0.02</v>
      </c>
      <c r="T22" s="330">
        <v>0.05</v>
      </c>
    </row>
    <row r="23" spans="3:20">
      <c r="C23" s="251" t="s">
        <v>2488</v>
      </c>
      <c r="D23" s="265"/>
      <c r="E23" s="251" t="s">
        <v>2588</v>
      </c>
      <c r="F23" s="253">
        <v>436</v>
      </c>
      <c r="G23" s="131">
        <v>0.29663608562691124</v>
      </c>
      <c r="H23" s="188">
        <v>306.66666666666669</v>
      </c>
      <c r="I23" s="188">
        <v>10.4696</v>
      </c>
      <c r="J23" s="188">
        <v>8.9362666666666666</v>
      </c>
      <c r="K23" s="188">
        <v>7.7678666666666665</v>
      </c>
      <c r="L23" s="135">
        <v>10.4696</v>
      </c>
      <c r="M23" s="135">
        <v>8.9362666666666666</v>
      </c>
      <c r="N23" s="135">
        <v>7.7678666666666665</v>
      </c>
      <c r="O23" s="135">
        <v>10.4696</v>
      </c>
      <c r="P23" s="135">
        <v>8.9362666666666666</v>
      </c>
      <c r="Q23" s="135">
        <v>7.7678666666666665</v>
      </c>
      <c r="R23" s="277" t="s">
        <v>3708</v>
      </c>
      <c r="S23" s="330">
        <v>0.02</v>
      </c>
      <c r="T23" s="330">
        <v>0.05</v>
      </c>
    </row>
    <row r="24" spans="3:20">
      <c r="C24" s="250" t="s">
        <v>3866</v>
      </c>
      <c r="D24" s="265"/>
      <c r="E24" s="250" t="s">
        <v>2642</v>
      </c>
      <c r="F24" s="252">
        <v>83</v>
      </c>
      <c r="G24" s="131">
        <v>0.35742971887550201</v>
      </c>
      <c r="H24" s="188">
        <v>53.333333333333336</v>
      </c>
      <c r="I24" s="188">
        <v>1.8208</v>
      </c>
      <c r="J24" s="188">
        <v>1.5541333333333334</v>
      </c>
      <c r="K24" s="188">
        <v>1.3509333333333333</v>
      </c>
      <c r="L24" s="135">
        <v>1.8208</v>
      </c>
      <c r="M24" s="135">
        <v>1.5541333333333334</v>
      </c>
      <c r="N24" s="135">
        <v>1.3509333333333333</v>
      </c>
      <c r="O24" s="135">
        <v>1.8208</v>
      </c>
      <c r="P24" s="135">
        <v>1.5541333333333334</v>
      </c>
      <c r="Q24" s="135">
        <v>1.3509333333333333</v>
      </c>
      <c r="R24" s="277" t="s">
        <v>3708</v>
      </c>
      <c r="S24" s="330">
        <v>0.02</v>
      </c>
      <c r="T24" s="330">
        <v>0.05</v>
      </c>
    </row>
    <row r="25" spans="3:20">
      <c r="C25" s="251" t="s">
        <v>3763</v>
      </c>
      <c r="D25" s="265"/>
      <c r="E25" s="251" t="s">
        <v>3804</v>
      </c>
      <c r="F25" s="253">
        <v>720</v>
      </c>
      <c r="G25" s="131">
        <v>0.37037037037037035</v>
      </c>
      <c r="H25" s="188">
        <v>453.33333333333331</v>
      </c>
      <c r="I25" s="188">
        <v>15.476799999999997</v>
      </c>
      <c r="J25" s="188">
        <v>13.210133333333333</v>
      </c>
      <c r="K25" s="188">
        <v>11.482933333333332</v>
      </c>
      <c r="L25" s="135">
        <v>15.476799999999997</v>
      </c>
      <c r="M25" s="135">
        <v>13.210133333333333</v>
      </c>
      <c r="N25" s="135">
        <v>11.482933333333332</v>
      </c>
      <c r="O25" s="135">
        <v>15.476799999999997</v>
      </c>
      <c r="P25" s="135">
        <v>13.210133333333333</v>
      </c>
      <c r="Q25" s="135">
        <v>11.482933333333332</v>
      </c>
      <c r="R25" s="277" t="s">
        <v>3708</v>
      </c>
      <c r="S25" s="330">
        <v>0.02</v>
      </c>
      <c r="T25" s="330">
        <v>0.05</v>
      </c>
    </row>
    <row r="26" spans="3:20">
      <c r="C26" s="250" t="s">
        <v>2545</v>
      </c>
      <c r="D26" s="265"/>
      <c r="E26" s="250" t="s">
        <v>2589</v>
      </c>
      <c r="F26" s="252">
        <v>174</v>
      </c>
      <c r="G26" s="131">
        <v>0.15708812260536409</v>
      </c>
      <c r="H26" s="188">
        <v>146.66666666666666</v>
      </c>
      <c r="I26" s="188">
        <v>5.0071999999999992</v>
      </c>
      <c r="J26" s="188">
        <v>4.2738666666666667</v>
      </c>
      <c r="K26" s="188">
        <v>3.7150666666666661</v>
      </c>
      <c r="L26" s="135">
        <v>5.0071999999999992</v>
      </c>
      <c r="M26" s="135">
        <v>4.2738666666666667</v>
      </c>
      <c r="N26" s="135">
        <v>3.7150666666666661</v>
      </c>
      <c r="O26" s="135">
        <v>5.0071999999999992</v>
      </c>
      <c r="P26" s="135">
        <v>4.2738666666666667</v>
      </c>
      <c r="Q26" s="135">
        <v>3.7150666666666661</v>
      </c>
      <c r="R26" s="277" t="s">
        <v>3708</v>
      </c>
      <c r="S26" s="330">
        <v>0.02</v>
      </c>
      <c r="T26" s="330">
        <v>0.05</v>
      </c>
    </row>
    <row r="27" spans="3:20">
      <c r="C27" s="251" t="s">
        <v>2546</v>
      </c>
      <c r="D27" s="265"/>
      <c r="E27" s="251" t="s">
        <v>2590</v>
      </c>
      <c r="F27" s="253">
        <v>994</v>
      </c>
      <c r="G27" s="131">
        <v>0.38296445338698859</v>
      </c>
      <c r="H27" s="188">
        <v>613.33333333333337</v>
      </c>
      <c r="I27" s="188">
        <v>20.9392</v>
      </c>
      <c r="J27" s="188">
        <v>17.872533333333333</v>
      </c>
      <c r="K27" s="188">
        <v>15.535733333333333</v>
      </c>
      <c r="L27" s="135">
        <v>20.9392</v>
      </c>
      <c r="M27" s="135">
        <v>17.872533333333333</v>
      </c>
      <c r="N27" s="135">
        <v>15.535733333333333</v>
      </c>
      <c r="O27" s="135">
        <v>20.9392</v>
      </c>
      <c r="P27" s="135">
        <v>17.872533333333333</v>
      </c>
      <c r="Q27" s="135">
        <v>15.535733333333333</v>
      </c>
      <c r="R27" s="277" t="s">
        <v>3708</v>
      </c>
      <c r="S27" s="330">
        <v>0.02</v>
      </c>
      <c r="T27" s="330">
        <v>0.05</v>
      </c>
    </row>
    <row r="28" spans="3:20">
      <c r="C28" s="250" t="s">
        <v>2489</v>
      </c>
      <c r="D28" s="265"/>
      <c r="E28" s="250" t="s">
        <v>2591</v>
      </c>
      <c r="F28" s="252">
        <v>237</v>
      </c>
      <c r="G28" s="131">
        <v>0.3811533052039382</v>
      </c>
      <c r="H28" s="188">
        <v>146.66666666666666</v>
      </c>
      <c r="I28" s="188">
        <v>5.0071999999999992</v>
      </c>
      <c r="J28" s="188">
        <v>4.2738666666666667</v>
      </c>
      <c r="K28" s="188">
        <v>3.7150666666666661</v>
      </c>
      <c r="L28" s="135">
        <v>5.0071999999999992</v>
      </c>
      <c r="M28" s="135">
        <v>4.2738666666666667</v>
      </c>
      <c r="N28" s="135">
        <v>3.7150666666666661</v>
      </c>
      <c r="O28" s="135">
        <v>5.0071999999999992</v>
      </c>
      <c r="P28" s="135">
        <v>4.2738666666666667</v>
      </c>
      <c r="Q28" s="135">
        <v>3.7150666666666661</v>
      </c>
      <c r="R28" s="277" t="s">
        <v>3708</v>
      </c>
      <c r="S28" s="330">
        <v>0.02</v>
      </c>
      <c r="T28" s="330">
        <v>0.05</v>
      </c>
    </row>
    <row r="29" spans="3:20">
      <c r="C29" s="251" t="s">
        <v>2548</v>
      </c>
      <c r="D29" s="265"/>
      <c r="E29" s="251" t="s">
        <v>2593</v>
      </c>
      <c r="F29" s="253">
        <v>121</v>
      </c>
      <c r="G29" s="131">
        <v>0.11845730027548207</v>
      </c>
      <c r="H29" s="188">
        <v>106.66666666666667</v>
      </c>
      <c r="I29" s="188">
        <v>3.6415999999999999</v>
      </c>
      <c r="J29" s="188">
        <v>3.1082666666666667</v>
      </c>
      <c r="K29" s="188">
        <v>2.7018666666666666</v>
      </c>
      <c r="L29" s="135">
        <v>3.6415999999999999</v>
      </c>
      <c r="M29" s="135">
        <v>3.1082666666666667</v>
      </c>
      <c r="N29" s="135">
        <v>2.7018666666666666</v>
      </c>
      <c r="O29" s="135">
        <v>3.6415999999999999</v>
      </c>
      <c r="P29" s="135">
        <v>3.1082666666666667</v>
      </c>
      <c r="Q29" s="135">
        <v>2.7018666666666666</v>
      </c>
      <c r="R29" s="277" t="s">
        <v>3708</v>
      </c>
      <c r="S29" s="330">
        <v>0.02</v>
      </c>
      <c r="T29" s="330">
        <v>0.05</v>
      </c>
    </row>
    <row r="30" spans="3:20">
      <c r="C30" s="250" t="s">
        <v>3867</v>
      </c>
      <c r="D30" s="265"/>
      <c r="E30" s="250" t="s">
        <v>2638</v>
      </c>
      <c r="F30" s="252">
        <v>332</v>
      </c>
      <c r="G30" s="131">
        <v>0.23694779116465858</v>
      </c>
      <c r="H30" s="188">
        <v>253.33333333333334</v>
      </c>
      <c r="I30" s="188">
        <v>8.6487999999999996</v>
      </c>
      <c r="J30" s="188">
        <v>7.382133333333333</v>
      </c>
      <c r="K30" s="188">
        <v>6.4169333333333327</v>
      </c>
      <c r="L30" s="135">
        <v>8.6487999999999996</v>
      </c>
      <c r="M30" s="135">
        <v>7.382133333333333</v>
      </c>
      <c r="N30" s="135">
        <v>6.4169333333333327</v>
      </c>
      <c r="O30" s="135">
        <v>8.6487999999999996</v>
      </c>
      <c r="P30" s="135">
        <v>7.382133333333333</v>
      </c>
      <c r="Q30" s="135">
        <v>6.4169333333333327</v>
      </c>
      <c r="R30" s="277" t="s">
        <v>3708</v>
      </c>
      <c r="S30" s="330">
        <v>0.02</v>
      </c>
      <c r="T30" s="330">
        <v>0.05</v>
      </c>
    </row>
    <row r="31" spans="3:20">
      <c r="C31" s="251" t="s">
        <v>3868</v>
      </c>
      <c r="D31" s="265"/>
      <c r="E31" s="251" t="s">
        <v>3879</v>
      </c>
      <c r="F31" s="253">
        <v>332</v>
      </c>
      <c r="G31" s="131">
        <v>0.23694779116465858</v>
      </c>
      <c r="H31" s="188">
        <v>253.33333333333334</v>
      </c>
      <c r="I31" s="188">
        <v>8.6487999999999996</v>
      </c>
      <c r="J31" s="188">
        <v>7.382133333333333</v>
      </c>
      <c r="K31" s="188">
        <v>6.4169333333333327</v>
      </c>
      <c r="L31" s="135">
        <v>8.6487999999999996</v>
      </c>
      <c r="M31" s="135">
        <v>7.382133333333333</v>
      </c>
      <c r="N31" s="135">
        <v>6.4169333333333327</v>
      </c>
      <c r="O31" s="135">
        <v>8.6487999999999996</v>
      </c>
      <c r="P31" s="135">
        <v>7.382133333333333</v>
      </c>
      <c r="Q31" s="135">
        <v>6.4169333333333327</v>
      </c>
      <c r="R31" s="277" t="s">
        <v>3708</v>
      </c>
      <c r="S31" s="330">
        <v>0.02</v>
      </c>
      <c r="T31" s="330">
        <v>0.05</v>
      </c>
    </row>
    <row r="32" spans="3:20">
      <c r="C32" s="250" t="s">
        <v>3766</v>
      </c>
      <c r="D32" s="265"/>
      <c r="E32" s="250" t="s">
        <v>2595</v>
      </c>
      <c r="F32" s="252">
        <v>100</v>
      </c>
      <c r="G32" s="131">
        <v>0.33333333333333326</v>
      </c>
      <c r="H32" s="188">
        <v>66.666666666666671</v>
      </c>
      <c r="I32" s="188">
        <v>2.2759999999999998</v>
      </c>
      <c r="J32" s="188">
        <v>1.9426666666666668</v>
      </c>
      <c r="K32" s="188">
        <v>1.6886666666666668</v>
      </c>
      <c r="L32" s="135">
        <v>2.2759999999999998</v>
      </c>
      <c r="M32" s="135">
        <v>1.9426666666666668</v>
      </c>
      <c r="N32" s="135">
        <v>1.6886666666666668</v>
      </c>
      <c r="O32" s="135">
        <v>2.2759999999999998</v>
      </c>
      <c r="P32" s="135">
        <v>1.9426666666666668</v>
      </c>
      <c r="Q32" s="135">
        <v>1.6886666666666668</v>
      </c>
      <c r="R32" s="277" t="s">
        <v>3708</v>
      </c>
      <c r="S32" s="330">
        <v>0.02</v>
      </c>
      <c r="T32" s="330">
        <v>0.05</v>
      </c>
    </row>
    <row r="33" spans="3:20">
      <c r="C33" s="251" t="s">
        <v>3869</v>
      </c>
      <c r="D33" s="265"/>
      <c r="E33" s="251" t="s">
        <v>2634</v>
      </c>
      <c r="F33" s="253">
        <v>1802</v>
      </c>
      <c r="G33" s="131">
        <v>0.45246022937476882</v>
      </c>
      <c r="H33" s="188">
        <v>986.66666666666663</v>
      </c>
      <c r="I33" s="188">
        <v>33.684799999999996</v>
      </c>
      <c r="J33" s="188">
        <v>28.751466666666666</v>
      </c>
      <c r="K33" s="188">
        <v>24.992266666666666</v>
      </c>
      <c r="L33" s="135">
        <v>33.684799999999996</v>
      </c>
      <c r="M33" s="135">
        <v>28.751466666666666</v>
      </c>
      <c r="N33" s="135">
        <v>24.992266666666666</v>
      </c>
      <c r="O33" s="135">
        <v>33.684799999999996</v>
      </c>
      <c r="P33" s="135">
        <v>28.751466666666666</v>
      </c>
      <c r="Q33" s="135">
        <v>24.992266666666666</v>
      </c>
      <c r="R33" s="277" t="s">
        <v>3708</v>
      </c>
      <c r="S33" s="330">
        <v>0.02</v>
      </c>
      <c r="T33" s="330">
        <v>0.05</v>
      </c>
    </row>
    <row r="34" spans="3:20">
      <c r="C34" s="250" t="s">
        <v>3870</v>
      </c>
      <c r="D34" s="265"/>
      <c r="E34" s="250" t="s">
        <v>2635</v>
      </c>
      <c r="F34" s="252">
        <v>355</v>
      </c>
      <c r="G34" s="131">
        <v>0.24882629107981213</v>
      </c>
      <c r="H34" s="188">
        <v>266.66666666666669</v>
      </c>
      <c r="I34" s="188">
        <v>9.1039999999999992</v>
      </c>
      <c r="J34" s="188">
        <v>7.7706666666666671</v>
      </c>
      <c r="K34" s="188">
        <v>6.754666666666667</v>
      </c>
      <c r="L34" s="135">
        <v>9.1039999999999992</v>
      </c>
      <c r="M34" s="135">
        <v>7.7706666666666671</v>
      </c>
      <c r="N34" s="135">
        <v>6.754666666666667</v>
      </c>
      <c r="O34" s="135">
        <v>9.1039999999999992</v>
      </c>
      <c r="P34" s="135">
        <v>7.7706666666666671</v>
      </c>
      <c r="Q34" s="135">
        <v>6.754666666666667</v>
      </c>
      <c r="R34" s="277" t="s">
        <v>3708</v>
      </c>
      <c r="S34" s="330">
        <v>0.02</v>
      </c>
      <c r="T34" s="330">
        <v>0.05</v>
      </c>
    </row>
    <row r="35" spans="3:20">
      <c r="C35" s="251" t="s">
        <v>2549</v>
      </c>
      <c r="D35" s="265"/>
      <c r="E35" s="251" t="s">
        <v>2597</v>
      </c>
      <c r="F35" s="253">
        <v>64</v>
      </c>
      <c r="G35" s="131">
        <v>0.16666666666666663</v>
      </c>
      <c r="H35" s="188">
        <v>53.333333333333336</v>
      </c>
      <c r="I35" s="188">
        <v>1.8208</v>
      </c>
      <c r="J35" s="188">
        <v>1.5541333333333334</v>
      </c>
      <c r="K35" s="188">
        <v>1.3509333333333333</v>
      </c>
      <c r="L35" s="135">
        <v>1.8208</v>
      </c>
      <c r="M35" s="135">
        <v>1.5541333333333334</v>
      </c>
      <c r="N35" s="135">
        <v>1.3509333333333333</v>
      </c>
      <c r="O35" s="135">
        <v>1.8208</v>
      </c>
      <c r="P35" s="135">
        <v>1.5541333333333334</v>
      </c>
      <c r="Q35" s="135">
        <v>1.3509333333333333</v>
      </c>
      <c r="R35" s="277" t="s">
        <v>3708</v>
      </c>
      <c r="S35" s="330">
        <v>0.02</v>
      </c>
      <c r="T35" s="330">
        <v>0.05</v>
      </c>
    </row>
    <row r="36" spans="3:20">
      <c r="C36" s="250" t="s">
        <v>2550</v>
      </c>
      <c r="D36" s="265"/>
      <c r="E36" s="250" t="s">
        <v>2598</v>
      </c>
      <c r="F36" s="252">
        <v>426</v>
      </c>
      <c r="G36" s="131">
        <v>0.2801251956181533</v>
      </c>
      <c r="H36" s="188">
        <v>306.66666666666669</v>
      </c>
      <c r="I36" s="188">
        <v>10.4696</v>
      </c>
      <c r="J36" s="188">
        <v>8.9362666666666666</v>
      </c>
      <c r="K36" s="188">
        <v>7.7678666666666665</v>
      </c>
      <c r="L36" s="135">
        <v>10.4696</v>
      </c>
      <c r="M36" s="135">
        <v>8.9362666666666666</v>
      </c>
      <c r="N36" s="135">
        <v>7.7678666666666665</v>
      </c>
      <c r="O36" s="135">
        <v>10.4696</v>
      </c>
      <c r="P36" s="135">
        <v>8.9362666666666666</v>
      </c>
      <c r="Q36" s="135">
        <v>7.7678666666666665</v>
      </c>
      <c r="R36" s="277" t="s">
        <v>3708</v>
      </c>
      <c r="S36" s="330">
        <v>0.02</v>
      </c>
      <c r="T36" s="330">
        <v>0.05</v>
      </c>
    </row>
    <row r="37" spans="3:20" ht="15" customHeight="1">
      <c r="C37" s="251" t="s">
        <v>2494</v>
      </c>
      <c r="D37" s="265"/>
      <c r="E37" s="251" t="s">
        <v>2599</v>
      </c>
      <c r="F37" s="253">
        <v>374</v>
      </c>
      <c r="G37" s="131">
        <v>0.25133689839572193</v>
      </c>
      <c r="H37" s="188">
        <v>280</v>
      </c>
      <c r="I37" s="188">
        <v>9.5591999999999988</v>
      </c>
      <c r="J37" s="188">
        <v>8.1592000000000002</v>
      </c>
      <c r="K37" s="188">
        <v>7.0923999999999996</v>
      </c>
      <c r="L37" s="135">
        <v>9.5591999999999988</v>
      </c>
      <c r="M37" s="135">
        <v>8.1592000000000002</v>
      </c>
      <c r="N37" s="135">
        <v>7.0923999999999996</v>
      </c>
      <c r="O37" s="135">
        <v>9.5591999999999988</v>
      </c>
      <c r="P37" s="135">
        <v>8.1592000000000002</v>
      </c>
      <c r="Q37" s="135">
        <v>7.0923999999999996</v>
      </c>
      <c r="R37" s="277" t="s">
        <v>3708</v>
      </c>
      <c r="S37" s="330">
        <v>0.02</v>
      </c>
      <c r="T37" s="330">
        <v>0.05</v>
      </c>
    </row>
    <row r="38" spans="3:20">
      <c r="C38" s="250" t="s">
        <v>3776</v>
      </c>
      <c r="D38" s="265"/>
      <c r="E38" s="250" t="s">
        <v>3806</v>
      </c>
      <c r="F38" s="252">
        <v>83</v>
      </c>
      <c r="G38" s="131">
        <v>0.35742971887550201</v>
      </c>
      <c r="H38" s="188">
        <v>53.333333333333336</v>
      </c>
      <c r="I38" s="188">
        <v>1.8208</v>
      </c>
      <c r="J38" s="188">
        <v>1.5541333333333334</v>
      </c>
      <c r="K38" s="188">
        <v>1.3509333333333333</v>
      </c>
      <c r="L38" s="135">
        <v>1.8208</v>
      </c>
      <c r="M38" s="135">
        <v>1.5541333333333334</v>
      </c>
      <c r="N38" s="135">
        <v>1.3509333333333333</v>
      </c>
      <c r="O38" s="135">
        <v>1.8208</v>
      </c>
      <c r="P38" s="135">
        <v>1.5541333333333334</v>
      </c>
      <c r="Q38" s="135">
        <v>1.3509333333333333</v>
      </c>
      <c r="R38" s="277" t="s">
        <v>3708</v>
      </c>
      <c r="S38" s="330">
        <v>0.02</v>
      </c>
      <c r="T38" s="330">
        <v>0.05</v>
      </c>
    </row>
    <row r="39" spans="3:20">
      <c r="C39" s="251" t="s">
        <v>2553</v>
      </c>
      <c r="D39" s="265"/>
      <c r="E39" s="251" t="s">
        <v>3807</v>
      </c>
      <c r="F39" s="253">
        <v>118</v>
      </c>
      <c r="G39" s="131">
        <v>0.54802259887005644</v>
      </c>
      <c r="H39" s="188">
        <v>53.333333333333336</v>
      </c>
      <c r="I39" s="188">
        <v>1.8208</v>
      </c>
      <c r="J39" s="188">
        <v>1.5541333333333334</v>
      </c>
      <c r="K39" s="188">
        <v>1.3509333333333333</v>
      </c>
      <c r="L39" s="135">
        <v>1.8208</v>
      </c>
      <c r="M39" s="135">
        <v>1.5541333333333334</v>
      </c>
      <c r="N39" s="135">
        <v>1.3509333333333333</v>
      </c>
      <c r="O39" s="135">
        <v>1.8208</v>
      </c>
      <c r="P39" s="135">
        <v>1.5541333333333334</v>
      </c>
      <c r="Q39" s="135">
        <v>1.3509333333333333</v>
      </c>
      <c r="R39" s="277" t="s">
        <v>3708</v>
      </c>
      <c r="S39" s="330">
        <v>0.02</v>
      </c>
      <c r="T39" s="330">
        <v>0.05</v>
      </c>
    </row>
    <row r="40" spans="3:20">
      <c r="C40" s="250" t="s">
        <v>2554</v>
      </c>
      <c r="D40" s="265"/>
      <c r="E40" s="250" t="s">
        <v>3880</v>
      </c>
      <c r="F40" s="252">
        <v>1053</v>
      </c>
      <c r="G40" s="131">
        <v>0.62013295346628672</v>
      </c>
      <c r="H40" s="188">
        <v>400</v>
      </c>
      <c r="I40" s="188">
        <v>13.655999999999999</v>
      </c>
      <c r="J40" s="188">
        <v>11.655999999999999</v>
      </c>
      <c r="K40" s="188">
        <v>10.132</v>
      </c>
      <c r="L40" s="135">
        <v>13.655999999999999</v>
      </c>
      <c r="M40" s="135">
        <v>11.655999999999999</v>
      </c>
      <c r="N40" s="135">
        <v>10.132</v>
      </c>
      <c r="O40" s="135">
        <v>13.655999999999999</v>
      </c>
      <c r="P40" s="135">
        <v>11.655999999999999</v>
      </c>
      <c r="Q40" s="135">
        <v>10.132</v>
      </c>
      <c r="R40" s="277" t="s">
        <v>3708</v>
      </c>
      <c r="S40" s="330">
        <v>0.02</v>
      </c>
      <c r="T40" s="330">
        <v>0.05</v>
      </c>
    </row>
    <row r="41" spans="3:20">
      <c r="C41" s="251" t="s">
        <v>3871</v>
      </c>
      <c r="D41" s="265"/>
      <c r="E41" s="251" t="s">
        <v>2645</v>
      </c>
      <c r="F41" s="253">
        <v>622</v>
      </c>
      <c r="G41" s="131">
        <v>0.2711682743837085</v>
      </c>
      <c r="H41" s="188">
        <v>453.33333333333331</v>
      </c>
      <c r="I41" s="188">
        <v>15.476799999999997</v>
      </c>
      <c r="J41" s="188">
        <v>13.210133333333333</v>
      </c>
      <c r="K41" s="188">
        <v>11.482933333333332</v>
      </c>
      <c r="L41" s="135">
        <v>15.476799999999997</v>
      </c>
      <c r="M41" s="135">
        <v>13.210133333333333</v>
      </c>
      <c r="N41" s="135">
        <v>11.482933333333332</v>
      </c>
      <c r="O41" s="135">
        <v>15.476799999999997</v>
      </c>
      <c r="P41" s="135">
        <v>13.210133333333333</v>
      </c>
      <c r="Q41" s="135">
        <v>11.482933333333332</v>
      </c>
      <c r="R41" s="277" t="s">
        <v>3708</v>
      </c>
      <c r="S41" s="330">
        <v>0.02</v>
      </c>
      <c r="T41" s="330">
        <v>0.05</v>
      </c>
    </row>
    <row r="42" spans="3:20">
      <c r="C42" s="250" t="s">
        <v>3779</v>
      </c>
      <c r="D42" s="265"/>
      <c r="E42" s="250" t="s">
        <v>2657</v>
      </c>
      <c r="F42" s="252">
        <v>1242</v>
      </c>
      <c r="G42" s="131">
        <v>0.26999463231347287</v>
      </c>
      <c r="H42" s="188">
        <v>906.66666666666663</v>
      </c>
      <c r="I42" s="188">
        <v>30.953599999999994</v>
      </c>
      <c r="J42" s="188">
        <v>26.420266666666667</v>
      </c>
      <c r="K42" s="188">
        <v>22.965866666666663</v>
      </c>
      <c r="L42" s="135">
        <v>30.953599999999994</v>
      </c>
      <c r="M42" s="135">
        <v>26.420266666666667</v>
      </c>
      <c r="N42" s="135">
        <v>22.965866666666663</v>
      </c>
      <c r="O42" s="135">
        <v>30.953599999999994</v>
      </c>
      <c r="P42" s="135">
        <v>26.420266666666667</v>
      </c>
      <c r="Q42" s="135">
        <v>22.965866666666663</v>
      </c>
      <c r="R42" s="277" t="s">
        <v>3708</v>
      </c>
      <c r="S42" s="330">
        <v>0.02</v>
      </c>
      <c r="T42" s="330">
        <v>0.05</v>
      </c>
    </row>
    <row r="43" spans="3:20">
      <c r="C43" s="251" t="s">
        <v>2534</v>
      </c>
      <c r="D43" s="265"/>
      <c r="E43" s="251" t="s">
        <v>3881</v>
      </c>
      <c r="F43" s="253">
        <v>4636</v>
      </c>
      <c r="G43" s="131">
        <v>0.272361230946218</v>
      </c>
      <c r="H43" s="188">
        <v>3373.3333333333335</v>
      </c>
      <c r="I43" s="188">
        <v>115.1656</v>
      </c>
      <c r="J43" s="188">
        <v>98.298933333333338</v>
      </c>
      <c r="K43" s="188">
        <v>85.446533333333335</v>
      </c>
      <c r="L43" s="135">
        <v>115.1656</v>
      </c>
      <c r="M43" s="135">
        <v>98.298933333333338</v>
      </c>
      <c r="N43" s="135">
        <v>85.446533333333335</v>
      </c>
      <c r="O43" s="135">
        <v>115.1656</v>
      </c>
      <c r="P43" s="135">
        <v>98.298933333333338</v>
      </c>
      <c r="Q43" s="135">
        <v>85.446533333333335</v>
      </c>
      <c r="R43" s="277" t="s">
        <v>3708</v>
      </c>
      <c r="S43" s="330">
        <v>0.02</v>
      </c>
      <c r="T43" s="330">
        <v>0.05</v>
      </c>
    </row>
    <row r="44" spans="3:20">
      <c r="C44" s="250" t="s">
        <v>3872</v>
      </c>
      <c r="D44" s="265"/>
      <c r="E44" s="250" t="s">
        <v>2633</v>
      </c>
      <c r="F44" s="252">
        <v>2247</v>
      </c>
      <c r="G44" s="131">
        <v>0.46002076843198347</v>
      </c>
      <c r="H44" s="188">
        <v>1213.3333333333333</v>
      </c>
      <c r="I44" s="188">
        <v>41.423199999999994</v>
      </c>
      <c r="J44" s="188">
        <v>35.356533333333331</v>
      </c>
      <c r="K44" s="188">
        <v>30.73373333333333</v>
      </c>
      <c r="L44" s="135">
        <v>41.423199999999994</v>
      </c>
      <c r="M44" s="135">
        <v>35.356533333333331</v>
      </c>
      <c r="N44" s="135">
        <v>30.73373333333333</v>
      </c>
      <c r="O44" s="135">
        <v>41.423199999999994</v>
      </c>
      <c r="P44" s="135">
        <v>35.356533333333331</v>
      </c>
      <c r="Q44" s="135">
        <v>30.73373333333333</v>
      </c>
      <c r="R44" s="277" t="s">
        <v>3708</v>
      </c>
      <c r="S44" s="330">
        <v>0.02</v>
      </c>
      <c r="T44" s="330">
        <v>0.05</v>
      </c>
    </row>
    <row r="45" spans="3:20">
      <c r="C45" s="251" t="s">
        <v>3781</v>
      </c>
      <c r="D45" s="265"/>
      <c r="E45" s="251" t="s">
        <v>2611</v>
      </c>
      <c r="F45" s="253">
        <v>190</v>
      </c>
      <c r="G45" s="131">
        <v>0.36842105263157898</v>
      </c>
      <c r="H45" s="188">
        <v>120</v>
      </c>
      <c r="I45" s="188">
        <v>4.0968</v>
      </c>
      <c r="J45" s="188">
        <v>3.4967999999999999</v>
      </c>
      <c r="K45" s="188">
        <v>3.0395999999999996</v>
      </c>
      <c r="L45" s="135">
        <v>4.0968</v>
      </c>
      <c r="M45" s="135">
        <v>3.4967999999999999</v>
      </c>
      <c r="N45" s="135">
        <v>3.0395999999999996</v>
      </c>
      <c r="O45" s="135">
        <v>4.0968</v>
      </c>
      <c r="P45" s="135">
        <v>3.4967999999999999</v>
      </c>
      <c r="Q45" s="135">
        <v>3.0395999999999996</v>
      </c>
      <c r="R45" s="277" t="s">
        <v>3708</v>
      </c>
      <c r="S45" s="330">
        <v>0.02</v>
      </c>
      <c r="T45" s="330">
        <v>0.05</v>
      </c>
    </row>
    <row r="46" spans="3:20">
      <c r="C46" s="250" t="s">
        <v>2490</v>
      </c>
      <c r="D46" s="265"/>
      <c r="E46" s="250" t="s">
        <v>2600</v>
      </c>
      <c r="F46" s="252">
        <v>840</v>
      </c>
      <c r="G46" s="131">
        <v>0.26984126984126977</v>
      </c>
      <c r="H46" s="188">
        <v>613.33333333333337</v>
      </c>
      <c r="I46" s="188">
        <v>20.9392</v>
      </c>
      <c r="J46" s="188">
        <v>17.872533333333333</v>
      </c>
      <c r="K46" s="188">
        <v>15.535733333333333</v>
      </c>
      <c r="L46" s="135">
        <v>20.9392</v>
      </c>
      <c r="M46" s="135">
        <v>17.872533333333333</v>
      </c>
      <c r="N46" s="135">
        <v>15.535733333333333</v>
      </c>
      <c r="O46" s="135">
        <v>20.9392</v>
      </c>
      <c r="P46" s="135">
        <v>17.872533333333333</v>
      </c>
      <c r="Q46" s="135">
        <v>15.535733333333333</v>
      </c>
      <c r="R46" s="277" t="s">
        <v>3708</v>
      </c>
      <c r="S46" s="330">
        <v>0.02</v>
      </c>
      <c r="T46" s="330">
        <v>0.05</v>
      </c>
    </row>
    <row r="47" spans="3:20">
      <c r="C47" s="251" t="s">
        <v>3782</v>
      </c>
      <c r="D47" s="266"/>
      <c r="E47" s="251" t="s">
        <v>2601</v>
      </c>
      <c r="F47" s="253">
        <v>125</v>
      </c>
      <c r="G47" s="131">
        <v>0.36</v>
      </c>
      <c r="H47" s="188">
        <v>80</v>
      </c>
      <c r="I47" s="188">
        <v>2.7311999999999999</v>
      </c>
      <c r="J47" s="188">
        <v>2.3311999999999999</v>
      </c>
      <c r="K47" s="188">
        <v>2.0263999999999998</v>
      </c>
      <c r="L47" s="135">
        <v>2.7311999999999999</v>
      </c>
      <c r="M47" s="135">
        <v>2.3311999999999999</v>
      </c>
      <c r="N47" s="135">
        <v>2.0263999999999998</v>
      </c>
      <c r="O47" s="135">
        <v>2.7311999999999999</v>
      </c>
      <c r="P47" s="135">
        <v>2.3311999999999999</v>
      </c>
      <c r="Q47" s="135">
        <v>2.0263999999999998</v>
      </c>
      <c r="R47" s="277" t="s">
        <v>3708</v>
      </c>
      <c r="S47" s="330">
        <v>0.02</v>
      </c>
      <c r="T47" s="330">
        <v>0.05</v>
      </c>
    </row>
    <row r="48" spans="3:20">
      <c r="C48" s="250" t="s">
        <v>3783</v>
      </c>
      <c r="D48" s="265"/>
      <c r="E48" s="250" t="s">
        <v>2630</v>
      </c>
      <c r="F48" s="252">
        <v>1490</v>
      </c>
      <c r="G48" s="131">
        <v>0.3378076062639821</v>
      </c>
      <c r="H48" s="188">
        <v>986.66666666666663</v>
      </c>
      <c r="I48" s="188">
        <v>33.684799999999996</v>
      </c>
      <c r="J48" s="188">
        <v>28.751466666666666</v>
      </c>
      <c r="K48" s="188">
        <v>24.992266666666666</v>
      </c>
      <c r="L48" s="135">
        <v>33.684799999999996</v>
      </c>
      <c r="M48" s="135">
        <v>28.751466666666666</v>
      </c>
      <c r="N48" s="135">
        <v>24.992266666666666</v>
      </c>
      <c r="O48" s="135">
        <v>33.684799999999996</v>
      </c>
      <c r="P48" s="135">
        <v>28.751466666666666</v>
      </c>
      <c r="Q48" s="135">
        <v>24.992266666666666</v>
      </c>
      <c r="R48" s="277" t="s">
        <v>3708</v>
      </c>
      <c r="S48" s="330">
        <v>0.02</v>
      </c>
      <c r="T48" s="330">
        <v>0.05</v>
      </c>
    </row>
    <row r="49" spans="3:20">
      <c r="C49" s="251" t="s">
        <v>2560</v>
      </c>
      <c r="D49" s="265"/>
      <c r="E49" s="251" t="s">
        <v>2603</v>
      </c>
      <c r="F49" s="253">
        <v>414</v>
      </c>
      <c r="G49" s="131">
        <v>0.38808373590982281</v>
      </c>
      <c r="H49" s="188">
        <v>253.33333333333334</v>
      </c>
      <c r="I49" s="188">
        <v>8.6487999999999996</v>
      </c>
      <c r="J49" s="188">
        <v>7.382133333333333</v>
      </c>
      <c r="K49" s="188">
        <v>6.4169333333333327</v>
      </c>
      <c r="L49" s="135">
        <v>8.6487999999999996</v>
      </c>
      <c r="M49" s="135">
        <v>7.382133333333333</v>
      </c>
      <c r="N49" s="135">
        <v>6.4169333333333327</v>
      </c>
      <c r="O49" s="135">
        <v>8.6487999999999996</v>
      </c>
      <c r="P49" s="135">
        <v>7.382133333333333</v>
      </c>
      <c r="Q49" s="135">
        <v>6.4169333333333327</v>
      </c>
      <c r="R49" s="277" t="s">
        <v>3708</v>
      </c>
      <c r="S49" s="330">
        <v>0.02</v>
      </c>
      <c r="T49" s="330">
        <v>0.05</v>
      </c>
    </row>
    <row r="50" spans="3:20">
      <c r="C50" s="250" t="s">
        <v>3785</v>
      </c>
      <c r="D50" s="265"/>
      <c r="E50" s="250" t="s">
        <v>2660</v>
      </c>
      <c r="F50" s="252">
        <v>622</v>
      </c>
      <c r="G50" s="131">
        <v>0.2711682743837085</v>
      </c>
      <c r="H50" s="188">
        <v>453.33333333333331</v>
      </c>
      <c r="I50" s="188">
        <v>15.476799999999997</v>
      </c>
      <c r="J50" s="188">
        <v>13.210133333333333</v>
      </c>
      <c r="K50" s="188">
        <v>11.482933333333332</v>
      </c>
      <c r="L50" s="135">
        <v>15.476799999999997</v>
      </c>
      <c r="M50" s="135">
        <v>13.210133333333333</v>
      </c>
      <c r="N50" s="135">
        <v>11.482933333333332</v>
      </c>
      <c r="O50" s="135">
        <v>15.476799999999997</v>
      </c>
      <c r="P50" s="135">
        <v>13.210133333333333</v>
      </c>
      <c r="Q50" s="135">
        <v>11.482933333333332</v>
      </c>
      <c r="R50" s="277" t="s">
        <v>3708</v>
      </c>
      <c r="S50" s="330">
        <v>0.02</v>
      </c>
      <c r="T50" s="330">
        <v>0.05</v>
      </c>
    </row>
    <row r="51" spans="3:20" ht="20.100000000000001" customHeight="1">
      <c r="C51" s="251" t="s">
        <v>3850</v>
      </c>
      <c r="D51" s="265"/>
      <c r="E51" s="251" t="s">
        <v>1655</v>
      </c>
      <c r="F51" s="253">
        <v>226</v>
      </c>
      <c r="G51" s="131">
        <v>0.11504424778761058</v>
      </c>
      <c r="H51" s="188">
        <v>200</v>
      </c>
      <c r="I51" s="188">
        <v>6.8279999999999994</v>
      </c>
      <c r="J51" s="188">
        <v>5.8279999999999994</v>
      </c>
      <c r="K51" s="188">
        <v>5.0659999999999998</v>
      </c>
      <c r="L51" s="135">
        <v>6.8279999999999994</v>
      </c>
      <c r="M51" s="135">
        <v>5.8279999999999994</v>
      </c>
      <c r="N51" s="135">
        <v>5.0659999999999998</v>
      </c>
      <c r="O51" s="135">
        <v>6.8279999999999994</v>
      </c>
      <c r="P51" s="135">
        <v>5.8279999999999994</v>
      </c>
      <c r="Q51" s="135">
        <v>5.0659999999999998</v>
      </c>
      <c r="R51" s="277" t="s">
        <v>3708</v>
      </c>
      <c r="S51" s="330">
        <v>0.02</v>
      </c>
      <c r="T51" s="330">
        <v>0.05</v>
      </c>
    </row>
    <row r="52" spans="3:20" ht="20.100000000000001" customHeight="1">
      <c r="C52" s="250" t="s">
        <v>2563</v>
      </c>
      <c r="D52" s="265"/>
      <c r="E52" s="250" t="s">
        <v>2612</v>
      </c>
      <c r="F52" s="252">
        <v>213</v>
      </c>
      <c r="G52" s="131">
        <v>0.3740219092331768</v>
      </c>
      <c r="H52" s="188">
        <v>133.33333333333334</v>
      </c>
      <c r="I52" s="188">
        <v>4.5519999999999996</v>
      </c>
      <c r="J52" s="188">
        <v>3.8853333333333335</v>
      </c>
      <c r="K52" s="188">
        <v>3.3773333333333335</v>
      </c>
      <c r="L52" s="135">
        <v>4.5519999999999996</v>
      </c>
      <c r="M52" s="135">
        <v>3.8853333333333335</v>
      </c>
      <c r="N52" s="135">
        <v>3.3773333333333335</v>
      </c>
      <c r="O52" s="135">
        <v>4.5519999999999996</v>
      </c>
      <c r="P52" s="135">
        <v>3.8853333333333335</v>
      </c>
      <c r="Q52" s="135">
        <v>3.3773333333333335</v>
      </c>
      <c r="R52" s="277" t="s">
        <v>3708</v>
      </c>
      <c r="S52" s="330">
        <v>0.02</v>
      </c>
      <c r="T52" s="330">
        <v>0.05</v>
      </c>
    </row>
    <row r="53" spans="3:20" ht="20.100000000000001" customHeight="1">
      <c r="C53" s="251" t="s">
        <v>3787</v>
      </c>
      <c r="D53" s="265"/>
      <c r="E53" s="251" t="s">
        <v>3811</v>
      </c>
      <c r="F53" s="253">
        <v>24</v>
      </c>
      <c r="G53" s="131">
        <v>8.333333333333337E-2</v>
      </c>
      <c r="H53" s="188">
        <v>22</v>
      </c>
      <c r="I53" s="188">
        <v>0.75107999999999997</v>
      </c>
      <c r="J53" s="188">
        <v>0.64107999999999998</v>
      </c>
      <c r="K53" s="188">
        <v>0.55725999999999998</v>
      </c>
      <c r="L53" s="135">
        <v>0.75107999999999997</v>
      </c>
      <c r="M53" s="135">
        <v>0.64107999999999998</v>
      </c>
      <c r="N53" s="135">
        <v>0.55725999999999998</v>
      </c>
      <c r="O53" s="135">
        <v>0.75107999999999997</v>
      </c>
      <c r="P53" s="135">
        <v>0.64107999999999998</v>
      </c>
      <c r="Q53" s="135">
        <v>0.55725999999999998</v>
      </c>
      <c r="R53" s="277" t="s">
        <v>3708</v>
      </c>
      <c r="S53" s="330">
        <v>0.02</v>
      </c>
      <c r="T53" s="330">
        <v>0.05</v>
      </c>
    </row>
    <row r="54" spans="3:20" ht="20.100000000000001" customHeight="1">
      <c r="C54" s="250" t="s">
        <v>3873</v>
      </c>
      <c r="D54" s="265"/>
      <c r="E54" s="250" t="s">
        <v>2636</v>
      </c>
      <c r="F54" s="252">
        <v>2608</v>
      </c>
      <c r="G54" s="131">
        <v>0.30470347648261764</v>
      </c>
      <c r="H54" s="188">
        <v>1813.3333333333333</v>
      </c>
      <c r="I54" s="188">
        <v>61.907199999999989</v>
      </c>
      <c r="J54" s="188">
        <v>52.840533333333333</v>
      </c>
      <c r="K54" s="188">
        <v>45.931733333333327</v>
      </c>
      <c r="L54" s="135">
        <v>61.907199999999989</v>
      </c>
      <c r="M54" s="135">
        <v>52.840533333333333</v>
      </c>
      <c r="N54" s="135">
        <v>45.931733333333327</v>
      </c>
      <c r="O54" s="135">
        <v>61.907199999999989</v>
      </c>
      <c r="P54" s="135">
        <v>52.840533333333333</v>
      </c>
      <c r="Q54" s="135">
        <v>45.931733333333327</v>
      </c>
      <c r="R54" s="277" t="s">
        <v>3708</v>
      </c>
      <c r="S54" s="330">
        <v>0.02</v>
      </c>
      <c r="T54" s="330">
        <v>0.05</v>
      </c>
    </row>
    <row r="55" spans="3:20" ht="20.100000000000001" customHeight="1">
      <c r="C55" s="251" t="s">
        <v>3874</v>
      </c>
      <c r="D55" s="265"/>
      <c r="E55" s="251" t="s">
        <v>3882</v>
      </c>
      <c r="F55" s="253">
        <v>6400</v>
      </c>
      <c r="G55" s="131">
        <v>0.25</v>
      </c>
      <c r="H55" s="188">
        <v>4800</v>
      </c>
      <c r="I55" s="188">
        <v>163.87199999999999</v>
      </c>
      <c r="J55" s="188">
        <v>139.87199999999999</v>
      </c>
      <c r="K55" s="188">
        <v>121.58399999999999</v>
      </c>
      <c r="L55" s="135">
        <v>163.87199999999999</v>
      </c>
      <c r="M55" s="135">
        <v>139.87199999999999</v>
      </c>
      <c r="N55" s="135">
        <v>121.58399999999999</v>
      </c>
      <c r="O55" s="135">
        <v>163.87199999999999</v>
      </c>
      <c r="P55" s="135">
        <v>139.87199999999999</v>
      </c>
      <c r="Q55" s="135">
        <v>121.58399999999999</v>
      </c>
      <c r="R55" s="277" t="s">
        <v>3708</v>
      </c>
      <c r="S55" s="330">
        <v>0.02</v>
      </c>
      <c r="T55" s="330">
        <v>0.05</v>
      </c>
    </row>
    <row r="56" spans="3:20" ht="20.100000000000001" customHeight="1">
      <c r="C56" s="250" t="s">
        <v>3788</v>
      </c>
      <c r="D56" s="265"/>
      <c r="E56" s="250" t="s">
        <v>3812</v>
      </c>
      <c r="F56" s="252">
        <v>75</v>
      </c>
      <c r="G56" s="131">
        <v>6.6666666666666652E-2</v>
      </c>
      <c r="H56" s="188">
        <v>70</v>
      </c>
      <c r="I56" s="188">
        <v>2.3897999999999997</v>
      </c>
      <c r="J56" s="188">
        <v>2.0398000000000001</v>
      </c>
      <c r="K56" s="188">
        <v>1.7730999999999999</v>
      </c>
      <c r="L56" s="135">
        <v>2.3897999999999997</v>
      </c>
      <c r="M56" s="135">
        <v>2.0398000000000001</v>
      </c>
      <c r="N56" s="135">
        <v>1.7730999999999999</v>
      </c>
      <c r="O56" s="135">
        <v>2.3897999999999997</v>
      </c>
      <c r="P56" s="135">
        <v>2.0398000000000001</v>
      </c>
      <c r="Q56" s="135">
        <v>1.7730999999999999</v>
      </c>
      <c r="R56" s="277" t="s">
        <v>3708</v>
      </c>
      <c r="S56" s="330">
        <v>0.02</v>
      </c>
      <c r="T56" s="330">
        <v>0.05</v>
      </c>
    </row>
    <row r="57" spans="3:20" ht="20.100000000000001" customHeight="1">
      <c r="C57" s="251" t="s">
        <v>2565</v>
      </c>
      <c r="D57" s="266"/>
      <c r="E57" s="251" t="s">
        <v>2613</v>
      </c>
      <c r="F57" s="253">
        <v>561</v>
      </c>
      <c r="G57" s="131">
        <v>0.31075460487225193</v>
      </c>
      <c r="H57" s="188">
        <v>386.66666666666669</v>
      </c>
      <c r="I57" s="188">
        <v>13.200799999999999</v>
      </c>
      <c r="J57" s="188">
        <v>11.267466666666667</v>
      </c>
      <c r="K57" s="188">
        <v>9.7942666666666671</v>
      </c>
      <c r="L57" s="135">
        <v>13.200799999999999</v>
      </c>
      <c r="M57" s="135">
        <v>11.267466666666667</v>
      </c>
      <c r="N57" s="135">
        <v>9.7942666666666671</v>
      </c>
      <c r="O57" s="135">
        <v>13.200799999999999</v>
      </c>
      <c r="P57" s="135">
        <v>11.267466666666667</v>
      </c>
      <c r="Q57" s="135">
        <v>9.7942666666666671</v>
      </c>
      <c r="R57" s="277" t="s">
        <v>3708</v>
      </c>
      <c r="S57" s="330">
        <v>0.02</v>
      </c>
      <c r="T57" s="330">
        <v>0.05</v>
      </c>
    </row>
    <row r="58" spans="3:20" ht="20.100000000000001" customHeight="1">
      <c r="C58" s="250" t="s">
        <v>3789</v>
      </c>
      <c r="D58" s="265"/>
      <c r="E58" s="250" t="s">
        <v>2614</v>
      </c>
      <c r="F58" s="252">
        <v>125</v>
      </c>
      <c r="G58" s="131">
        <v>0.25333333333333341</v>
      </c>
      <c r="H58" s="188">
        <v>93.333333333333329</v>
      </c>
      <c r="I58" s="188">
        <v>3.1863999999999995</v>
      </c>
      <c r="J58" s="188">
        <v>2.7197333333333331</v>
      </c>
      <c r="K58" s="188">
        <v>2.3641333333333332</v>
      </c>
      <c r="L58" s="135">
        <v>3.1863999999999995</v>
      </c>
      <c r="M58" s="135">
        <v>2.7197333333333331</v>
      </c>
      <c r="N58" s="135">
        <v>2.3641333333333332</v>
      </c>
      <c r="O58" s="135">
        <v>3.1863999999999995</v>
      </c>
      <c r="P58" s="135">
        <v>2.7197333333333331</v>
      </c>
      <c r="Q58" s="135">
        <v>2.3641333333333332</v>
      </c>
      <c r="R58" s="277" t="s">
        <v>3708</v>
      </c>
      <c r="S58" s="330">
        <v>0.02</v>
      </c>
      <c r="T58" s="330">
        <v>0.05</v>
      </c>
    </row>
    <row r="59" spans="3:20" ht="20.100000000000001" customHeight="1">
      <c r="C59" s="251" t="s">
        <v>3875</v>
      </c>
      <c r="D59" s="265"/>
      <c r="E59" s="251" t="s">
        <v>2643</v>
      </c>
      <c r="F59" s="253">
        <v>249</v>
      </c>
      <c r="G59" s="131">
        <v>0.35742971887550201</v>
      </c>
      <c r="H59" s="188">
        <v>160</v>
      </c>
      <c r="I59" s="188">
        <v>5.4623999999999997</v>
      </c>
      <c r="J59" s="188">
        <v>4.6623999999999999</v>
      </c>
      <c r="K59" s="188">
        <v>4.0527999999999995</v>
      </c>
      <c r="L59" s="135">
        <v>5.4623999999999997</v>
      </c>
      <c r="M59" s="135">
        <v>4.6623999999999999</v>
      </c>
      <c r="N59" s="135">
        <v>4.0527999999999995</v>
      </c>
      <c r="O59" s="135">
        <v>5.4623999999999997</v>
      </c>
      <c r="P59" s="135">
        <v>4.6623999999999999</v>
      </c>
      <c r="Q59" s="135">
        <v>4.0527999999999995</v>
      </c>
      <c r="R59" s="277" t="s">
        <v>3708</v>
      </c>
      <c r="S59" s="330">
        <v>0.02</v>
      </c>
      <c r="T59" s="330">
        <v>0.05</v>
      </c>
    </row>
    <row r="60" spans="3:20" ht="20.100000000000001" customHeight="1">
      <c r="C60" s="250" t="s">
        <v>2577</v>
      </c>
      <c r="D60" s="265"/>
      <c r="E60" s="250" t="s">
        <v>2604</v>
      </c>
      <c r="F60" s="252">
        <v>497</v>
      </c>
      <c r="G60" s="131">
        <v>0.38296445338698859</v>
      </c>
      <c r="H60" s="188">
        <v>306.66666666666669</v>
      </c>
      <c r="I60" s="188">
        <v>10.4696</v>
      </c>
      <c r="J60" s="188">
        <v>8.9362666666666666</v>
      </c>
      <c r="K60" s="188">
        <v>7.7678666666666665</v>
      </c>
      <c r="L60" s="135">
        <v>10.4696</v>
      </c>
      <c r="M60" s="135">
        <v>8.9362666666666666</v>
      </c>
      <c r="N60" s="135">
        <v>7.7678666666666665</v>
      </c>
      <c r="O60" s="135">
        <v>10.4696</v>
      </c>
      <c r="P60" s="135">
        <v>8.9362666666666666</v>
      </c>
      <c r="Q60" s="135">
        <v>7.7678666666666665</v>
      </c>
      <c r="R60" s="277" t="s">
        <v>3708</v>
      </c>
      <c r="S60" s="330">
        <v>0.02</v>
      </c>
      <c r="T60" s="330">
        <v>0.05</v>
      </c>
    </row>
    <row r="61" spans="3:20" ht="20.100000000000001" customHeight="1">
      <c r="C61" s="251" t="s">
        <v>3876</v>
      </c>
      <c r="D61" s="265"/>
      <c r="E61" s="251" t="s">
        <v>3883</v>
      </c>
      <c r="F61" s="253">
        <v>3022</v>
      </c>
      <c r="G61" s="131">
        <v>0.28082947275534964</v>
      </c>
      <c r="H61" s="188">
        <v>2173.3333333333335</v>
      </c>
      <c r="I61" s="188">
        <v>74.197599999999994</v>
      </c>
      <c r="J61" s="188">
        <v>63.330933333333334</v>
      </c>
      <c r="K61" s="188">
        <v>55.050533333333334</v>
      </c>
      <c r="L61" s="135">
        <v>74.197599999999994</v>
      </c>
      <c r="M61" s="135">
        <v>63.330933333333334</v>
      </c>
      <c r="N61" s="135">
        <v>55.050533333333334</v>
      </c>
      <c r="O61" s="135">
        <v>74.197599999999994</v>
      </c>
      <c r="P61" s="135">
        <v>63.330933333333334</v>
      </c>
      <c r="Q61" s="135">
        <v>55.050533333333334</v>
      </c>
      <c r="R61" s="277" t="s">
        <v>3708</v>
      </c>
      <c r="S61" s="330">
        <v>0.02</v>
      </c>
      <c r="T61" s="330">
        <v>0.05</v>
      </c>
    </row>
    <row r="62" spans="3:20" ht="20.100000000000001" customHeight="1">
      <c r="C62" s="250" t="s">
        <v>3877</v>
      </c>
      <c r="D62" s="265"/>
      <c r="E62" s="250" t="s">
        <v>2652</v>
      </c>
      <c r="F62" s="252">
        <v>994</v>
      </c>
      <c r="G62" s="131">
        <v>0.27565392354124751</v>
      </c>
      <c r="H62" s="188">
        <v>720</v>
      </c>
      <c r="I62" s="188">
        <v>24.580799999999996</v>
      </c>
      <c r="J62" s="188">
        <v>20.980799999999999</v>
      </c>
      <c r="K62" s="188">
        <v>18.2376</v>
      </c>
      <c r="L62" s="135">
        <v>24.580799999999996</v>
      </c>
      <c r="M62" s="135">
        <v>20.980799999999999</v>
      </c>
      <c r="N62" s="135">
        <v>18.2376</v>
      </c>
      <c r="O62" s="135">
        <v>24.580799999999996</v>
      </c>
      <c r="P62" s="135">
        <v>20.980799999999999</v>
      </c>
      <c r="Q62" s="135">
        <v>18.2376</v>
      </c>
      <c r="R62" s="277" t="s">
        <v>3708</v>
      </c>
      <c r="S62" s="330">
        <v>0.02</v>
      </c>
      <c r="T62" s="330">
        <v>0.05</v>
      </c>
    </row>
    <row r="63" spans="3:20" ht="20.100000000000001" customHeight="1">
      <c r="C63" s="251" t="s">
        <v>3878</v>
      </c>
      <c r="D63" s="265"/>
      <c r="E63" s="251" t="s">
        <v>2659</v>
      </c>
      <c r="F63" s="253">
        <v>95</v>
      </c>
      <c r="G63" s="131">
        <v>0.29824561403508765</v>
      </c>
      <c r="H63" s="188">
        <v>66.666666666666671</v>
      </c>
      <c r="I63" s="188">
        <v>2.2759999999999998</v>
      </c>
      <c r="J63" s="188">
        <v>1.9426666666666668</v>
      </c>
      <c r="K63" s="188">
        <v>1.6886666666666668</v>
      </c>
      <c r="L63" s="135">
        <v>2.2759999999999998</v>
      </c>
      <c r="M63" s="135">
        <v>1.9426666666666668</v>
      </c>
      <c r="N63" s="135">
        <v>1.6886666666666668</v>
      </c>
      <c r="O63" s="135">
        <v>2.2759999999999998</v>
      </c>
      <c r="P63" s="135">
        <v>1.9426666666666668</v>
      </c>
      <c r="Q63" s="135">
        <v>1.6886666666666668</v>
      </c>
      <c r="R63" s="277" t="s">
        <v>3708</v>
      </c>
      <c r="S63" s="330">
        <v>0.02</v>
      </c>
      <c r="T63" s="330">
        <v>0.05</v>
      </c>
    </row>
    <row r="64" spans="3:20" ht="20.100000000000001" customHeight="1">
      <c r="C64" s="250" t="s">
        <v>2581</v>
      </c>
      <c r="D64" s="265"/>
      <c r="E64" s="250" t="s">
        <v>2607</v>
      </c>
      <c r="F64" s="252">
        <v>110</v>
      </c>
      <c r="G64" s="131">
        <v>9.0909090909090939E-2</v>
      </c>
      <c r="H64" s="188">
        <v>100</v>
      </c>
      <c r="I64" s="188">
        <v>3.4139999999999997</v>
      </c>
      <c r="J64" s="188">
        <v>2.9139999999999997</v>
      </c>
      <c r="K64" s="188">
        <v>2.5329999999999999</v>
      </c>
      <c r="L64" s="135">
        <v>3.4139999999999997</v>
      </c>
      <c r="M64" s="135">
        <v>2.9139999999999997</v>
      </c>
      <c r="N64" s="135">
        <v>2.5329999999999999</v>
      </c>
      <c r="O64" s="135">
        <v>3.4139999999999997</v>
      </c>
      <c r="P64" s="135">
        <v>2.9139999999999997</v>
      </c>
      <c r="Q64" s="135">
        <v>2.5329999999999999</v>
      </c>
      <c r="R64" s="277" t="s">
        <v>3708</v>
      </c>
      <c r="S64" s="330">
        <v>0.02</v>
      </c>
      <c r="T64" s="330">
        <v>0.05</v>
      </c>
    </row>
    <row r="65" spans="3:20" ht="20.100000000000001" customHeight="1">
      <c r="C65" s="251" t="s">
        <v>2582</v>
      </c>
      <c r="D65" s="265"/>
      <c r="E65" s="251" t="s">
        <v>2625</v>
      </c>
      <c r="F65" s="253">
        <v>296</v>
      </c>
      <c r="G65" s="131">
        <v>0.23423423423423428</v>
      </c>
      <c r="H65" s="188">
        <v>226.66666666666666</v>
      </c>
      <c r="I65" s="188">
        <v>7.7383999999999986</v>
      </c>
      <c r="J65" s="188">
        <v>6.6050666666666666</v>
      </c>
      <c r="K65" s="188">
        <v>5.7414666666666658</v>
      </c>
      <c r="L65" s="135">
        <v>7.7383999999999986</v>
      </c>
      <c r="M65" s="135">
        <v>6.6050666666666666</v>
      </c>
      <c r="N65" s="135">
        <v>5.7414666666666658</v>
      </c>
      <c r="O65" s="135">
        <v>7.7383999999999986</v>
      </c>
      <c r="P65" s="135">
        <v>6.6050666666666666</v>
      </c>
      <c r="Q65" s="135">
        <v>5.7414666666666658</v>
      </c>
      <c r="R65" s="277" t="s">
        <v>3708</v>
      </c>
      <c r="S65" s="330">
        <v>0.02</v>
      </c>
      <c r="T65" s="330">
        <v>0.05</v>
      </c>
    </row>
    <row r="66" spans="3:20" ht="20.100000000000001" customHeight="1">
      <c r="C66" s="250" t="s">
        <v>2583</v>
      </c>
      <c r="D66" s="267"/>
      <c r="E66" s="250" t="s">
        <v>2608</v>
      </c>
      <c r="F66" s="252">
        <v>76</v>
      </c>
      <c r="G66" s="131">
        <v>0.29824561403508765</v>
      </c>
      <c r="H66" s="188">
        <v>53.333333333333336</v>
      </c>
      <c r="I66" s="269">
        <v>1.8208</v>
      </c>
      <c r="J66" s="269">
        <v>1.5541333333333334</v>
      </c>
      <c r="K66" s="269">
        <v>1.3509333333333333</v>
      </c>
      <c r="L66" s="271">
        <v>1.8208</v>
      </c>
      <c r="M66" s="271">
        <v>1.5541333333333334</v>
      </c>
      <c r="N66" s="271">
        <v>1.3509333333333333</v>
      </c>
      <c r="O66" s="271">
        <v>1.8208</v>
      </c>
      <c r="P66" s="271">
        <v>1.5541333333333334</v>
      </c>
      <c r="Q66" s="271">
        <v>1.3509333333333333</v>
      </c>
      <c r="R66" s="277" t="s">
        <v>3708</v>
      </c>
      <c r="S66" s="330">
        <v>0.02</v>
      </c>
      <c r="T66" s="330">
        <v>0.05</v>
      </c>
    </row>
    <row r="67" spans="3:20" ht="20.100000000000001" customHeight="1">
      <c r="C67" s="251" t="s">
        <v>2584</v>
      </c>
      <c r="D67" s="267"/>
      <c r="E67" s="251" t="s">
        <v>2609</v>
      </c>
      <c r="F67" s="253">
        <v>994</v>
      </c>
      <c r="G67" s="131">
        <v>0.38296445338698859</v>
      </c>
      <c r="H67" s="188">
        <v>613.33333333333337</v>
      </c>
      <c r="I67" s="269">
        <v>20.9392</v>
      </c>
      <c r="J67" s="269">
        <v>17.872533333333333</v>
      </c>
      <c r="K67" s="269">
        <v>15.535733333333333</v>
      </c>
      <c r="L67" s="271">
        <v>20.9392</v>
      </c>
      <c r="M67" s="271">
        <v>17.872533333333333</v>
      </c>
      <c r="N67" s="271">
        <v>15.535733333333333</v>
      </c>
      <c r="O67" s="271">
        <v>20.9392</v>
      </c>
      <c r="P67" s="271">
        <v>17.872533333333333</v>
      </c>
      <c r="Q67" s="271">
        <v>15.535733333333333</v>
      </c>
      <c r="R67" s="277" t="s">
        <v>3708</v>
      </c>
      <c r="S67" s="330">
        <v>0.02</v>
      </c>
      <c r="T67" s="330">
        <v>0.05</v>
      </c>
    </row>
    <row r="68" spans="3:20" ht="20.100000000000001" customHeight="1">
      <c r="C68" s="250" t="s">
        <v>2585</v>
      </c>
      <c r="D68" s="267"/>
      <c r="E68" s="250" t="s">
        <v>2610</v>
      </c>
      <c r="F68" s="252">
        <v>2235</v>
      </c>
      <c r="G68" s="131">
        <v>0.39149888143176736</v>
      </c>
      <c r="H68" s="188">
        <v>1360</v>
      </c>
      <c r="I68" s="269">
        <v>46.430399999999999</v>
      </c>
      <c r="J68" s="269">
        <v>39.630400000000002</v>
      </c>
      <c r="K68" s="269">
        <v>34.448799999999999</v>
      </c>
      <c r="L68" s="271">
        <v>46.430399999999999</v>
      </c>
      <c r="M68" s="271">
        <v>39.630400000000002</v>
      </c>
      <c r="N68" s="271">
        <v>34.448799999999999</v>
      </c>
      <c r="O68" s="271">
        <v>46.430399999999999</v>
      </c>
      <c r="P68" s="271">
        <v>39.630400000000002</v>
      </c>
      <c r="Q68" s="271">
        <v>34.448799999999999</v>
      </c>
      <c r="R68" s="277" t="s">
        <v>3708</v>
      </c>
      <c r="S68" s="330">
        <v>0.02</v>
      </c>
      <c r="T68" s="330">
        <v>0.05</v>
      </c>
    </row>
    <row r="69" spans="3:20" ht="20.100000000000001" customHeight="1">
      <c r="C69" s="250"/>
      <c r="D69" s="267"/>
      <c r="E69" s="268"/>
      <c r="F69" s="269"/>
      <c r="G69" s="270"/>
      <c r="H69" s="269"/>
      <c r="I69" s="269"/>
      <c r="J69" s="269"/>
      <c r="K69" s="269"/>
      <c r="L69" s="271"/>
      <c r="M69" s="271"/>
      <c r="N69" s="271"/>
      <c r="O69" s="271"/>
      <c r="P69" s="271"/>
      <c r="Q69" s="271"/>
    </row>
    <row r="70" spans="3:20" ht="20.100000000000001" customHeight="1">
      <c r="C70" s="344" t="s">
        <v>41</v>
      </c>
      <c r="D70" s="344"/>
      <c r="E70" s="344"/>
      <c r="F70" s="344"/>
      <c r="G70" s="344"/>
      <c r="H70" s="344"/>
      <c r="I70" s="344"/>
      <c r="J70" s="344"/>
      <c r="K70" s="343"/>
    </row>
    <row r="71" spans="3:20" ht="20.100000000000001" customHeight="1">
      <c r="C71" s="354"/>
      <c r="D71" s="355"/>
      <c r="E71" s="13"/>
      <c r="F71" s="16"/>
      <c r="G71" s="16"/>
      <c r="H71" s="16"/>
      <c r="I71" s="16"/>
      <c r="J71" s="16"/>
      <c r="K71" s="16"/>
      <c r="L71" s="16"/>
      <c r="M71" s="16"/>
      <c r="N71" s="16"/>
      <c r="O71" s="16"/>
      <c r="P71" s="16"/>
      <c r="Q71" s="16"/>
    </row>
    <row r="72" spans="3:20" ht="20.100000000000001" customHeight="1">
      <c r="C72" s="354"/>
      <c r="D72" s="355"/>
      <c r="E72" s="13"/>
      <c r="F72" s="16"/>
      <c r="G72" s="16"/>
      <c r="H72" s="16"/>
      <c r="I72" s="16"/>
      <c r="J72" s="16"/>
      <c r="K72" s="16"/>
      <c r="L72" s="16"/>
      <c r="M72" s="16"/>
      <c r="N72" s="16"/>
      <c r="O72" s="16"/>
      <c r="P72" s="16"/>
      <c r="Q72" s="16"/>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54"/>
      <c r="D75" s="355"/>
      <c r="E75" s="13"/>
      <c r="F75" s="16"/>
      <c r="G75" s="16"/>
      <c r="H75" s="16"/>
      <c r="I75" s="16"/>
      <c r="J75" s="16"/>
      <c r="K75" s="16"/>
      <c r="L75" s="16"/>
      <c r="M75" s="16"/>
      <c r="N75" s="16"/>
      <c r="O75" s="16"/>
      <c r="P75" s="16"/>
      <c r="Q75" s="16"/>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2" t="s">
        <v>16</v>
      </c>
      <c r="F80" s="17"/>
      <c r="G80" s="17"/>
      <c r="H80" s="17"/>
      <c r="I80" s="17"/>
      <c r="J80" s="17"/>
      <c r="K80" s="17"/>
    </row>
    <row r="81" spans="3:17" ht="20.100000000000001" customHeight="1">
      <c r="C81" s="356" t="s">
        <v>29</v>
      </c>
      <c r="D81" s="357"/>
      <c r="E81" s="4"/>
      <c r="F81" s="18"/>
      <c r="G81" s="19"/>
      <c r="H81" s="19" t="s">
        <v>2317</v>
      </c>
      <c r="I81" s="16"/>
      <c r="J81" s="16"/>
      <c r="K81" s="16"/>
      <c r="L81" s="16"/>
      <c r="M81" s="16"/>
      <c r="N81" s="16"/>
      <c r="O81" s="16"/>
      <c r="P81" s="16"/>
      <c r="Q81" s="16"/>
    </row>
    <row r="82" spans="3:17" ht="20.100000000000001" customHeight="1">
      <c r="C82" s="356" t="s">
        <v>36</v>
      </c>
      <c r="D82" s="357"/>
      <c r="E82" s="4"/>
      <c r="F82" s="18"/>
      <c r="G82" s="19"/>
      <c r="H82" s="19">
        <v>150</v>
      </c>
      <c r="I82" s="269">
        <v>46.430399999999999</v>
      </c>
      <c r="J82" s="269">
        <v>39.630400000000002</v>
      </c>
      <c r="K82" s="269">
        <v>34.448799999999999</v>
      </c>
      <c r="L82" s="16"/>
      <c r="M82" s="16"/>
      <c r="N82" s="16"/>
      <c r="O82" s="16"/>
      <c r="P82" s="16"/>
      <c r="Q82" s="16"/>
    </row>
    <row r="83" spans="3:17" ht="20.100000000000001" customHeight="1">
      <c r="C83" s="354"/>
      <c r="D83" s="355"/>
      <c r="E83" s="4"/>
      <c r="F83" s="18"/>
      <c r="G83" s="19"/>
      <c r="H83" s="19"/>
      <c r="I83" s="16"/>
      <c r="J83" s="16"/>
      <c r="K83" s="16"/>
      <c r="L83" s="16"/>
      <c r="M83" s="16"/>
      <c r="N83" s="16"/>
      <c r="O83" s="16"/>
      <c r="P83" s="16"/>
      <c r="Q83" s="16"/>
    </row>
    <row r="84" spans="3:17" ht="20.100000000000001" customHeight="1">
      <c r="C84" s="354"/>
      <c r="D84" s="355"/>
      <c r="E84" s="4"/>
      <c r="F84" s="18"/>
      <c r="G84" s="19"/>
      <c r="H84" s="19"/>
      <c r="I84" s="16"/>
      <c r="J84" s="16"/>
      <c r="K84" s="16"/>
      <c r="L84" s="16"/>
      <c r="M84" s="16"/>
      <c r="N84" s="16"/>
      <c r="O84" s="16"/>
      <c r="P84" s="16"/>
      <c r="Q84" s="16"/>
    </row>
    <row r="85" spans="3:17" ht="20.100000000000001" customHeight="1">
      <c r="C85" s="354"/>
      <c r="D85" s="355"/>
      <c r="E85" s="4"/>
      <c r="F85" s="18"/>
      <c r="G85" s="19"/>
      <c r="H85" s="19"/>
      <c r="I85" s="16"/>
      <c r="J85" s="16"/>
      <c r="K85" s="16"/>
      <c r="L85" s="16"/>
      <c r="M85" s="16"/>
      <c r="N85" s="16"/>
      <c r="O85" s="16"/>
      <c r="P85" s="16"/>
      <c r="Q85" s="16"/>
    </row>
    <row r="86" spans="3:17" ht="20.100000000000001" customHeight="1">
      <c r="C86" s="354"/>
      <c r="D86" s="355"/>
      <c r="E86" s="4"/>
      <c r="F86" s="18"/>
      <c r="G86" s="19"/>
      <c r="H86" s="19"/>
      <c r="I86" s="16"/>
      <c r="J86" s="16"/>
      <c r="K86" s="16"/>
      <c r="L86" s="16"/>
      <c r="M86" s="16"/>
      <c r="N86" s="16"/>
      <c r="O86" s="16"/>
      <c r="P86" s="16"/>
      <c r="Q86" s="16"/>
    </row>
    <row r="87" spans="3:17" ht="20.100000000000001" customHeight="1">
      <c r="C87" s="342" t="s">
        <v>49</v>
      </c>
      <c r="D87" s="343"/>
      <c r="E87" s="20"/>
      <c r="F87" s="20"/>
      <c r="G87" s="20"/>
      <c r="H87" s="20"/>
      <c r="I87" s="20"/>
      <c r="J87" s="20"/>
      <c r="K87" s="20"/>
      <c r="L87" s="20"/>
      <c r="M87" s="20"/>
      <c r="N87" s="20"/>
      <c r="O87" s="20"/>
      <c r="P87" s="20"/>
      <c r="Q87" s="20"/>
    </row>
    <row r="88" spans="3:17" ht="20.100000000000001" customHeight="1">
      <c r="C88" s="342" t="s">
        <v>24</v>
      </c>
      <c r="D88" s="343"/>
      <c r="E88" s="20"/>
      <c r="F88" s="20"/>
      <c r="G88" s="20"/>
      <c r="H88" s="20" t="s">
        <v>2317</v>
      </c>
      <c r="I88" s="20"/>
      <c r="J88" s="20"/>
      <c r="K88" s="20"/>
      <c r="L88" s="20"/>
      <c r="M88" s="20"/>
      <c r="N88" s="20"/>
      <c r="O88" s="20"/>
      <c r="P88" s="20"/>
      <c r="Q88" s="20"/>
    </row>
    <row r="89" spans="3:17" ht="20.100000000000001" customHeight="1">
      <c r="C89" s="342" t="s">
        <v>26</v>
      </c>
      <c r="D89" s="343"/>
      <c r="E89" s="20"/>
      <c r="F89" s="20"/>
      <c r="G89" s="20"/>
      <c r="H89" s="20" t="s">
        <v>2317</v>
      </c>
      <c r="I89" s="20"/>
      <c r="J89" s="20"/>
      <c r="K89" s="20"/>
      <c r="L89" s="20"/>
      <c r="M89" s="20"/>
      <c r="N89" s="20"/>
      <c r="O89" s="20"/>
      <c r="P89" s="20"/>
      <c r="Q89" s="20"/>
    </row>
    <row r="90" spans="3:17" ht="20.100000000000001" customHeight="1">
      <c r="C90" s="363" t="s">
        <v>55</v>
      </c>
      <c r="D90" s="363"/>
      <c r="E90" s="20"/>
      <c r="F90" s="20"/>
      <c r="G90" s="20"/>
      <c r="H90" s="20" t="s">
        <v>2318</v>
      </c>
      <c r="I90" s="20"/>
      <c r="J90" s="20"/>
      <c r="K90" s="20"/>
      <c r="L90" s="20"/>
      <c r="M90" s="20"/>
      <c r="N90" s="20"/>
      <c r="O90" s="20"/>
      <c r="P90" s="20"/>
      <c r="Q90" s="20"/>
    </row>
    <row r="91" spans="3:17" ht="20.100000000000001" customHeight="1">
      <c r="C91" s="363" t="s">
        <v>37</v>
      </c>
      <c r="D91" s="363"/>
      <c r="E91" s="20"/>
      <c r="F91" s="20"/>
      <c r="G91" s="20"/>
      <c r="H91" s="20" t="s">
        <v>2318</v>
      </c>
      <c r="I91" s="20"/>
      <c r="J91" s="20"/>
      <c r="K91" s="20"/>
      <c r="L91" s="20"/>
      <c r="M91" s="20"/>
      <c r="N91" s="20"/>
      <c r="O91" s="20"/>
      <c r="P91" s="20"/>
      <c r="Q91" s="20"/>
    </row>
  </sheetData>
  <mergeCells count="35">
    <mergeCell ref="R14:T14"/>
    <mergeCell ref="R15:T15"/>
    <mergeCell ref="C16:D16"/>
    <mergeCell ref="C17:D17"/>
    <mergeCell ref="C18:D18"/>
    <mergeCell ref="F14:H14"/>
    <mergeCell ref="C19:K19"/>
    <mergeCell ref="C70:K70"/>
    <mergeCell ref="L14:N14"/>
    <mergeCell ref="O14:Q14"/>
    <mergeCell ref="F15:H15"/>
    <mergeCell ref="I15:K15"/>
    <mergeCell ref="L15:N15"/>
    <mergeCell ref="O15:Q15"/>
    <mergeCell ref="I14:K14"/>
    <mergeCell ref="C91:D91"/>
    <mergeCell ref="C89:D89"/>
    <mergeCell ref="C83:D83"/>
    <mergeCell ref="C84:D84"/>
    <mergeCell ref="C85:D85"/>
    <mergeCell ref="C86:D86"/>
    <mergeCell ref="C87:D87"/>
    <mergeCell ref="C88:D88"/>
    <mergeCell ref="C82:D82"/>
    <mergeCell ref="C71:D71"/>
    <mergeCell ref="C72:D72"/>
    <mergeCell ref="C73:D73"/>
    <mergeCell ref="C90:D90"/>
    <mergeCell ref="C81:D81"/>
    <mergeCell ref="C75:D75"/>
    <mergeCell ref="C76:D76"/>
    <mergeCell ref="C77:D77"/>
    <mergeCell ref="C79:D79"/>
    <mergeCell ref="C78:D78"/>
    <mergeCell ref="C74:D74"/>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6B11F-CA24-4B2D-96E7-E0C79C309099}">
  <sheetPr>
    <tabColor rgb="FF00B050"/>
  </sheetPr>
  <dimension ref="A1:T56"/>
  <sheetViews>
    <sheetView workbookViewId="0">
      <selection activeCell="A11" sqref="A11"/>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2536</v>
      </c>
    </row>
    <row r="4" spans="1:20" ht="20.100000000000001" customHeight="1">
      <c r="C4" s="3" t="s">
        <v>1</v>
      </c>
      <c r="D4" s="123" t="s">
        <v>2255</v>
      </c>
    </row>
    <row r="6" spans="1:20" ht="20.100000000000001" customHeight="1">
      <c r="C6" s="3" t="s">
        <v>2</v>
      </c>
      <c r="D6" s="4" t="s">
        <v>243</v>
      </c>
    </row>
    <row r="7" spans="1:20" ht="20.100000000000001" customHeight="1">
      <c r="C7" s="3" t="s">
        <v>5</v>
      </c>
      <c r="D7" s="173" t="s">
        <v>3887</v>
      </c>
    </row>
    <row r="8" spans="1:20" ht="20.100000000000001" customHeight="1">
      <c r="C8" s="3" t="s">
        <v>7</v>
      </c>
      <c r="D8" s="4">
        <v>55</v>
      </c>
    </row>
    <row r="9" spans="1:20" ht="20.100000000000001" customHeight="1">
      <c r="C9" s="3" t="s">
        <v>12</v>
      </c>
      <c r="D9" s="4"/>
    </row>
    <row r="10" spans="1:20" ht="20.100000000000001" customHeight="1">
      <c r="C10" s="3" t="s">
        <v>13</v>
      </c>
      <c r="D10" s="6" t="s">
        <v>2469</v>
      </c>
    </row>
    <row r="11" spans="1:20" ht="20.100000000000001" customHeight="1">
      <c r="C11" s="7" t="s">
        <v>61</v>
      </c>
      <c r="D11" s="174">
        <v>1.3157894736842106E-2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54" t="s">
        <v>3886</v>
      </c>
      <c r="D18" s="355"/>
      <c r="E18" s="247" t="s">
        <v>3888</v>
      </c>
      <c r="F18" s="249">
        <v>4185</v>
      </c>
      <c r="G18" s="171">
        <v>0.42285304659498202</v>
      </c>
      <c r="H18" s="16">
        <v>2415.36</v>
      </c>
      <c r="I18" s="191">
        <v>82.460390399999994</v>
      </c>
      <c r="J18" s="191">
        <v>70.383590400000003</v>
      </c>
      <c r="K18" s="191">
        <v>61.181068799999998</v>
      </c>
      <c r="L18" s="16" t="s">
        <v>3708</v>
      </c>
      <c r="M18" s="16" t="s">
        <v>3708</v>
      </c>
      <c r="N18" s="16" t="s">
        <v>3708</v>
      </c>
      <c r="O18" s="16">
        <v>94.960390399999994</v>
      </c>
      <c r="P18" s="16">
        <v>82.883590400000003</v>
      </c>
      <c r="Q18" s="16">
        <v>73.681068799999991</v>
      </c>
      <c r="R18" s="277" t="s">
        <v>3708</v>
      </c>
      <c r="S18" s="330">
        <v>0.03</v>
      </c>
      <c r="T18" s="330">
        <v>0.06</v>
      </c>
    </row>
    <row r="19" spans="3:20" ht="20.100000000000001" customHeight="1">
      <c r="C19" s="344" t="s">
        <v>20</v>
      </c>
      <c r="D19" s="344"/>
      <c r="E19" s="344"/>
      <c r="F19" s="344"/>
      <c r="G19" s="344"/>
      <c r="H19" s="344"/>
      <c r="I19" s="344"/>
      <c r="J19" s="344"/>
      <c r="K19" s="344"/>
    </row>
    <row r="20" spans="3:20" ht="20.100000000000001" customHeight="1">
      <c r="C20" s="251" t="s">
        <v>2545</v>
      </c>
      <c r="D20" s="181"/>
      <c r="E20" s="251" t="s">
        <v>2589</v>
      </c>
      <c r="F20" s="253">
        <v>174</v>
      </c>
      <c r="G20" s="171">
        <v>0.15708812260536409</v>
      </c>
      <c r="H20" s="16">
        <v>146.66666666666666</v>
      </c>
      <c r="I20" s="191">
        <v>5.0071999999999992</v>
      </c>
      <c r="J20" s="191">
        <v>4.2738666666666667</v>
      </c>
      <c r="K20" s="191">
        <v>3.7150666666666661</v>
      </c>
      <c r="L20" s="135">
        <v>5.0071999999999992</v>
      </c>
      <c r="M20" s="135">
        <v>4.2738666666666667</v>
      </c>
      <c r="N20" s="135">
        <v>3.7150666666666661</v>
      </c>
      <c r="O20" s="135">
        <v>5.0071999999999992</v>
      </c>
      <c r="P20" s="135">
        <v>4.2738666666666667</v>
      </c>
      <c r="Q20" s="135">
        <v>3.7150666666666661</v>
      </c>
      <c r="R20" s="277" t="s">
        <v>3708</v>
      </c>
      <c r="S20" s="330">
        <v>0.03</v>
      </c>
      <c r="T20" s="330">
        <v>0.06</v>
      </c>
    </row>
    <row r="21" spans="3:20">
      <c r="C21" s="250" t="s">
        <v>2546</v>
      </c>
      <c r="D21" s="181"/>
      <c r="E21" s="250" t="s">
        <v>2590</v>
      </c>
      <c r="F21" s="252">
        <v>994</v>
      </c>
      <c r="G21" s="171">
        <v>0.38296445338698859</v>
      </c>
      <c r="H21" s="16">
        <v>613.33333333333337</v>
      </c>
      <c r="I21" s="191">
        <v>20.9392</v>
      </c>
      <c r="J21" s="191">
        <v>17.872533333333333</v>
      </c>
      <c r="K21" s="191">
        <v>15.535733333333333</v>
      </c>
      <c r="L21" s="135">
        <v>20.9392</v>
      </c>
      <c r="M21" s="135">
        <v>17.872533333333333</v>
      </c>
      <c r="N21" s="135">
        <v>15.535733333333333</v>
      </c>
      <c r="O21" s="135">
        <v>20.9392</v>
      </c>
      <c r="P21" s="135">
        <v>17.872533333333333</v>
      </c>
      <c r="Q21" s="135">
        <v>15.535733333333333</v>
      </c>
      <c r="R21" s="277" t="s">
        <v>3708</v>
      </c>
      <c r="S21" s="330">
        <v>0.03</v>
      </c>
      <c r="T21" s="330">
        <v>0.06</v>
      </c>
    </row>
    <row r="22" spans="3:20">
      <c r="C22" s="251" t="s">
        <v>3819</v>
      </c>
      <c r="D22" s="181"/>
      <c r="E22" s="251" t="s">
        <v>2663</v>
      </c>
      <c r="F22" s="253">
        <v>100</v>
      </c>
      <c r="G22" s="171">
        <v>0.33333333333333326</v>
      </c>
      <c r="H22" s="16">
        <v>66.666666666666671</v>
      </c>
      <c r="I22" s="191">
        <v>2.2759999999999998</v>
      </c>
      <c r="J22" s="191">
        <v>1.9426666666666668</v>
      </c>
      <c r="K22" s="191">
        <v>1.6886666666666668</v>
      </c>
      <c r="L22" s="135">
        <v>2.2759999999999998</v>
      </c>
      <c r="M22" s="135">
        <v>1.9426666666666668</v>
      </c>
      <c r="N22" s="135">
        <v>1.6886666666666668</v>
      </c>
      <c r="O22" s="135">
        <v>2.2759999999999998</v>
      </c>
      <c r="P22" s="135">
        <v>1.9426666666666668</v>
      </c>
      <c r="Q22" s="135">
        <v>1.6886666666666668</v>
      </c>
      <c r="R22" s="277" t="s">
        <v>3708</v>
      </c>
      <c r="S22" s="330">
        <v>0.03</v>
      </c>
      <c r="T22" s="330">
        <v>0.06</v>
      </c>
    </row>
    <row r="23" spans="3:20">
      <c r="C23" s="250" t="s">
        <v>3889</v>
      </c>
      <c r="D23" s="181"/>
      <c r="E23" s="250" t="s">
        <v>2661</v>
      </c>
      <c r="F23" s="252">
        <v>497</v>
      </c>
      <c r="G23" s="171">
        <v>0.38296445338698859</v>
      </c>
      <c r="H23" s="16">
        <v>306.66666666666669</v>
      </c>
      <c r="I23" s="191">
        <v>10.4696</v>
      </c>
      <c r="J23" s="191">
        <v>8.9362666666666666</v>
      </c>
      <c r="K23" s="191">
        <v>7.7678666666666665</v>
      </c>
      <c r="L23" s="135">
        <v>10.4696</v>
      </c>
      <c r="M23" s="135">
        <v>8.9362666666666666</v>
      </c>
      <c r="N23" s="135">
        <v>7.7678666666666665</v>
      </c>
      <c r="O23" s="135">
        <v>10.4696</v>
      </c>
      <c r="P23" s="135">
        <v>8.9362666666666666</v>
      </c>
      <c r="Q23" s="135">
        <v>7.7678666666666665</v>
      </c>
      <c r="R23" s="277" t="s">
        <v>3708</v>
      </c>
      <c r="S23" s="330">
        <v>0.03</v>
      </c>
      <c r="T23" s="330">
        <v>0.06</v>
      </c>
    </row>
    <row r="24" spans="3:20">
      <c r="C24" s="251" t="s">
        <v>2549</v>
      </c>
      <c r="D24" s="184"/>
      <c r="E24" s="251" t="s">
        <v>2597</v>
      </c>
      <c r="F24" s="253">
        <v>64</v>
      </c>
      <c r="G24" s="171">
        <v>0.16666666666666663</v>
      </c>
      <c r="H24" s="16">
        <v>53.333333333333336</v>
      </c>
      <c r="I24" s="191">
        <v>1.8208</v>
      </c>
      <c r="J24" s="191">
        <v>1.5541333333333334</v>
      </c>
      <c r="K24" s="191">
        <v>1.3509333333333333</v>
      </c>
      <c r="L24" s="135">
        <v>1.8208</v>
      </c>
      <c r="M24" s="135">
        <v>1.5541333333333334</v>
      </c>
      <c r="N24" s="135">
        <v>1.3509333333333333</v>
      </c>
      <c r="O24" s="135">
        <v>1.8208</v>
      </c>
      <c r="P24" s="135">
        <v>1.5541333333333334</v>
      </c>
      <c r="Q24" s="135">
        <v>1.3509333333333333</v>
      </c>
      <c r="R24" s="277" t="s">
        <v>3708</v>
      </c>
      <c r="S24" s="330">
        <v>0.03</v>
      </c>
      <c r="T24" s="330">
        <v>0.06</v>
      </c>
    </row>
    <row r="25" spans="3:20">
      <c r="C25" s="250" t="s">
        <v>2494</v>
      </c>
      <c r="D25" s="184"/>
      <c r="E25" s="250" t="s">
        <v>2599</v>
      </c>
      <c r="F25" s="252">
        <v>374</v>
      </c>
      <c r="G25" s="171">
        <v>0.25133689839572193</v>
      </c>
      <c r="H25" s="16">
        <v>280</v>
      </c>
      <c r="I25" s="191">
        <v>9.5591999999999988</v>
      </c>
      <c r="J25" s="191">
        <v>8.1592000000000002</v>
      </c>
      <c r="K25" s="191">
        <v>7.0923999999999996</v>
      </c>
      <c r="L25" s="135">
        <v>9.5591999999999988</v>
      </c>
      <c r="M25" s="135">
        <v>8.1592000000000002</v>
      </c>
      <c r="N25" s="135">
        <v>7.0923999999999996</v>
      </c>
      <c r="O25" s="135">
        <v>9.5591999999999988</v>
      </c>
      <c r="P25" s="135">
        <v>8.1592000000000002</v>
      </c>
      <c r="Q25" s="135">
        <v>7.0923999999999996</v>
      </c>
      <c r="R25" s="277" t="s">
        <v>3708</v>
      </c>
      <c r="S25" s="330">
        <v>0.03</v>
      </c>
      <c r="T25" s="330">
        <v>0.06</v>
      </c>
    </row>
    <row r="26" spans="3:20" ht="20.100000000000001" customHeight="1">
      <c r="C26" s="251" t="s">
        <v>3890</v>
      </c>
      <c r="D26" s="263"/>
      <c r="E26" s="251" t="s">
        <v>2673</v>
      </c>
      <c r="F26" s="253">
        <v>663</v>
      </c>
      <c r="G26" s="171">
        <v>0.37657114127702362</v>
      </c>
      <c r="H26" s="16">
        <v>413.33333333333331</v>
      </c>
      <c r="I26" s="191">
        <v>14.111199999999998</v>
      </c>
      <c r="J26" s="191">
        <v>12.044533333333332</v>
      </c>
      <c r="K26" s="191">
        <v>10.469733333333332</v>
      </c>
      <c r="L26" s="135">
        <v>14.111199999999998</v>
      </c>
      <c r="M26" s="135">
        <v>12.044533333333332</v>
      </c>
      <c r="N26" s="135">
        <v>10.469733333333332</v>
      </c>
      <c r="O26" s="135">
        <v>14.111199999999998</v>
      </c>
      <c r="P26" s="135">
        <v>12.044533333333332</v>
      </c>
      <c r="Q26" s="135">
        <v>10.469733333333332</v>
      </c>
      <c r="R26" s="277" t="s">
        <v>3708</v>
      </c>
      <c r="S26" s="330">
        <v>0.03</v>
      </c>
      <c r="T26" s="330">
        <v>0.06</v>
      </c>
    </row>
    <row r="27" spans="3:20" ht="20.100000000000001" customHeight="1">
      <c r="C27" s="250" t="s">
        <v>3891</v>
      </c>
      <c r="D27" s="263"/>
      <c r="E27" s="250" t="s">
        <v>3895</v>
      </c>
      <c r="F27" s="252">
        <v>1419</v>
      </c>
      <c r="G27" s="171">
        <v>0.38924124970636598</v>
      </c>
      <c r="H27" s="16">
        <v>866.66666666666663</v>
      </c>
      <c r="I27" s="191">
        <v>29.587999999999997</v>
      </c>
      <c r="J27" s="191">
        <v>25.254666666666665</v>
      </c>
      <c r="K27" s="191">
        <v>21.952666666666666</v>
      </c>
      <c r="L27" s="135">
        <v>29.587999999999997</v>
      </c>
      <c r="M27" s="135">
        <v>25.254666666666665</v>
      </c>
      <c r="N27" s="135">
        <v>21.952666666666666</v>
      </c>
      <c r="O27" s="135">
        <v>29.587999999999997</v>
      </c>
      <c r="P27" s="135">
        <v>25.254666666666665</v>
      </c>
      <c r="Q27" s="135">
        <v>21.952666666666666</v>
      </c>
      <c r="R27" s="277" t="s">
        <v>3708</v>
      </c>
      <c r="S27" s="330">
        <v>0.03</v>
      </c>
      <c r="T27" s="330">
        <v>0.06</v>
      </c>
    </row>
    <row r="28" spans="3:20" ht="20.100000000000001" customHeight="1">
      <c r="C28" s="251" t="s">
        <v>3892</v>
      </c>
      <c r="D28" s="263"/>
      <c r="E28" s="251" t="s">
        <v>2662</v>
      </c>
      <c r="F28" s="253">
        <v>497</v>
      </c>
      <c r="G28" s="171">
        <v>0.38296445338698859</v>
      </c>
      <c r="H28" s="16">
        <v>306.66666666666669</v>
      </c>
      <c r="I28" s="191">
        <v>10.4696</v>
      </c>
      <c r="J28" s="191">
        <v>8.9362666666666666</v>
      </c>
      <c r="K28" s="191">
        <v>7.7678666666666665</v>
      </c>
      <c r="L28" s="135">
        <v>10.4696</v>
      </c>
      <c r="M28" s="135">
        <v>8.9362666666666666</v>
      </c>
      <c r="N28" s="135">
        <v>7.7678666666666665</v>
      </c>
      <c r="O28" s="135">
        <v>10.4696</v>
      </c>
      <c r="P28" s="135">
        <v>8.9362666666666666</v>
      </c>
      <c r="Q28" s="135">
        <v>7.7678666666666665</v>
      </c>
      <c r="R28" s="277" t="s">
        <v>3708</v>
      </c>
      <c r="S28" s="330">
        <v>0.03</v>
      </c>
      <c r="T28" s="330">
        <v>0.06</v>
      </c>
    </row>
    <row r="29" spans="3:20" ht="20.100000000000001" customHeight="1">
      <c r="C29" s="250" t="s">
        <v>3893</v>
      </c>
      <c r="D29" s="263"/>
      <c r="E29" s="250" t="s">
        <v>3896</v>
      </c>
      <c r="F29" s="252">
        <v>1419</v>
      </c>
      <c r="G29" s="171">
        <v>0.38924124970636598</v>
      </c>
      <c r="H29" s="16">
        <v>866.66666666666663</v>
      </c>
      <c r="I29" s="191">
        <v>29.587999999999997</v>
      </c>
      <c r="J29" s="191">
        <v>25.254666666666665</v>
      </c>
      <c r="K29" s="191">
        <v>21.952666666666666</v>
      </c>
      <c r="L29" s="135">
        <v>29.587999999999997</v>
      </c>
      <c r="M29" s="135">
        <v>25.254666666666665</v>
      </c>
      <c r="N29" s="135">
        <v>21.952666666666666</v>
      </c>
      <c r="O29" s="135">
        <v>29.587999999999997</v>
      </c>
      <c r="P29" s="135">
        <v>25.254666666666665</v>
      </c>
      <c r="Q29" s="135">
        <v>21.952666666666666</v>
      </c>
      <c r="R29" s="277" t="s">
        <v>3708</v>
      </c>
      <c r="S29" s="330">
        <v>0.03</v>
      </c>
      <c r="T29" s="330">
        <v>0.06</v>
      </c>
    </row>
    <row r="30" spans="3:20" ht="20.100000000000001" customHeight="1">
      <c r="C30" s="251" t="s">
        <v>2560</v>
      </c>
      <c r="D30" s="263"/>
      <c r="E30" s="251" t="s">
        <v>2603</v>
      </c>
      <c r="F30" s="253">
        <v>414</v>
      </c>
      <c r="G30" s="171">
        <v>0.38808373590982281</v>
      </c>
      <c r="H30" s="16">
        <v>253.33333333333334</v>
      </c>
      <c r="I30" s="191">
        <v>8.6487999999999996</v>
      </c>
      <c r="J30" s="191">
        <v>7.382133333333333</v>
      </c>
      <c r="K30" s="191">
        <v>6.4169333333333327</v>
      </c>
      <c r="L30" s="135">
        <v>8.6487999999999996</v>
      </c>
      <c r="M30" s="135">
        <v>7.382133333333333</v>
      </c>
      <c r="N30" s="135">
        <v>6.4169333333333327</v>
      </c>
      <c r="O30" s="135">
        <v>8.6487999999999996</v>
      </c>
      <c r="P30" s="135">
        <v>7.382133333333333</v>
      </c>
      <c r="Q30" s="135">
        <v>6.4169333333333327</v>
      </c>
      <c r="R30" s="277" t="s">
        <v>3708</v>
      </c>
      <c r="S30" s="330">
        <v>0.03</v>
      </c>
      <c r="T30" s="330">
        <v>0.06</v>
      </c>
    </row>
    <row r="31" spans="3:20" ht="20.100000000000001" customHeight="1">
      <c r="C31" s="250" t="s">
        <v>2565</v>
      </c>
      <c r="D31" s="66"/>
      <c r="E31" s="250" t="s">
        <v>2613</v>
      </c>
      <c r="F31" s="252">
        <v>561</v>
      </c>
      <c r="G31" s="171">
        <v>0.31075460487225193</v>
      </c>
      <c r="H31" s="16">
        <v>386.66666666666669</v>
      </c>
      <c r="I31" s="191">
        <v>13.200799999999999</v>
      </c>
      <c r="J31" s="191">
        <v>11.267466666666667</v>
      </c>
      <c r="K31" s="191">
        <v>9.7942666666666671</v>
      </c>
      <c r="L31" s="16">
        <v>13.200799999999999</v>
      </c>
      <c r="M31" s="16">
        <v>11.267466666666667</v>
      </c>
      <c r="N31" s="16">
        <v>9.7942666666666671</v>
      </c>
      <c r="O31" s="16">
        <v>13.200799999999999</v>
      </c>
      <c r="P31" s="16">
        <v>11.267466666666667</v>
      </c>
      <c r="Q31" s="16">
        <v>9.7942666666666671</v>
      </c>
      <c r="R31" s="277" t="s">
        <v>3708</v>
      </c>
      <c r="S31" s="330">
        <v>0.03</v>
      </c>
      <c r="T31" s="330">
        <v>0.06</v>
      </c>
    </row>
    <row r="32" spans="3:20" ht="20.100000000000001" customHeight="1">
      <c r="C32" s="251" t="s">
        <v>2577</v>
      </c>
      <c r="D32" s="66"/>
      <c r="E32" s="251" t="s">
        <v>2604</v>
      </c>
      <c r="F32" s="253">
        <v>497</v>
      </c>
      <c r="G32" s="171">
        <v>0.38296445338698859</v>
      </c>
      <c r="H32" s="16">
        <v>306.66666666666669</v>
      </c>
      <c r="I32" s="191">
        <v>10.4696</v>
      </c>
      <c r="J32" s="191">
        <v>8.9362666666666666</v>
      </c>
      <c r="K32" s="191">
        <v>7.7678666666666665</v>
      </c>
      <c r="L32" s="16">
        <v>10.4696</v>
      </c>
      <c r="M32" s="16">
        <v>8.9362666666666666</v>
      </c>
      <c r="N32" s="16">
        <v>7.7678666666666665</v>
      </c>
      <c r="O32" s="16">
        <v>10.4696</v>
      </c>
      <c r="P32" s="16">
        <v>8.9362666666666666</v>
      </c>
      <c r="Q32" s="16">
        <v>7.7678666666666665</v>
      </c>
      <c r="R32" s="277" t="s">
        <v>3708</v>
      </c>
      <c r="S32" s="330">
        <v>0.03</v>
      </c>
      <c r="T32" s="330">
        <v>0.06</v>
      </c>
    </row>
    <row r="33" spans="3:20" ht="20.100000000000001" customHeight="1">
      <c r="C33" s="250" t="s">
        <v>3894</v>
      </c>
      <c r="D33" s="66"/>
      <c r="E33" s="250" t="s">
        <v>3897</v>
      </c>
      <c r="F33" s="252">
        <v>60</v>
      </c>
      <c r="G33" s="171">
        <v>0.11111111111111105</v>
      </c>
      <c r="H33" s="16">
        <v>53.333333333333336</v>
      </c>
      <c r="I33" s="191">
        <v>1.8208</v>
      </c>
      <c r="J33" s="191">
        <v>1.5541333333333334</v>
      </c>
      <c r="K33" s="191">
        <v>1.3509333333333333</v>
      </c>
      <c r="L33" s="16">
        <v>1.8208</v>
      </c>
      <c r="M33" s="16">
        <v>1.5541333333333334</v>
      </c>
      <c r="N33" s="16">
        <v>1.3509333333333333</v>
      </c>
      <c r="O33" s="16">
        <v>1.8208</v>
      </c>
      <c r="P33" s="16">
        <v>1.5541333333333334</v>
      </c>
      <c r="Q33" s="16">
        <v>1.3509333333333333</v>
      </c>
      <c r="R33" s="277" t="s">
        <v>3708</v>
      </c>
      <c r="S33" s="330">
        <v>0.03</v>
      </c>
      <c r="T33" s="330">
        <v>0.06</v>
      </c>
    </row>
    <row r="34" spans="3:20" ht="20.100000000000001" customHeight="1">
      <c r="C34" s="389" t="s">
        <v>41</v>
      </c>
      <c r="D34" s="389"/>
      <c r="E34" s="389"/>
      <c r="F34" s="389"/>
      <c r="G34" s="389"/>
      <c r="H34" s="389"/>
      <c r="I34" s="389"/>
      <c r="J34" s="389"/>
      <c r="K34" s="390"/>
      <c r="L34" s="16"/>
      <c r="M34" s="16"/>
      <c r="N34" s="16"/>
      <c r="O34" s="16"/>
      <c r="P34" s="16"/>
      <c r="Q34" s="16"/>
    </row>
    <row r="35" spans="3:20" ht="20.100000000000001" customHeight="1">
      <c r="C35" s="391"/>
      <c r="D35" s="391"/>
      <c r="E35" s="391"/>
      <c r="F35" s="391"/>
      <c r="G35" s="391"/>
      <c r="H35" s="391"/>
      <c r="I35" s="391"/>
      <c r="J35" s="391"/>
      <c r="K35" s="392"/>
    </row>
    <row r="36" spans="3:20" ht="20.100000000000001" customHeight="1">
      <c r="C36" s="354"/>
      <c r="D36" s="355"/>
      <c r="E36" s="13"/>
      <c r="F36" s="16"/>
      <c r="G36" s="16"/>
      <c r="H36" s="16"/>
      <c r="I36" s="16"/>
      <c r="J36" s="16"/>
      <c r="K36" s="16"/>
      <c r="L36" s="16"/>
      <c r="M36" s="16"/>
      <c r="N36" s="16"/>
      <c r="O36" s="16"/>
      <c r="P36" s="16"/>
      <c r="Q36" s="16"/>
    </row>
    <row r="37" spans="3:20" ht="20.100000000000001" customHeight="1">
      <c r="C37" s="354"/>
      <c r="D37" s="355"/>
      <c r="E37" s="13"/>
      <c r="F37" s="16"/>
      <c r="G37" s="16"/>
      <c r="H37" s="16"/>
      <c r="I37" s="16"/>
      <c r="J37" s="16"/>
      <c r="K37" s="16"/>
      <c r="L37" s="16"/>
      <c r="M37" s="16"/>
      <c r="N37" s="16"/>
      <c r="O37" s="16"/>
      <c r="P37" s="16"/>
      <c r="Q37" s="16"/>
    </row>
    <row r="38" spans="3:20" ht="20.100000000000001" customHeight="1">
      <c r="C38" s="354"/>
      <c r="D38" s="355"/>
      <c r="E38" s="13"/>
      <c r="F38" s="16"/>
      <c r="G38" s="16"/>
      <c r="H38" s="16"/>
      <c r="I38" s="16"/>
      <c r="J38" s="16"/>
      <c r="K38" s="16"/>
      <c r="L38" s="16"/>
      <c r="M38" s="16"/>
      <c r="N38" s="16"/>
      <c r="O38" s="16"/>
      <c r="P38" s="16"/>
      <c r="Q38" s="16"/>
    </row>
    <row r="39" spans="3:20" ht="20.100000000000001" customHeight="1">
      <c r="C39" s="354"/>
      <c r="D39" s="355"/>
      <c r="E39" s="13"/>
      <c r="F39" s="16"/>
      <c r="G39" s="16"/>
      <c r="H39" s="16"/>
      <c r="I39" s="16"/>
      <c r="J39" s="16"/>
      <c r="K39" s="16"/>
      <c r="L39" s="16"/>
      <c r="M39" s="16"/>
      <c r="N39" s="16"/>
      <c r="O39" s="16"/>
      <c r="P39" s="16"/>
      <c r="Q39" s="16"/>
    </row>
    <row r="40" spans="3:20" ht="20.100000000000001" customHeight="1">
      <c r="C40" s="354"/>
      <c r="D40" s="355"/>
      <c r="E40" s="13"/>
      <c r="F40" s="16"/>
      <c r="G40" s="16"/>
      <c r="H40" s="16"/>
      <c r="I40" s="16"/>
      <c r="J40" s="16"/>
      <c r="K40" s="16"/>
      <c r="L40" s="16"/>
      <c r="M40" s="16"/>
      <c r="N40" s="16"/>
      <c r="O40" s="16"/>
      <c r="P40" s="16"/>
      <c r="Q40" s="16"/>
    </row>
    <row r="41" spans="3:20" ht="20.100000000000001" customHeight="1">
      <c r="C41" s="354"/>
      <c r="D41" s="355"/>
      <c r="E41" s="13"/>
      <c r="F41" s="16"/>
      <c r="G41" s="16"/>
      <c r="H41" s="16"/>
      <c r="I41" s="16"/>
      <c r="J41" s="16"/>
      <c r="K41" s="16"/>
      <c r="L41" s="16"/>
      <c r="M41" s="16"/>
      <c r="N41" s="16"/>
      <c r="O41" s="16"/>
      <c r="P41" s="16"/>
      <c r="Q41" s="16"/>
    </row>
    <row r="42" spans="3:20" ht="20.100000000000001" customHeight="1">
      <c r="C42" s="354"/>
      <c r="D42" s="355"/>
      <c r="E42" s="13"/>
      <c r="F42" s="16"/>
      <c r="G42" s="16"/>
      <c r="H42" s="16"/>
      <c r="I42" s="16"/>
      <c r="J42" s="16"/>
      <c r="K42" s="16"/>
      <c r="L42" s="16"/>
      <c r="M42" s="16"/>
      <c r="N42" s="16"/>
      <c r="O42" s="16"/>
      <c r="P42" s="16"/>
      <c r="Q42" s="16"/>
    </row>
    <row r="43" spans="3:20" ht="20.100000000000001" customHeight="1">
      <c r="C43" s="354"/>
      <c r="D43" s="355"/>
      <c r="E43" s="13"/>
      <c r="F43" s="16"/>
      <c r="G43" s="16"/>
      <c r="H43" s="16"/>
      <c r="I43" s="16"/>
      <c r="J43" s="16"/>
      <c r="K43" s="16"/>
      <c r="L43" s="16"/>
      <c r="M43" s="16"/>
      <c r="N43" s="16"/>
      <c r="O43" s="16"/>
      <c r="P43" s="16"/>
      <c r="Q43" s="16"/>
    </row>
    <row r="44" spans="3:20" ht="20.100000000000001" customHeight="1">
      <c r="C44" s="354"/>
      <c r="D44" s="355"/>
      <c r="E44" s="13"/>
      <c r="F44" s="16"/>
      <c r="G44" s="16"/>
      <c r="H44" s="16"/>
      <c r="I44" s="16"/>
      <c r="J44" s="16"/>
      <c r="K44" s="16"/>
      <c r="L44" s="16"/>
      <c r="M44" s="16"/>
      <c r="N44" s="16"/>
      <c r="O44" s="16"/>
      <c r="P44" s="16"/>
      <c r="Q44" s="16"/>
    </row>
    <row r="45" spans="3:20" ht="20.100000000000001" customHeight="1">
      <c r="C45" s="2" t="s">
        <v>16</v>
      </c>
      <c r="F45" s="17"/>
      <c r="G45" s="17"/>
      <c r="H45" s="17"/>
      <c r="I45" s="17"/>
      <c r="J45" s="17"/>
      <c r="K45" s="17"/>
    </row>
    <row r="46" spans="3:20" ht="20.100000000000001" customHeight="1">
      <c r="C46" s="356" t="s">
        <v>29</v>
      </c>
      <c r="D46" s="357"/>
      <c r="E46" s="4"/>
      <c r="F46" s="18"/>
      <c r="G46" s="19"/>
      <c r="H46" s="19" t="s">
        <v>2317</v>
      </c>
      <c r="I46" s="16"/>
      <c r="J46" s="16"/>
      <c r="K46" s="16"/>
      <c r="L46" s="16"/>
      <c r="M46" s="16"/>
      <c r="N46" s="16"/>
      <c r="O46" s="16"/>
      <c r="P46" s="16"/>
      <c r="Q46" s="16"/>
    </row>
    <row r="47" spans="3:20" ht="20.100000000000001" customHeight="1">
      <c r="C47" s="356" t="s">
        <v>36</v>
      </c>
      <c r="D47" s="357"/>
      <c r="E47" s="4"/>
      <c r="F47" s="18"/>
      <c r="G47" s="19"/>
      <c r="H47" s="19">
        <v>150</v>
      </c>
      <c r="I47" s="16">
        <v>4.8375000000000004</v>
      </c>
      <c r="J47" s="16">
        <v>3.8040000000000003</v>
      </c>
      <c r="K47" s="16">
        <v>3.1875000000000004</v>
      </c>
      <c r="L47" s="16"/>
      <c r="M47" s="16"/>
      <c r="N47" s="16"/>
      <c r="O47" s="16"/>
      <c r="P47" s="16"/>
      <c r="Q47" s="16"/>
    </row>
    <row r="48" spans="3:20" ht="20.100000000000001" customHeight="1">
      <c r="C48" s="354"/>
      <c r="D48" s="355"/>
      <c r="E48" s="4"/>
      <c r="F48" s="18"/>
      <c r="G48" s="19"/>
      <c r="H48" s="19"/>
      <c r="I48" s="16"/>
      <c r="J48" s="16"/>
      <c r="K48" s="16"/>
      <c r="L48" s="16"/>
      <c r="M48" s="16"/>
      <c r="N48" s="16"/>
      <c r="O48" s="16"/>
      <c r="P48" s="16"/>
      <c r="Q48" s="16"/>
    </row>
    <row r="49" spans="3:17" ht="20.100000000000001" customHeight="1">
      <c r="C49" s="354"/>
      <c r="D49" s="355"/>
      <c r="E49" s="4"/>
      <c r="F49" s="18"/>
      <c r="G49" s="19"/>
      <c r="H49" s="19"/>
      <c r="I49" s="16"/>
      <c r="J49" s="16"/>
      <c r="K49" s="16"/>
      <c r="L49" s="16"/>
      <c r="M49" s="16"/>
      <c r="N49" s="16"/>
      <c r="O49" s="16"/>
      <c r="P49" s="16"/>
      <c r="Q49" s="16"/>
    </row>
    <row r="50" spans="3:17" ht="20.100000000000001" customHeight="1">
      <c r="C50" s="354"/>
      <c r="D50" s="355"/>
      <c r="E50" s="4"/>
      <c r="F50" s="18"/>
      <c r="G50" s="19"/>
      <c r="H50" s="19"/>
      <c r="I50" s="16"/>
      <c r="J50" s="16"/>
      <c r="K50" s="16"/>
      <c r="L50" s="16"/>
      <c r="M50" s="16"/>
      <c r="N50" s="16"/>
      <c r="O50" s="16"/>
      <c r="P50" s="16"/>
      <c r="Q50" s="16"/>
    </row>
    <row r="51" spans="3:17" ht="20.100000000000001" customHeight="1">
      <c r="C51" s="354"/>
      <c r="D51" s="355"/>
      <c r="E51" s="4"/>
      <c r="F51" s="18"/>
      <c r="G51" s="19"/>
      <c r="H51" s="19"/>
      <c r="I51" s="16"/>
      <c r="J51" s="16"/>
      <c r="K51" s="16"/>
      <c r="L51" s="16"/>
      <c r="M51" s="16"/>
      <c r="N51" s="16"/>
      <c r="O51" s="16"/>
      <c r="P51" s="16"/>
      <c r="Q51" s="16"/>
    </row>
    <row r="52" spans="3:17" ht="20.100000000000001" customHeight="1">
      <c r="C52" s="342" t="s">
        <v>49</v>
      </c>
      <c r="D52" s="343"/>
      <c r="E52" s="20"/>
      <c r="F52" s="20"/>
      <c r="G52" s="20"/>
      <c r="H52" s="20"/>
      <c r="I52" s="20"/>
      <c r="J52" s="20"/>
      <c r="K52" s="20"/>
      <c r="L52" s="20"/>
      <c r="M52" s="20"/>
      <c r="N52" s="20"/>
      <c r="O52" s="20"/>
      <c r="P52" s="20"/>
      <c r="Q52" s="20"/>
    </row>
    <row r="53" spans="3:17" ht="20.100000000000001" customHeight="1">
      <c r="C53" s="342" t="s">
        <v>24</v>
      </c>
      <c r="D53" s="343"/>
      <c r="E53" s="20"/>
      <c r="F53" s="20"/>
      <c r="G53" s="20"/>
      <c r="H53" s="20" t="s">
        <v>2317</v>
      </c>
      <c r="I53" s="20"/>
      <c r="J53" s="20"/>
      <c r="K53" s="20"/>
      <c r="L53" s="20"/>
      <c r="M53" s="20"/>
      <c r="N53" s="20"/>
      <c r="O53" s="20"/>
      <c r="P53" s="20"/>
      <c r="Q53" s="20"/>
    </row>
    <row r="54" spans="3:17" ht="20.100000000000001" customHeight="1">
      <c r="C54" s="342" t="s">
        <v>26</v>
      </c>
      <c r="D54" s="343"/>
      <c r="E54" s="20"/>
      <c r="F54" s="20"/>
      <c r="G54" s="20"/>
      <c r="H54" s="20" t="s">
        <v>2317</v>
      </c>
      <c r="I54" s="20"/>
      <c r="J54" s="20"/>
      <c r="K54" s="20"/>
      <c r="L54" s="20"/>
      <c r="M54" s="20"/>
      <c r="N54" s="20"/>
      <c r="O54" s="20"/>
      <c r="P54" s="20"/>
      <c r="Q54" s="20"/>
    </row>
    <row r="55" spans="3:17" ht="20.100000000000001" customHeight="1">
      <c r="C55" s="363" t="s">
        <v>55</v>
      </c>
      <c r="D55" s="363"/>
      <c r="E55" s="20"/>
      <c r="F55" s="20"/>
      <c r="G55" s="20"/>
      <c r="H55" s="20" t="s">
        <v>2318</v>
      </c>
      <c r="I55" s="20"/>
      <c r="J55" s="20"/>
      <c r="K55" s="20"/>
      <c r="L55" s="20"/>
      <c r="M55" s="20"/>
      <c r="N55" s="20"/>
      <c r="O55" s="20"/>
      <c r="P55" s="20"/>
      <c r="Q55" s="20"/>
    </row>
    <row r="56" spans="3:17" ht="20.100000000000001" customHeight="1">
      <c r="C56" s="363" t="s">
        <v>37</v>
      </c>
      <c r="D56" s="363"/>
      <c r="E56" s="20"/>
      <c r="F56" s="20"/>
      <c r="G56" s="20"/>
      <c r="H56" s="20" t="s">
        <v>2318</v>
      </c>
      <c r="I56" s="20"/>
      <c r="J56" s="20"/>
      <c r="K56" s="20"/>
      <c r="L56" s="20"/>
      <c r="M56" s="20"/>
      <c r="N56" s="20"/>
      <c r="O56" s="20"/>
      <c r="P56" s="20"/>
      <c r="Q56" s="20"/>
    </row>
  </sheetData>
  <mergeCells count="35">
    <mergeCell ref="R14:T14"/>
    <mergeCell ref="R15:T15"/>
    <mergeCell ref="C16:D16"/>
    <mergeCell ref="C17:D17"/>
    <mergeCell ref="C18:D18"/>
    <mergeCell ref="C19:K19"/>
    <mergeCell ref="F14:H14"/>
    <mergeCell ref="I14:K14"/>
    <mergeCell ref="L14:N14"/>
    <mergeCell ref="O14:Q14"/>
    <mergeCell ref="F15:H15"/>
    <mergeCell ref="I15:K15"/>
    <mergeCell ref="L15:N15"/>
    <mergeCell ref="O15:Q15"/>
    <mergeCell ref="C38:D38"/>
    <mergeCell ref="C39:D39"/>
    <mergeCell ref="C40:D40"/>
    <mergeCell ref="C41:D41"/>
    <mergeCell ref="C42:D42"/>
    <mergeCell ref="C34:K35"/>
    <mergeCell ref="C56:D56"/>
    <mergeCell ref="C44:D44"/>
    <mergeCell ref="C46:D46"/>
    <mergeCell ref="C47:D47"/>
    <mergeCell ref="C48:D48"/>
    <mergeCell ref="C49:D49"/>
    <mergeCell ref="C50:D50"/>
    <mergeCell ref="C51:D51"/>
    <mergeCell ref="C52:D52"/>
    <mergeCell ref="C53:D53"/>
    <mergeCell ref="C54:D54"/>
    <mergeCell ref="C55:D55"/>
    <mergeCell ref="C43:D43"/>
    <mergeCell ref="C36:D36"/>
    <mergeCell ref="C37:D3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T85"/>
  <sheetViews>
    <sheetView workbookViewId="0">
      <selection activeCell="D11" sqref="D11:D12"/>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20" ht="21.75" customHeight="1">
      <c r="A1" s="23" t="s">
        <v>0</v>
      </c>
    </row>
    <row r="2" spans="1:20" ht="22.5" customHeight="1">
      <c r="C2" s="21" t="s">
        <v>52</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2347</v>
      </c>
    </row>
    <row r="8" spans="1:20" ht="20.100000000000001" customHeight="1">
      <c r="C8" s="3" t="s">
        <v>7</v>
      </c>
      <c r="D8" s="4">
        <v>70</v>
      </c>
    </row>
    <row r="9" spans="1:20" ht="20.100000000000001" customHeight="1">
      <c r="C9" s="3" t="s">
        <v>12</v>
      </c>
      <c r="D9" s="4">
        <v>70</v>
      </c>
    </row>
    <row r="10" spans="1:20" ht="20.100000000000001" customHeight="1">
      <c r="C10" s="3" t="s">
        <v>13</v>
      </c>
      <c r="D10" s="6" t="s">
        <v>2348</v>
      </c>
    </row>
    <row r="11" spans="1:20" ht="20.100000000000001" customHeight="1">
      <c r="C11" s="7" t="s">
        <v>61</v>
      </c>
      <c r="D11" s="138">
        <v>1.26E-2</v>
      </c>
    </row>
    <row r="12" spans="1:20" ht="20.100000000000001" customHeight="1">
      <c r="C12" s="7" t="s">
        <v>60</v>
      </c>
      <c r="D12" s="139">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372" t="s">
        <v>2349</v>
      </c>
      <c r="D18" s="360"/>
      <c r="E18" s="141" t="s">
        <v>2350</v>
      </c>
      <c r="F18" s="127">
        <v>27675.99</v>
      </c>
      <c r="G18" s="120">
        <v>0.81482143908853844</v>
      </c>
      <c r="H18" s="121">
        <v>5125</v>
      </c>
      <c r="I18" s="122">
        <v>165.28125</v>
      </c>
      <c r="J18" s="122">
        <v>129.97</v>
      </c>
      <c r="K18" s="122">
        <v>108.90625000000001</v>
      </c>
      <c r="L18" s="16">
        <v>187.78125</v>
      </c>
      <c r="M18" s="16">
        <v>152.47</v>
      </c>
      <c r="N18" s="16">
        <v>131.40625</v>
      </c>
      <c r="O18" s="16">
        <v>173.98124999999999</v>
      </c>
      <c r="P18" s="16">
        <v>138.66999999999999</v>
      </c>
      <c r="Q18" s="16">
        <v>117.60625000000002</v>
      </c>
      <c r="R18" s="277" t="s">
        <v>3708</v>
      </c>
      <c r="S18" s="330">
        <v>0.02</v>
      </c>
      <c r="T18" s="330">
        <v>0.05</v>
      </c>
    </row>
    <row r="19" spans="3:20" ht="20.100000000000001" customHeight="1">
      <c r="C19" s="372" t="s">
        <v>2351</v>
      </c>
      <c r="D19" s="360"/>
      <c r="E19" s="141" t="s">
        <v>2352</v>
      </c>
      <c r="F19" s="127">
        <v>31500</v>
      </c>
      <c r="G19" s="120">
        <v>0.81746031746031744</v>
      </c>
      <c r="H19" s="121">
        <v>5750</v>
      </c>
      <c r="I19" s="122">
        <v>185.4375</v>
      </c>
      <c r="J19" s="122">
        <v>145.82</v>
      </c>
      <c r="K19" s="122">
        <v>122.18750000000001</v>
      </c>
      <c r="L19" s="16">
        <v>207.9375</v>
      </c>
      <c r="M19" s="16">
        <v>168.32</v>
      </c>
      <c r="N19" s="16">
        <v>144.6875</v>
      </c>
      <c r="O19" s="16">
        <v>194.13749999999999</v>
      </c>
      <c r="P19" s="16">
        <v>154.51999999999998</v>
      </c>
      <c r="Q19" s="16">
        <v>130.88750000000002</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44" t="s">
        <v>2367</v>
      </c>
      <c r="D21" s="137"/>
      <c r="E21" s="143" t="s">
        <v>2368</v>
      </c>
      <c r="F21" s="127">
        <v>16473.810000000001</v>
      </c>
      <c r="G21" s="120">
        <v>0.81060847490653343</v>
      </c>
      <c r="H21" s="128">
        <v>3120</v>
      </c>
      <c r="I21" s="128">
        <v>100.62</v>
      </c>
      <c r="J21" s="128">
        <v>79.123199999999997</v>
      </c>
      <c r="K21" s="128">
        <v>66.300000000000011</v>
      </c>
      <c r="L21" s="135">
        <v>100.62</v>
      </c>
      <c r="M21" s="135">
        <v>79.123199999999997</v>
      </c>
      <c r="N21" s="135">
        <v>66.300000000000011</v>
      </c>
      <c r="O21" s="135">
        <v>100.62</v>
      </c>
      <c r="P21" s="135">
        <v>79.123199999999997</v>
      </c>
      <c r="Q21" s="135">
        <v>66.300000000000011</v>
      </c>
      <c r="R21" s="277" t="s">
        <v>3708</v>
      </c>
      <c r="S21" s="330">
        <v>0.02</v>
      </c>
      <c r="T21" s="330">
        <v>0.05</v>
      </c>
    </row>
    <row r="22" spans="3:20" ht="20.100000000000001" customHeight="1">
      <c r="C22" s="140" t="s">
        <v>2353</v>
      </c>
      <c r="D22" s="137"/>
      <c r="E22" s="142" t="s">
        <v>2354</v>
      </c>
      <c r="F22" s="130">
        <v>2225</v>
      </c>
      <c r="G22" s="120">
        <v>0.77797752808988763</v>
      </c>
      <c r="H22" s="128">
        <v>494</v>
      </c>
      <c r="I22" s="128">
        <v>15.9315</v>
      </c>
      <c r="J22" s="128">
        <v>12.527839999999999</v>
      </c>
      <c r="K22" s="128">
        <v>10.4975</v>
      </c>
      <c r="L22" s="135">
        <v>15.9315</v>
      </c>
      <c r="M22" s="135">
        <v>12.527839999999999</v>
      </c>
      <c r="N22" s="135">
        <v>10.4975</v>
      </c>
      <c r="O22" s="135">
        <v>15.9315</v>
      </c>
      <c r="P22" s="135">
        <v>12.527839999999999</v>
      </c>
      <c r="Q22" s="135">
        <v>10.4975</v>
      </c>
      <c r="R22" s="277" t="s">
        <v>3708</v>
      </c>
      <c r="S22" s="330">
        <v>0.02</v>
      </c>
      <c r="T22" s="330">
        <v>0.05</v>
      </c>
    </row>
    <row r="23" spans="3:20">
      <c r="C23" s="140" t="s">
        <v>2262</v>
      </c>
      <c r="D23" s="137"/>
      <c r="E23" s="142" t="s">
        <v>2263</v>
      </c>
      <c r="F23" s="130">
        <v>3212</v>
      </c>
      <c r="G23" s="120">
        <v>0.7773972602739726</v>
      </c>
      <c r="H23" s="128">
        <v>715</v>
      </c>
      <c r="I23" s="128">
        <v>23.05875</v>
      </c>
      <c r="J23" s="128">
        <v>18.132400000000001</v>
      </c>
      <c r="K23" s="128">
        <v>15.193750000000001</v>
      </c>
      <c r="L23" s="135">
        <v>23.05875</v>
      </c>
      <c r="M23" s="135">
        <v>18.132400000000001</v>
      </c>
      <c r="N23" s="135">
        <v>15.193750000000001</v>
      </c>
      <c r="O23" s="135">
        <v>23.05875</v>
      </c>
      <c r="P23" s="135">
        <v>18.132400000000001</v>
      </c>
      <c r="Q23" s="135">
        <v>15.193750000000001</v>
      </c>
      <c r="R23" s="277" t="s">
        <v>3708</v>
      </c>
      <c r="S23" s="330">
        <v>0.02</v>
      </c>
      <c r="T23" s="330">
        <v>0.05</v>
      </c>
    </row>
    <row r="24" spans="3:20">
      <c r="C24" s="140" t="s">
        <v>2355</v>
      </c>
      <c r="D24" s="137"/>
      <c r="E24" s="142" t="s">
        <v>2356</v>
      </c>
      <c r="F24" s="130">
        <v>761.25</v>
      </c>
      <c r="G24" s="120">
        <v>0.77799671592775044</v>
      </c>
      <c r="H24" s="128">
        <v>169</v>
      </c>
      <c r="I24" s="128">
        <v>5.4502500000000005</v>
      </c>
      <c r="J24" s="128">
        <v>4.2858400000000003</v>
      </c>
      <c r="K24" s="128">
        <v>3.5912500000000001</v>
      </c>
      <c r="L24" s="135">
        <v>5.4502500000000005</v>
      </c>
      <c r="M24" s="135">
        <v>4.2858400000000003</v>
      </c>
      <c r="N24" s="135">
        <v>3.5912500000000001</v>
      </c>
      <c r="O24" s="135">
        <v>5.4502500000000005</v>
      </c>
      <c r="P24" s="135">
        <v>4.2858400000000003</v>
      </c>
      <c r="Q24" s="135">
        <v>3.5912500000000001</v>
      </c>
      <c r="R24" s="277" t="s">
        <v>3708</v>
      </c>
      <c r="S24" s="330">
        <v>0.02</v>
      </c>
      <c r="T24" s="330">
        <v>0.05</v>
      </c>
    </row>
    <row r="25" spans="3:20">
      <c r="C25" s="140" t="s">
        <v>2266</v>
      </c>
      <c r="D25" s="137"/>
      <c r="E25" s="142" t="s">
        <v>2267</v>
      </c>
      <c r="F25" s="130">
        <v>9987</v>
      </c>
      <c r="G25" s="120">
        <v>0.77741063382397113</v>
      </c>
      <c r="H25" s="128">
        <v>2223</v>
      </c>
      <c r="I25" s="128">
        <v>71.691749999999999</v>
      </c>
      <c r="J25" s="128">
        <v>56.375280000000004</v>
      </c>
      <c r="K25" s="128">
        <v>47.238750000000003</v>
      </c>
      <c r="L25" s="135">
        <v>71.691749999999999</v>
      </c>
      <c r="M25" s="135">
        <v>56.375280000000004</v>
      </c>
      <c r="N25" s="135">
        <v>47.238750000000003</v>
      </c>
      <c r="O25" s="135">
        <v>71.691749999999999</v>
      </c>
      <c r="P25" s="135">
        <v>56.375280000000004</v>
      </c>
      <c r="Q25" s="135">
        <v>47.238750000000003</v>
      </c>
      <c r="R25" s="277" t="s">
        <v>3708</v>
      </c>
      <c r="S25" s="330">
        <v>0.02</v>
      </c>
      <c r="T25" s="330">
        <v>0.05</v>
      </c>
    </row>
    <row r="26" spans="3:20">
      <c r="C26" s="140" t="s">
        <v>2357</v>
      </c>
      <c r="D26" s="137"/>
      <c r="E26" s="142" t="s">
        <v>2358</v>
      </c>
      <c r="F26" s="130">
        <v>830.87</v>
      </c>
      <c r="G26" s="120">
        <v>0.76530624526099156</v>
      </c>
      <c r="H26" s="128">
        <v>195</v>
      </c>
      <c r="I26" s="128">
        <v>6.2887500000000003</v>
      </c>
      <c r="J26" s="128">
        <v>4.9451999999999998</v>
      </c>
      <c r="K26" s="128">
        <v>4.1437500000000007</v>
      </c>
      <c r="L26" s="135">
        <v>6.2887500000000003</v>
      </c>
      <c r="M26" s="135">
        <v>4.9451999999999998</v>
      </c>
      <c r="N26" s="135">
        <v>4.1437500000000007</v>
      </c>
      <c r="O26" s="135">
        <v>6.2887500000000003</v>
      </c>
      <c r="P26" s="135">
        <v>4.9451999999999998</v>
      </c>
      <c r="Q26" s="135">
        <v>4.1437500000000007</v>
      </c>
      <c r="R26" s="277" t="s">
        <v>3708</v>
      </c>
      <c r="S26" s="330">
        <v>0.02</v>
      </c>
      <c r="T26" s="330">
        <v>0.05</v>
      </c>
    </row>
    <row r="27" spans="3:20">
      <c r="C27" s="140" t="s">
        <v>2270</v>
      </c>
      <c r="D27" s="137"/>
      <c r="E27" s="142" t="s">
        <v>2271</v>
      </c>
      <c r="F27" s="130">
        <v>6185</v>
      </c>
      <c r="G27" s="120">
        <v>0.77720291026677446</v>
      </c>
      <c r="H27" s="128">
        <v>1378</v>
      </c>
      <c r="I27" s="128">
        <v>44.4405</v>
      </c>
      <c r="J27" s="128">
        <v>34.946080000000002</v>
      </c>
      <c r="K27" s="128">
        <v>29.282500000000002</v>
      </c>
      <c r="L27" s="135">
        <v>44.4405</v>
      </c>
      <c r="M27" s="135">
        <v>34.946080000000002</v>
      </c>
      <c r="N27" s="135">
        <v>29.282500000000002</v>
      </c>
      <c r="O27" s="135">
        <v>44.4405</v>
      </c>
      <c r="P27" s="135">
        <v>34.946080000000002</v>
      </c>
      <c r="Q27" s="135">
        <v>29.282500000000002</v>
      </c>
      <c r="R27" s="277" t="s">
        <v>3708</v>
      </c>
      <c r="S27" s="330">
        <v>0.02</v>
      </c>
      <c r="T27" s="330">
        <v>0.05</v>
      </c>
    </row>
    <row r="28" spans="3:20">
      <c r="C28" s="140" t="s">
        <v>2359</v>
      </c>
      <c r="D28" s="137"/>
      <c r="E28" s="142" t="s">
        <v>2360</v>
      </c>
      <c r="F28" s="130">
        <v>4576</v>
      </c>
      <c r="G28" s="120">
        <v>0.77556818181818188</v>
      </c>
      <c r="H28" s="128">
        <v>1027</v>
      </c>
      <c r="I28" s="128">
        <v>33.120750000000001</v>
      </c>
      <c r="J28" s="128">
        <v>26.044720000000002</v>
      </c>
      <c r="K28" s="128">
        <v>21.82375</v>
      </c>
      <c r="L28" s="135">
        <v>33.120750000000001</v>
      </c>
      <c r="M28" s="135">
        <v>26.044720000000002</v>
      </c>
      <c r="N28" s="135">
        <v>21.82375</v>
      </c>
      <c r="O28" s="135">
        <v>33.120750000000001</v>
      </c>
      <c r="P28" s="135">
        <v>26.044720000000002</v>
      </c>
      <c r="Q28" s="135">
        <v>21.82375</v>
      </c>
      <c r="R28" s="277" t="s">
        <v>3708</v>
      </c>
      <c r="S28" s="330">
        <v>0.02</v>
      </c>
      <c r="T28" s="330">
        <v>0.05</v>
      </c>
    </row>
    <row r="29" spans="3:20">
      <c r="C29" s="140" t="s">
        <v>2361</v>
      </c>
      <c r="D29" s="137"/>
      <c r="E29" s="142" t="s">
        <v>2362</v>
      </c>
      <c r="F29" s="130">
        <v>3423.2</v>
      </c>
      <c r="G29" s="120">
        <v>0.77594064033652721</v>
      </c>
      <c r="H29" s="128">
        <v>767</v>
      </c>
      <c r="I29" s="128">
        <v>24.735749999999999</v>
      </c>
      <c r="J29" s="128">
        <v>19.45112</v>
      </c>
      <c r="K29" s="128">
        <v>16.298750000000002</v>
      </c>
      <c r="L29" s="135">
        <v>24.735749999999999</v>
      </c>
      <c r="M29" s="135">
        <v>19.45112</v>
      </c>
      <c r="N29" s="135">
        <v>16.298750000000002</v>
      </c>
      <c r="O29" s="135">
        <v>24.735749999999999</v>
      </c>
      <c r="P29" s="135">
        <v>19.45112</v>
      </c>
      <c r="Q29" s="135">
        <v>16.298750000000002</v>
      </c>
      <c r="R29" s="277" t="s">
        <v>3708</v>
      </c>
      <c r="S29" s="330">
        <v>0.02</v>
      </c>
      <c r="T29" s="330">
        <v>0.05</v>
      </c>
    </row>
    <row r="30" spans="3:20">
      <c r="C30" s="140" t="s">
        <v>2276</v>
      </c>
      <c r="D30" s="137"/>
      <c r="E30" s="142" t="s">
        <v>2277</v>
      </c>
      <c r="F30" s="130">
        <v>1825.02</v>
      </c>
      <c r="G30" s="120">
        <v>0.77205729252282163</v>
      </c>
      <c r="H30" s="128">
        <v>416</v>
      </c>
      <c r="I30" s="128">
        <v>13.416</v>
      </c>
      <c r="J30" s="128">
        <v>10.549760000000001</v>
      </c>
      <c r="K30" s="128">
        <v>8.84</v>
      </c>
      <c r="L30" s="135">
        <v>13.416</v>
      </c>
      <c r="M30" s="135">
        <v>10.549760000000001</v>
      </c>
      <c r="N30" s="135">
        <v>8.84</v>
      </c>
      <c r="O30" s="135">
        <v>13.416</v>
      </c>
      <c r="P30" s="135">
        <v>10.549760000000001</v>
      </c>
      <c r="Q30" s="135">
        <v>8.84</v>
      </c>
      <c r="R30" s="277" t="s">
        <v>3708</v>
      </c>
      <c r="S30" s="330">
        <v>0.02</v>
      </c>
      <c r="T30" s="330">
        <v>0.05</v>
      </c>
    </row>
    <row r="31" spans="3:20">
      <c r="C31" s="140" t="s">
        <v>2278</v>
      </c>
      <c r="D31" s="137"/>
      <c r="E31" s="142" t="s">
        <v>2279</v>
      </c>
      <c r="F31" s="130">
        <v>1199</v>
      </c>
      <c r="G31" s="120">
        <v>0.77231025854879065</v>
      </c>
      <c r="H31" s="128">
        <v>273</v>
      </c>
      <c r="I31" s="128">
        <v>8.8042499999999997</v>
      </c>
      <c r="J31" s="128">
        <v>6.9232800000000001</v>
      </c>
      <c r="K31" s="128">
        <v>5.8012500000000005</v>
      </c>
      <c r="L31" s="135">
        <v>8.8042499999999997</v>
      </c>
      <c r="M31" s="135">
        <v>6.9232800000000001</v>
      </c>
      <c r="N31" s="135">
        <v>5.8012500000000005</v>
      </c>
      <c r="O31" s="135">
        <v>8.8042499999999997</v>
      </c>
      <c r="P31" s="135">
        <v>6.9232800000000001</v>
      </c>
      <c r="Q31" s="135">
        <v>5.8012500000000005</v>
      </c>
      <c r="R31" s="277" t="s">
        <v>3708</v>
      </c>
      <c r="S31" s="330">
        <v>0.02</v>
      </c>
      <c r="T31" s="330">
        <v>0.05</v>
      </c>
    </row>
    <row r="32" spans="3:20">
      <c r="C32" s="140" t="s">
        <v>2280</v>
      </c>
      <c r="D32" s="137"/>
      <c r="E32" s="142" t="s">
        <v>2281</v>
      </c>
      <c r="F32" s="130">
        <v>1499</v>
      </c>
      <c r="G32" s="120">
        <v>0.77451634422948634</v>
      </c>
      <c r="H32" s="128">
        <v>338</v>
      </c>
      <c r="I32" s="128">
        <v>10.900500000000001</v>
      </c>
      <c r="J32" s="128">
        <v>8.5716800000000006</v>
      </c>
      <c r="K32" s="128">
        <v>7.1825000000000001</v>
      </c>
      <c r="L32" s="135">
        <v>10.900500000000001</v>
      </c>
      <c r="M32" s="135">
        <v>8.5716800000000006</v>
      </c>
      <c r="N32" s="135">
        <v>7.1825000000000001</v>
      </c>
      <c r="O32" s="135">
        <v>10.900500000000001</v>
      </c>
      <c r="P32" s="135">
        <v>8.5716800000000006</v>
      </c>
      <c r="Q32" s="135">
        <v>7.1825000000000001</v>
      </c>
      <c r="R32" s="277" t="s">
        <v>3708</v>
      </c>
      <c r="S32" s="330">
        <v>0.02</v>
      </c>
      <c r="T32" s="330">
        <v>0.05</v>
      </c>
    </row>
    <row r="33" spans="3:20">
      <c r="C33" s="140" t="s">
        <v>2282</v>
      </c>
      <c r="D33" s="137"/>
      <c r="E33" s="142" t="s">
        <v>2283</v>
      </c>
      <c r="F33" s="130">
        <v>1099</v>
      </c>
      <c r="G33" s="120">
        <v>0.77525022747952688</v>
      </c>
      <c r="H33" s="128">
        <v>247</v>
      </c>
      <c r="I33" s="128">
        <v>7.9657499999999999</v>
      </c>
      <c r="J33" s="128">
        <v>6.2639199999999997</v>
      </c>
      <c r="K33" s="128">
        <v>5.2487500000000002</v>
      </c>
      <c r="L33" s="135">
        <v>7.9657499999999999</v>
      </c>
      <c r="M33" s="135">
        <v>6.2639199999999997</v>
      </c>
      <c r="N33" s="135">
        <v>5.2487500000000002</v>
      </c>
      <c r="O33" s="135">
        <v>7.9657499999999999</v>
      </c>
      <c r="P33" s="135">
        <v>6.2639199999999997</v>
      </c>
      <c r="Q33" s="135">
        <v>5.2487500000000002</v>
      </c>
      <c r="R33" s="277" t="s">
        <v>3708</v>
      </c>
      <c r="S33" s="330">
        <v>0.02</v>
      </c>
      <c r="T33" s="330">
        <v>0.05</v>
      </c>
    </row>
    <row r="34" spans="3:20">
      <c r="C34" s="140" t="s">
        <v>2284</v>
      </c>
      <c r="D34" s="137"/>
      <c r="E34" s="142" t="s">
        <v>2285</v>
      </c>
      <c r="F34" s="130">
        <v>1825.02</v>
      </c>
      <c r="G34" s="120">
        <v>0.77205729252282163</v>
      </c>
      <c r="H34" s="128">
        <v>416</v>
      </c>
      <c r="I34" s="128">
        <v>13.416</v>
      </c>
      <c r="J34" s="128">
        <v>10.549760000000001</v>
      </c>
      <c r="K34" s="128">
        <v>8.84</v>
      </c>
      <c r="L34" s="135">
        <v>13.416</v>
      </c>
      <c r="M34" s="135">
        <v>10.549760000000001</v>
      </c>
      <c r="N34" s="135">
        <v>8.84</v>
      </c>
      <c r="O34" s="135">
        <v>13.416</v>
      </c>
      <c r="P34" s="135">
        <v>10.549760000000001</v>
      </c>
      <c r="Q34" s="135">
        <v>8.84</v>
      </c>
      <c r="R34" s="277" t="s">
        <v>3708</v>
      </c>
      <c r="S34" s="330">
        <v>0.02</v>
      </c>
      <c r="T34" s="330">
        <v>0.05</v>
      </c>
    </row>
    <row r="35" spans="3:20">
      <c r="C35" s="140" t="s">
        <v>2286</v>
      </c>
      <c r="D35" s="137"/>
      <c r="E35" s="142" t="s">
        <v>2287</v>
      </c>
      <c r="F35" s="130">
        <v>367.5</v>
      </c>
      <c r="G35" s="120">
        <v>0.75238095238095237</v>
      </c>
      <c r="H35" s="128">
        <v>91</v>
      </c>
      <c r="I35" s="128">
        <v>2.9347500000000002</v>
      </c>
      <c r="J35" s="128">
        <v>2.30776</v>
      </c>
      <c r="K35" s="128">
        <v>1.9337500000000001</v>
      </c>
      <c r="L35" s="135">
        <v>2.9347500000000002</v>
      </c>
      <c r="M35" s="135">
        <v>2.30776</v>
      </c>
      <c r="N35" s="135">
        <v>1.9337500000000001</v>
      </c>
      <c r="O35" s="135">
        <v>2.9347500000000002</v>
      </c>
      <c r="P35" s="135">
        <v>2.30776</v>
      </c>
      <c r="Q35" s="135">
        <v>1.9337500000000001</v>
      </c>
      <c r="R35" s="277" t="s">
        <v>3708</v>
      </c>
      <c r="S35" s="330">
        <v>0.02</v>
      </c>
      <c r="T35" s="330">
        <v>0.05</v>
      </c>
    </row>
    <row r="36" spans="3:20">
      <c r="C36" s="140" t="s">
        <v>2288</v>
      </c>
      <c r="D36" s="137"/>
      <c r="E36" s="142" t="s">
        <v>2289</v>
      </c>
      <c r="F36" s="130">
        <v>471.62500000000011</v>
      </c>
      <c r="G36" s="120">
        <v>0.75192154783991527</v>
      </c>
      <c r="H36" s="128">
        <v>117</v>
      </c>
      <c r="I36" s="128">
        <v>3.77325</v>
      </c>
      <c r="J36" s="128">
        <v>2.96712</v>
      </c>
      <c r="K36" s="128">
        <v>2.4862500000000001</v>
      </c>
      <c r="L36" s="135">
        <v>3.77325</v>
      </c>
      <c r="M36" s="135">
        <v>2.96712</v>
      </c>
      <c r="N36" s="135">
        <v>2.4862500000000001</v>
      </c>
      <c r="O36" s="135">
        <v>3.77325</v>
      </c>
      <c r="P36" s="135">
        <v>2.96712</v>
      </c>
      <c r="Q36" s="135">
        <v>2.4862500000000001</v>
      </c>
      <c r="R36" s="277" t="s">
        <v>3708</v>
      </c>
      <c r="S36" s="330">
        <v>0.02</v>
      </c>
      <c r="T36" s="330">
        <v>0.05</v>
      </c>
    </row>
    <row r="37" spans="3:20">
      <c r="C37" s="140" t="s">
        <v>2290</v>
      </c>
      <c r="D37" s="137"/>
      <c r="E37" s="142" t="s">
        <v>2291</v>
      </c>
      <c r="F37" s="130">
        <v>350</v>
      </c>
      <c r="G37" s="120">
        <v>0.77714285714285714</v>
      </c>
      <c r="H37" s="128">
        <v>78</v>
      </c>
      <c r="I37" s="128">
        <v>2.5155000000000003</v>
      </c>
      <c r="J37" s="128">
        <v>1.9780800000000001</v>
      </c>
      <c r="K37" s="128">
        <v>1.6575000000000002</v>
      </c>
      <c r="L37" s="135">
        <v>2.5155000000000003</v>
      </c>
      <c r="M37" s="135">
        <v>1.9780800000000001</v>
      </c>
      <c r="N37" s="135">
        <v>1.6575000000000002</v>
      </c>
      <c r="O37" s="135">
        <v>2.5155000000000003</v>
      </c>
      <c r="P37" s="135">
        <v>1.9780800000000001</v>
      </c>
      <c r="Q37" s="135">
        <v>1.6575000000000002</v>
      </c>
      <c r="R37" s="277" t="s">
        <v>3708</v>
      </c>
      <c r="S37" s="330">
        <v>0.02</v>
      </c>
      <c r="T37" s="330">
        <v>0.05</v>
      </c>
    </row>
    <row r="38" spans="3:20">
      <c r="C38" s="140" t="s">
        <v>2292</v>
      </c>
      <c r="D38" s="137"/>
      <c r="E38" s="142" t="s">
        <v>2293</v>
      </c>
      <c r="F38" s="130">
        <v>196.66</v>
      </c>
      <c r="G38" s="120">
        <v>0.73558425709346076</v>
      </c>
      <c r="H38" s="128">
        <v>52</v>
      </c>
      <c r="I38" s="128">
        <v>1.677</v>
      </c>
      <c r="J38" s="128">
        <v>1.3187200000000001</v>
      </c>
      <c r="K38" s="128">
        <v>1.105</v>
      </c>
      <c r="L38" s="135">
        <v>1.677</v>
      </c>
      <c r="M38" s="135">
        <v>1.3187200000000001</v>
      </c>
      <c r="N38" s="135">
        <v>1.105</v>
      </c>
      <c r="O38" s="135">
        <v>1.677</v>
      </c>
      <c r="P38" s="135">
        <v>1.3187200000000001</v>
      </c>
      <c r="Q38" s="135">
        <v>1.105</v>
      </c>
      <c r="R38" s="277" t="s">
        <v>3708</v>
      </c>
      <c r="S38" s="330">
        <v>0.02</v>
      </c>
      <c r="T38" s="330">
        <v>0.05</v>
      </c>
    </row>
    <row r="39" spans="3:20">
      <c r="C39" s="140" t="s">
        <v>2294</v>
      </c>
      <c r="D39" s="137"/>
      <c r="E39" s="142" t="s">
        <v>2295</v>
      </c>
      <c r="F39" s="130">
        <v>744.59</v>
      </c>
      <c r="G39" s="120">
        <v>9.211780980136719E-2</v>
      </c>
      <c r="H39" s="128">
        <v>676</v>
      </c>
      <c r="I39" s="128">
        <v>21.801000000000002</v>
      </c>
      <c r="J39" s="128">
        <v>17.143360000000001</v>
      </c>
      <c r="K39" s="128">
        <v>14.365</v>
      </c>
      <c r="L39" s="135">
        <v>21.801000000000002</v>
      </c>
      <c r="M39" s="135">
        <v>17.143360000000001</v>
      </c>
      <c r="N39" s="135">
        <v>14.365</v>
      </c>
      <c r="O39" s="135">
        <v>21.801000000000002</v>
      </c>
      <c r="P39" s="135">
        <v>17.143360000000001</v>
      </c>
      <c r="Q39" s="135">
        <v>14.365</v>
      </c>
      <c r="R39" s="277" t="s">
        <v>3708</v>
      </c>
      <c r="S39" s="330">
        <v>0.02</v>
      </c>
      <c r="T39" s="330">
        <v>0.05</v>
      </c>
    </row>
    <row r="40" spans="3:20">
      <c r="C40" s="140" t="s">
        <v>2296</v>
      </c>
      <c r="D40" s="137"/>
      <c r="E40" s="142" t="s">
        <v>2297</v>
      </c>
      <c r="F40" s="130">
        <v>85.77</v>
      </c>
      <c r="G40" s="120">
        <v>9.0591115774746322E-2</v>
      </c>
      <c r="H40" s="128">
        <v>78</v>
      </c>
      <c r="I40" s="128">
        <v>2.5155000000000003</v>
      </c>
      <c r="J40" s="128">
        <v>1.9780800000000001</v>
      </c>
      <c r="K40" s="128">
        <v>1.6575000000000002</v>
      </c>
      <c r="L40" s="135">
        <v>2.5155000000000003</v>
      </c>
      <c r="M40" s="135">
        <v>1.9780800000000001</v>
      </c>
      <c r="N40" s="135">
        <v>1.6575000000000002</v>
      </c>
      <c r="O40" s="135">
        <v>2.5155000000000003</v>
      </c>
      <c r="P40" s="135">
        <v>1.9780800000000001</v>
      </c>
      <c r="Q40" s="135">
        <v>1.6575000000000002</v>
      </c>
      <c r="R40" s="277" t="s">
        <v>3708</v>
      </c>
      <c r="S40" s="330">
        <v>0.02</v>
      </c>
      <c r="T40" s="330">
        <v>0.05</v>
      </c>
    </row>
    <row r="41" spans="3:20">
      <c r="C41" s="140" t="s">
        <v>2298</v>
      </c>
      <c r="D41" s="137"/>
      <c r="E41" s="142" t="s">
        <v>2299</v>
      </c>
      <c r="F41" s="130">
        <v>98.2</v>
      </c>
      <c r="G41" s="120">
        <v>7.3319755600814718E-2</v>
      </c>
      <c r="H41" s="128">
        <v>91</v>
      </c>
      <c r="I41" s="128">
        <v>2.9347500000000002</v>
      </c>
      <c r="J41" s="128">
        <v>2.30776</v>
      </c>
      <c r="K41" s="128">
        <v>1.9337500000000001</v>
      </c>
      <c r="L41" s="135">
        <v>2.9347500000000002</v>
      </c>
      <c r="M41" s="135">
        <v>2.30776</v>
      </c>
      <c r="N41" s="135">
        <v>1.9337500000000001</v>
      </c>
      <c r="O41" s="135">
        <v>2.9347500000000002</v>
      </c>
      <c r="P41" s="135">
        <v>2.30776</v>
      </c>
      <c r="Q41" s="135">
        <v>1.9337500000000001</v>
      </c>
      <c r="R41" s="277" t="s">
        <v>3708</v>
      </c>
      <c r="S41" s="330">
        <v>0.02</v>
      </c>
      <c r="T41" s="330">
        <v>0.05</v>
      </c>
    </row>
    <row r="42" spans="3:20">
      <c r="C42" s="140" t="s">
        <v>2300</v>
      </c>
      <c r="D42" s="137"/>
      <c r="E42" s="142" t="s">
        <v>2301</v>
      </c>
      <c r="F42" s="130">
        <v>482.9</v>
      </c>
      <c r="G42" s="120">
        <v>0.1654586870987782</v>
      </c>
      <c r="H42" s="128">
        <v>403</v>
      </c>
      <c r="I42" s="128">
        <v>12.99675</v>
      </c>
      <c r="J42" s="128">
        <v>10.220079999999999</v>
      </c>
      <c r="K42" s="128">
        <v>8.5637500000000006</v>
      </c>
      <c r="L42" s="135">
        <v>12.99675</v>
      </c>
      <c r="M42" s="135">
        <v>10.220079999999999</v>
      </c>
      <c r="N42" s="135">
        <v>8.5637500000000006</v>
      </c>
      <c r="O42" s="135">
        <v>12.99675</v>
      </c>
      <c r="P42" s="135">
        <v>10.220079999999999</v>
      </c>
      <c r="Q42" s="135">
        <v>8.5637500000000006</v>
      </c>
      <c r="R42" s="277" t="s">
        <v>3708</v>
      </c>
      <c r="S42" s="330">
        <v>0.02</v>
      </c>
      <c r="T42" s="330">
        <v>0.05</v>
      </c>
    </row>
    <row r="43" spans="3:20">
      <c r="C43" s="140" t="s">
        <v>2302</v>
      </c>
      <c r="D43" s="137"/>
      <c r="E43" s="142" t="s">
        <v>2303</v>
      </c>
      <c r="F43" s="130">
        <v>542.53</v>
      </c>
      <c r="G43" s="120">
        <v>0.1613367002746392</v>
      </c>
      <c r="H43" s="128">
        <v>455</v>
      </c>
      <c r="I43" s="128">
        <v>14.67375</v>
      </c>
      <c r="J43" s="128">
        <v>11.5388</v>
      </c>
      <c r="K43" s="128">
        <v>9.6687500000000011</v>
      </c>
      <c r="L43" s="135">
        <v>14.67375</v>
      </c>
      <c r="M43" s="135">
        <v>11.5388</v>
      </c>
      <c r="N43" s="135">
        <v>9.6687500000000011</v>
      </c>
      <c r="O43" s="135">
        <v>14.67375</v>
      </c>
      <c r="P43" s="135">
        <v>11.5388</v>
      </c>
      <c r="Q43" s="135">
        <v>9.6687500000000011</v>
      </c>
      <c r="R43" s="277" t="s">
        <v>3708</v>
      </c>
      <c r="S43" s="330">
        <v>0.02</v>
      </c>
      <c r="T43" s="330">
        <v>0.05</v>
      </c>
    </row>
    <row r="44" spans="3:20">
      <c r="C44" s="140" t="s">
        <v>2304</v>
      </c>
      <c r="D44" s="137"/>
      <c r="E44" s="142" t="s">
        <v>2305</v>
      </c>
      <c r="F44" s="130">
        <v>219</v>
      </c>
      <c r="G44" s="120">
        <v>0</v>
      </c>
      <c r="H44" s="128">
        <v>219</v>
      </c>
      <c r="I44" s="128">
        <v>7.0627500000000003</v>
      </c>
      <c r="J44" s="128">
        <v>5.5538400000000001</v>
      </c>
      <c r="K44" s="128">
        <v>4.6537500000000005</v>
      </c>
      <c r="L44" s="135">
        <v>7.0627500000000003</v>
      </c>
      <c r="M44" s="135">
        <v>5.5538400000000001</v>
      </c>
      <c r="N44" s="135">
        <v>4.6537500000000005</v>
      </c>
      <c r="O44" s="135">
        <v>7.0627500000000003</v>
      </c>
      <c r="P44" s="135">
        <v>5.5538400000000001</v>
      </c>
      <c r="Q44" s="135">
        <v>4.6537500000000005</v>
      </c>
      <c r="R44" s="277" t="s">
        <v>3708</v>
      </c>
      <c r="S44" s="330">
        <v>0.02</v>
      </c>
      <c r="T44" s="330">
        <v>0.05</v>
      </c>
    </row>
    <row r="45" spans="3:20">
      <c r="C45" s="140" t="s">
        <v>2306</v>
      </c>
      <c r="D45" s="137"/>
      <c r="E45" s="142" t="s">
        <v>2307</v>
      </c>
      <c r="F45" s="130">
        <v>199</v>
      </c>
      <c r="G45" s="120">
        <v>0</v>
      </c>
      <c r="H45" s="128">
        <v>199</v>
      </c>
      <c r="I45" s="128">
        <v>6.4177499999999998</v>
      </c>
      <c r="J45" s="128">
        <v>5.04664</v>
      </c>
      <c r="K45" s="128">
        <v>4.2287500000000007</v>
      </c>
      <c r="L45" s="135">
        <v>6.4177499999999998</v>
      </c>
      <c r="M45" s="135">
        <v>5.04664</v>
      </c>
      <c r="N45" s="135">
        <v>4.2287500000000007</v>
      </c>
      <c r="O45" s="135">
        <v>6.4177499999999998</v>
      </c>
      <c r="P45" s="135">
        <v>5.04664</v>
      </c>
      <c r="Q45" s="135">
        <v>4.2287500000000007</v>
      </c>
      <c r="R45" s="277" t="s">
        <v>3708</v>
      </c>
      <c r="S45" s="330">
        <v>0.02</v>
      </c>
      <c r="T45" s="330">
        <v>0.05</v>
      </c>
    </row>
    <row r="46" spans="3:20">
      <c r="C46" s="140" t="s">
        <v>2308</v>
      </c>
      <c r="D46" s="137"/>
      <c r="E46" s="142" t="s">
        <v>2309</v>
      </c>
      <c r="F46" s="130">
        <v>221</v>
      </c>
      <c r="G46" s="120">
        <v>0</v>
      </c>
      <c r="H46" s="128">
        <v>221</v>
      </c>
      <c r="I46" s="128">
        <v>7.1272500000000001</v>
      </c>
      <c r="J46" s="128">
        <v>5.6045600000000002</v>
      </c>
      <c r="K46" s="128">
        <v>4.69625</v>
      </c>
      <c r="L46" s="135">
        <v>7.1272500000000001</v>
      </c>
      <c r="M46" s="135">
        <v>5.6045600000000002</v>
      </c>
      <c r="N46" s="135">
        <v>4.69625</v>
      </c>
      <c r="O46" s="135">
        <v>7.1272500000000001</v>
      </c>
      <c r="P46" s="135">
        <v>5.6045600000000002</v>
      </c>
      <c r="Q46" s="135">
        <v>4.69625</v>
      </c>
      <c r="R46" s="277" t="s">
        <v>3708</v>
      </c>
      <c r="S46" s="330">
        <v>0.02</v>
      </c>
      <c r="T46" s="330">
        <v>0.05</v>
      </c>
    </row>
    <row r="47" spans="3:20">
      <c r="C47" s="140" t="s">
        <v>2310</v>
      </c>
      <c r="D47" s="137"/>
      <c r="E47" s="142" t="s">
        <v>2311</v>
      </c>
      <c r="F47" s="130">
        <v>50</v>
      </c>
      <c r="G47" s="120">
        <v>0</v>
      </c>
      <c r="H47" s="128">
        <v>50</v>
      </c>
      <c r="I47" s="128">
        <v>1.6125</v>
      </c>
      <c r="J47" s="128">
        <v>1.268</v>
      </c>
      <c r="K47" s="128">
        <v>1.0625</v>
      </c>
      <c r="L47" s="135">
        <v>1.6125</v>
      </c>
      <c r="M47" s="135">
        <v>1.268</v>
      </c>
      <c r="N47" s="135">
        <v>1.0625</v>
      </c>
      <c r="O47" s="135">
        <v>1.6125</v>
      </c>
      <c r="P47" s="135">
        <v>1.268</v>
      </c>
      <c r="Q47" s="135">
        <v>1.0625</v>
      </c>
      <c r="R47" s="277" t="s">
        <v>3708</v>
      </c>
      <c r="S47" s="330">
        <v>0.02</v>
      </c>
      <c r="T47" s="330">
        <v>0.05</v>
      </c>
    </row>
    <row r="48" spans="3:20">
      <c r="C48" s="145"/>
      <c r="D48" s="137"/>
      <c r="E48" s="126"/>
      <c r="F48" s="47"/>
      <c r="G48" s="47"/>
      <c r="H48" s="128"/>
      <c r="I48" s="128"/>
      <c r="J48" s="128"/>
      <c r="K48" s="128"/>
      <c r="L48" s="135"/>
      <c r="M48" s="135"/>
      <c r="N48" s="135"/>
      <c r="O48" s="135"/>
      <c r="P48" s="135"/>
      <c r="Q48" s="135"/>
    </row>
    <row r="49" spans="3:17" ht="20.100000000000001" customHeight="1">
      <c r="C49" s="344" t="s">
        <v>23</v>
      </c>
      <c r="D49" s="344"/>
      <c r="E49" s="344"/>
      <c r="F49" s="344"/>
      <c r="G49" s="344"/>
      <c r="H49" s="344"/>
      <c r="I49" s="344"/>
      <c r="J49" s="344"/>
      <c r="K49" s="344"/>
    </row>
    <row r="50" spans="3:17" ht="20.100000000000001" customHeight="1">
      <c r="C50" s="349" t="s">
        <v>2312</v>
      </c>
      <c r="D50" s="350"/>
      <c r="E50" s="13" t="s">
        <v>2313</v>
      </c>
      <c r="F50" s="16">
        <v>202.59</v>
      </c>
      <c r="G50" s="131">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row>
    <row r="51" spans="3:17" ht="20.100000000000001" customHeight="1">
      <c r="C51" s="349" t="s">
        <v>2314</v>
      </c>
      <c r="D51" s="350"/>
      <c r="E51" s="13" t="s">
        <v>2315</v>
      </c>
      <c r="F51" s="16">
        <v>87.51</v>
      </c>
      <c r="G51" s="131">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row>
    <row r="52" spans="3:17" ht="20.100000000000001" customHeight="1">
      <c r="C52" s="349" t="s">
        <v>2316</v>
      </c>
      <c r="D52" s="350"/>
      <c r="E52" s="13" t="s">
        <v>2297</v>
      </c>
      <c r="F52" s="16">
        <v>85.77</v>
      </c>
      <c r="G52" s="131">
        <v>0.4</v>
      </c>
      <c r="H52" s="16">
        <v>51.461999999999996</v>
      </c>
      <c r="I52" s="16">
        <v>1.6596495</v>
      </c>
      <c r="J52" s="16">
        <v>1.30507632</v>
      </c>
      <c r="K52" s="16">
        <v>1.0935675</v>
      </c>
      <c r="L52" s="16">
        <v>1.6596495</v>
      </c>
      <c r="M52" s="16">
        <v>1.30507632</v>
      </c>
      <c r="N52" s="16">
        <v>1.0935675</v>
      </c>
      <c r="O52" s="16">
        <v>1.6596495</v>
      </c>
      <c r="P52" s="16">
        <v>1.30507632</v>
      </c>
      <c r="Q52" s="16">
        <v>1.0935675</v>
      </c>
    </row>
    <row r="53" spans="3:17" ht="20.100000000000001" customHeight="1">
      <c r="C53" s="354"/>
      <c r="D53" s="355"/>
      <c r="E53" s="13"/>
      <c r="F53" s="16"/>
      <c r="G53" s="16"/>
      <c r="H53" s="16"/>
      <c r="I53" s="16"/>
      <c r="J53" s="16"/>
      <c r="K53" s="16"/>
      <c r="L53" s="16"/>
      <c r="M53" s="16"/>
      <c r="N53" s="16"/>
      <c r="O53" s="16"/>
      <c r="P53" s="16"/>
      <c r="Q53" s="16"/>
    </row>
    <row r="54" spans="3:17" ht="20.100000000000001" customHeight="1">
      <c r="C54" s="354"/>
      <c r="D54" s="355"/>
      <c r="E54" s="13"/>
      <c r="F54" s="16"/>
      <c r="G54" s="16"/>
      <c r="H54" s="16"/>
      <c r="I54" s="16"/>
      <c r="J54" s="16"/>
      <c r="K54" s="16"/>
      <c r="L54" s="16"/>
      <c r="M54" s="16"/>
      <c r="N54" s="16"/>
      <c r="O54" s="16"/>
      <c r="P54" s="16"/>
      <c r="Q54" s="16"/>
    </row>
    <row r="55" spans="3:17" ht="20.100000000000001" customHeight="1">
      <c r="C55" s="354"/>
      <c r="D55" s="355"/>
      <c r="E55" s="13"/>
      <c r="F55" s="16"/>
      <c r="G55" s="16"/>
      <c r="H55" s="16"/>
      <c r="I55" s="16"/>
      <c r="J55" s="16"/>
      <c r="K55" s="16"/>
      <c r="L55" s="16"/>
      <c r="M55" s="16"/>
      <c r="N55" s="16"/>
      <c r="O55" s="16"/>
      <c r="P55" s="16"/>
      <c r="Q55" s="16"/>
    </row>
    <row r="56" spans="3:17" ht="20.100000000000001" customHeight="1">
      <c r="C56" s="354"/>
      <c r="D56" s="355"/>
      <c r="E56" s="13"/>
      <c r="F56" s="16"/>
      <c r="G56" s="16"/>
      <c r="H56" s="16"/>
      <c r="I56" s="16"/>
      <c r="J56" s="16"/>
      <c r="K56" s="16"/>
      <c r="L56" s="16"/>
      <c r="M56" s="16"/>
      <c r="N56" s="16"/>
      <c r="O56" s="16"/>
      <c r="P56" s="16"/>
      <c r="Q56" s="16"/>
    </row>
    <row r="57" spans="3:17" ht="20.100000000000001" customHeight="1">
      <c r="C57" s="344" t="s">
        <v>22</v>
      </c>
      <c r="D57" s="344"/>
      <c r="E57" s="344"/>
      <c r="F57" s="344"/>
      <c r="G57" s="344"/>
      <c r="H57" s="344"/>
      <c r="I57" s="344"/>
      <c r="J57" s="344"/>
      <c r="K57" s="344"/>
    </row>
    <row r="58" spans="3:17" ht="20.100000000000001" customHeight="1">
      <c r="C58" s="356" t="s">
        <v>2319</v>
      </c>
      <c r="D58" s="357"/>
      <c r="E58" s="13" t="s">
        <v>2301</v>
      </c>
      <c r="F58" s="16">
        <v>482.9</v>
      </c>
      <c r="G58" s="131">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row>
    <row r="59" spans="3:17" ht="20.100000000000001" customHeight="1">
      <c r="C59" s="356" t="s">
        <v>2320</v>
      </c>
      <c r="D59" s="357"/>
      <c r="E59" s="13" t="s">
        <v>2321</v>
      </c>
      <c r="F59" s="16">
        <v>140.25</v>
      </c>
      <c r="G59" s="131">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row>
    <row r="60" spans="3:17" ht="20.100000000000001" customHeight="1">
      <c r="C60" s="356" t="s">
        <v>2322</v>
      </c>
      <c r="D60" s="357"/>
      <c r="E60" s="13" t="s">
        <v>2303</v>
      </c>
      <c r="F60" s="16">
        <v>542.53</v>
      </c>
      <c r="G60" s="131">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row>
    <row r="61" spans="3:17" ht="20.100000000000001" customHeight="1">
      <c r="C61" s="356" t="s">
        <v>2323</v>
      </c>
      <c r="D61" s="357"/>
      <c r="E61" s="13" t="s">
        <v>2324</v>
      </c>
      <c r="F61" s="16">
        <v>147.91999999999999</v>
      </c>
      <c r="G61" s="131">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row>
    <row r="62" spans="3:17" ht="20.100000000000001" customHeight="1">
      <c r="C62" s="356" t="s">
        <v>2325</v>
      </c>
      <c r="D62" s="357"/>
      <c r="E62" s="13" t="s">
        <v>2326</v>
      </c>
      <c r="F62" s="16">
        <v>247.37</v>
      </c>
      <c r="G62" s="131">
        <v>0.4</v>
      </c>
      <c r="H62" s="16">
        <v>148.422</v>
      </c>
      <c r="I62" s="16">
        <v>4.7866095</v>
      </c>
      <c r="J62" s="16">
        <v>3.76398192</v>
      </c>
      <c r="K62" s="16">
        <v>3.1539675000000003</v>
      </c>
      <c r="L62" s="16">
        <v>4.7866095</v>
      </c>
      <c r="M62" s="16">
        <v>3.76398192</v>
      </c>
      <c r="N62" s="16">
        <v>3.1539675000000003</v>
      </c>
      <c r="O62" s="16">
        <v>4.7866095</v>
      </c>
      <c r="P62" s="16">
        <v>3.76398192</v>
      </c>
      <c r="Q62" s="16">
        <v>3.1539675000000003</v>
      </c>
    </row>
    <row r="63" spans="3:17" ht="20.100000000000001" customHeight="1">
      <c r="C63" s="356" t="s">
        <v>2327</v>
      </c>
      <c r="D63" s="357"/>
      <c r="E63" s="13" t="s">
        <v>2328</v>
      </c>
      <c r="F63" s="16">
        <v>616.82000000000005</v>
      </c>
      <c r="G63" s="131">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row>
    <row r="64" spans="3:17" ht="20.100000000000001" customHeight="1">
      <c r="C64" s="344" t="s">
        <v>41</v>
      </c>
      <c r="D64" s="344"/>
      <c r="E64" s="344"/>
      <c r="F64" s="344"/>
      <c r="G64" s="344"/>
      <c r="H64" s="344"/>
      <c r="I64" s="344"/>
      <c r="J64" s="344"/>
      <c r="K64" s="343"/>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356" t="s">
        <v>29</v>
      </c>
      <c r="D75" s="357"/>
      <c r="E75" s="4"/>
      <c r="F75" s="18"/>
      <c r="G75" s="19"/>
      <c r="H75" s="19" t="s">
        <v>2317</v>
      </c>
      <c r="I75" s="16"/>
      <c r="J75" s="16"/>
      <c r="K75" s="16"/>
      <c r="L75" s="16"/>
      <c r="M75" s="16"/>
      <c r="N75" s="16"/>
      <c r="O75" s="16"/>
      <c r="P75" s="16"/>
      <c r="Q75" s="16"/>
    </row>
    <row r="76" spans="3:17" ht="20.100000000000001" customHeight="1">
      <c r="C76" s="356" t="s">
        <v>36</v>
      </c>
      <c r="D76" s="357"/>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354"/>
      <c r="D77" s="355"/>
      <c r="E77" s="4"/>
      <c r="F77" s="18"/>
      <c r="G77" s="19"/>
      <c r="H77" s="19"/>
      <c r="I77" s="16"/>
      <c r="J77" s="16"/>
      <c r="K77" s="16"/>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42" t="s">
        <v>49</v>
      </c>
      <c r="D81" s="343"/>
      <c r="E81" s="20"/>
      <c r="F81" s="20"/>
      <c r="G81" s="20"/>
      <c r="H81" s="20"/>
      <c r="I81" s="20"/>
      <c r="J81" s="20"/>
      <c r="K81" s="20"/>
      <c r="L81" s="20"/>
      <c r="M81" s="20"/>
      <c r="N81" s="20"/>
      <c r="O81" s="20"/>
      <c r="P81" s="20"/>
      <c r="Q81" s="20"/>
    </row>
    <row r="82" spans="3:17" ht="20.100000000000001" customHeight="1">
      <c r="C82" s="342" t="s">
        <v>24</v>
      </c>
      <c r="D82" s="343"/>
      <c r="E82" s="20"/>
      <c r="F82" s="20"/>
      <c r="G82" s="20"/>
      <c r="H82" s="20" t="s">
        <v>2317</v>
      </c>
      <c r="I82" s="20"/>
      <c r="J82" s="20"/>
      <c r="K82" s="20"/>
      <c r="L82" s="20"/>
      <c r="M82" s="20"/>
      <c r="N82" s="20"/>
      <c r="O82" s="20"/>
      <c r="P82" s="20"/>
      <c r="Q82" s="20"/>
    </row>
    <row r="83" spans="3:17" ht="20.100000000000001" customHeight="1">
      <c r="C83" s="342" t="s">
        <v>26</v>
      </c>
      <c r="D83" s="343"/>
      <c r="E83" s="20"/>
      <c r="F83" s="20"/>
      <c r="G83" s="20"/>
      <c r="H83" s="20" t="s">
        <v>2317</v>
      </c>
      <c r="I83" s="20"/>
      <c r="J83" s="20"/>
      <c r="K83" s="20"/>
      <c r="L83" s="20"/>
      <c r="M83" s="20"/>
      <c r="N83" s="20"/>
      <c r="O83" s="20"/>
      <c r="P83" s="20"/>
      <c r="Q83" s="20"/>
    </row>
    <row r="84" spans="3:17" ht="20.100000000000001" customHeight="1">
      <c r="C84" s="363" t="s">
        <v>55</v>
      </c>
      <c r="D84" s="363"/>
      <c r="E84" s="20"/>
      <c r="F84" s="20"/>
      <c r="G84" s="20"/>
      <c r="H84" s="20" t="s">
        <v>2318</v>
      </c>
      <c r="I84" s="20"/>
      <c r="J84" s="20"/>
      <c r="K84" s="20"/>
      <c r="L84" s="20"/>
      <c r="M84" s="20"/>
      <c r="N84" s="20"/>
      <c r="O84" s="20"/>
      <c r="P84" s="20"/>
      <c r="Q84" s="20"/>
    </row>
    <row r="85" spans="3:17" ht="20.100000000000001" customHeight="1">
      <c r="C85" s="363" t="s">
        <v>37</v>
      </c>
      <c r="D85" s="363"/>
      <c r="E85" s="20"/>
      <c r="F85" s="20"/>
      <c r="G85" s="20"/>
      <c r="H85" s="20" t="s">
        <v>2318</v>
      </c>
      <c r="I85" s="20"/>
      <c r="J85" s="20"/>
      <c r="K85" s="20"/>
      <c r="L85" s="20"/>
      <c r="M85" s="20"/>
      <c r="N85" s="20"/>
      <c r="O85" s="20"/>
      <c r="P85" s="20"/>
      <c r="Q85" s="20"/>
    </row>
  </sheetData>
  <mergeCells count="51">
    <mergeCell ref="R14:T14"/>
    <mergeCell ref="R15:T15"/>
    <mergeCell ref="C79:D79"/>
    <mergeCell ref="C85:D85"/>
    <mergeCell ref="C80:D80"/>
    <mergeCell ref="C81:D81"/>
    <mergeCell ref="C82:D82"/>
    <mergeCell ref="C83:D83"/>
    <mergeCell ref="C84:D84"/>
    <mergeCell ref="C75:D75"/>
    <mergeCell ref="C76:D76"/>
    <mergeCell ref="C77:D77"/>
    <mergeCell ref="C78:D78"/>
    <mergeCell ref="C64:K64"/>
    <mergeCell ref="C72:D72"/>
    <mergeCell ref="C73:D73"/>
    <mergeCell ref="O14:Q14"/>
    <mergeCell ref="O15:Q15"/>
    <mergeCell ref="C69:D69"/>
    <mergeCell ref="C70:D70"/>
    <mergeCell ref="C71:D71"/>
    <mergeCell ref="C55:D55"/>
    <mergeCell ref="C56:D56"/>
    <mergeCell ref="C58:D58"/>
    <mergeCell ref="C59:D59"/>
    <mergeCell ref="C68:D68"/>
    <mergeCell ref="C61:D61"/>
    <mergeCell ref="C63:D63"/>
    <mergeCell ref="C65:D65"/>
    <mergeCell ref="C66:D66"/>
    <mergeCell ref="C67:D67"/>
    <mergeCell ref="C62:D62"/>
    <mergeCell ref="L14:N14"/>
    <mergeCell ref="F15:H15"/>
    <mergeCell ref="I15:K15"/>
    <mergeCell ref="L15:N15"/>
    <mergeCell ref="C16:D16"/>
    <mergeCell ref="F14:H14"/>
    <mergeCell ref="I14:K14"/>
    <mergeCell ref="C17:D17"/>
    <mergeCell ref="C19:D19"/>
    <mergeCell ref="C60:D60"/>
    <mergeCell ref="C50:D50"/>
    <mergeCell ref="C51:D51"/>
    <mergeCell ref="C53:D53"/>
    <mergeCell ref="C54:D54"/>
    <mergeCell ref="C18:D18"/>
    <mergeCell ref="C20:K20"/>
    <mergeCell ref="C49:K49"/>
    <mergeCell ref="C52:D52"/>
    <mergeCell ref="C57:K57"/>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CF976-6180-48D3-B1D7-3CEEA7DF5756}">
  <sheetPr>
    <tabColor rgb="FFFFFF00"/>
  </sheetPr>
  <dimension ref="A1:T85"/>
  <sheetViews>
    <sheetView workbookViewId="0">
      <selection activeCell="D11" sqref="D11"/>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22.85546875" customWidth="1"/>
    <col min="16" max="16" width="16.28515625" customWidth="1"/>
    <col min="17" max="17" width="18.140625" customWidth="1"/>
  </cols>
  <sheetData>
    <row r="1" spans="1:20" ht="21.75" customHeight="1">
      <c r="A1" s="23" t="s">
        <v>0</v>
      </c>
    </row>
    <row r="2" spans="1:20" ht="22.5" customHeight="1">
      <c r="C2" s="21" t="s">
        <v>52</v>
      </c>
    </row>
    <row r="4" spans="1:20" ht="20.100000000000001" customHeight="1">
      <c r="C4" s="3" t="s">
        <v>1</v>
      </c>
      <c r="D4" s="4" t="s">
        <v>2255</v>
      </c>
    </row>
    <row r="5" spans="1:20" ht="20.100000000000001" customHeight="1"/>
    <row r="6" spans="1:20" ht="20.100000000000001" customHeight="1">
      <c r="C6" s="3" t="s">
        <v>2</v>
      </c>
      <c r="D6" s="4" t="s">
        <v>104</v>
      </c>
    </row>
    <row r="7" spans="1:20" ht="20.100000000000001" customHeight="1">
      <c r="C7" s="3" t="s">
        <v>5</v>
      </c>
      <c r="D7" s="14" t="s">
        <v>2457</v>
      </c>
    </row>
    <row r="8" spans="1:20" ht="20.100000000000001" customHeight="1">
      <c r="C8" s="3" t="s">
        <v>7</v>
      </c>
      <c r="D8" s="4">
        <v>70</v>
      </c>
    </row>
    <row r="9" spans="1:20" ht="20.100000000000001" customHeight="1">
      <c r="C9" s="3" t="s">
        <v>12</v>
      </c>
      <c r="D9" s="4">
        <v>70</v>
      </c>
    </row>
    <row r="10" spans="1:20" ht="20.100000000000001" customHeight="1">
      <c r="C10" s="3" t="s">
        <v>13</v>
      </c>
      <c r="D10" s="6" t="s">
        <v>2348</v>
      </c>
    </row>
    <row r="11" spans="1:20" ht="20.100000000000001" customHeight="1">
      <c r="C11" s="7" t="s">
        <v>61</v>
      </c>
      <c r="D11" s="207">
        <v>1.03E-2</v>
      </c>
    </row>
    <row r="12" spans="1:20" ht="20.100000000000001" customHeight="1">
      <c r="C12" s="7" t="s">
        <v>60</v>
      </c>
      <c r="D12" s="139"/>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8"/>
      <c r="E17" s="118"/>
      <c r="F17" s="16"/>
      <c r="G17" s="16"/>
      <c r="H17" s="16"/>
      <c r="I17" s="16"/>
      <c r="J17" s="16"/>
      <c r="K17" s="16"/>
      <c r="L17" s="16"/>
      <c r="M17" s="16"/>
      <c r="N17" s="16"/>
      <c r="O17" s="16"/>
      <c r="P17" s="16"/>
      <c r="Q17" s="16"/>
      <c r="R17" s="16"/>
      <c r="S17" s="16"/>
      <c r="T17" s="16"/>
    </row>
    <row r="18" spans="3:20" ht="20.100000000000001" customHeight="1">
      <c r="C18" s="154" t="s">
        <v>2451</v>
      </c>
      <c r="D18" s="160"/>
      <c r="E18" s="119" t="s">
        <v>2452</v>
      </c>
      <c r="F18" s="127">
        <v>23814.18</v>
      </c>
      <c r="G18" s="120">
        <v>0.80893736420905527</v>
      </c>
      <c r="H18" s="121">
        <v>4550</v>
      </c>
      <c r="I18" s="122">
        <v>146.73750000000001</v>
      </c>
      <c r="J18" s="122">
        <v>115.38800000000001</v>
      </c>
      <c r="K18" s="122">
        <v>96.6875</v>
      </c>
      <c r="L18" s="16">
        <v>146.73750000000001</v>
      </c>
      <c r="M18" s="16">
        <v>115.38800000000001</v>
      </c>
      <c r="N18" s="16">
        <v>96.6875</v>
      </c>
      <c r="O18" s="16">
        <v>155.4375</v>
      </c>
      <c r="P18" s="16">
        <v>124.08800000000001</v>
      </c>
      <c r="Q18" s="16">
        <v>105.3875</v>
      </c>
      <c r="R18" s="277" t="s">
        <v>3708</v>
      </c>
      <c r="S18" s="330">
        <v>0.02</v>
      </c>
      <c r="T18" s="330">
        <v>0.05</v>
      </c>
    </row>
    <row r="19" spans="3:20" ht="20.100000000000001" customHeight="1">
      <c r="C19" s="158" t="s">
        <v>2453</v>
      </c>
      <c r="D19" s="159"/>
      <c r="E19" s="119" t="s">
        <v>2454</v>
      </c>
      <c r="F19" s="127">
        <v>27456</v>
      </c>
      <c r="G19" s="120">
        <v>0.81534090909090906</v>
      </c>
      <c r="H19" s="121">
        <v>5070</v>
      </c>
      <c r="I19" s="122">
        <v>163.50749999999999</v>
      </c>
      <c r="J19" s="122">
        <v>128.5752</v>
      </c>
      <c r="K19" s="122">
        <v>107.73750000000001</v>
      </c>
      <c r="L19" s="16">
        <v>163.50749999999999</v>
      </c>
      <c r="M19" s="16">
        <v>128.5752</v>
      </c>
      <c r="N19" s="16">
        <v>107.73750000000001</v>
      </c>
      <c r="O19" s="16">
        <v>172.20749999999998</v>
      </c>
      <c r="P19" s="16">
        <v>137.27519999999998</v>
      </c>
      <c r="Q19" s="16">
        <v>116.43750000000001</v>
      </c>
      <c r="R19" s="277" t="s">
        <v>3708</v>
      </c>
      <c r="S19" s="330">
        <v>0.02</v>
      </c>
      <c r="T19" s="330">
        <v>0.05</v>
      </c>
    </row>
    <row r="20" spans="3:20" ht="20.100000000000001" customHeight="1">
      <c r="C20" s="344" t="s">
        <v>20</v>
      </c>
      <c r="D20" s="344"/>
      <c r="E20" s="344"/>
      <c r="F20" s="344"/>
      <c r="G20" s="344"/>
      <c r="H20" s="344"/>
      <c r="I20" s="344"/>
      <c r="J20" s="344"/>
      <c r="K20" s="344"/>
    </row>
    <row r="21" spans="3:20" ht="20.100000000000001" customHeight="1">
      <c r="C21" s="161" t="s">
        <v>2458</v>
      </c>
      <c r="D21" s="133"/>
      <c r="E21" s="162" t="s">
        <v>2459</v>
      </c>
      <c r="F21" s="163">
        <v>11486.84</v>
      </c>
      <c r="G21" s="164">
        <v>0.80986938096116945</v>
      </c>
      <c r="H21" s="165">
        <v>2184</v>
      </c>
      <c r="I21" s="128">
        <v>70.433999999999997</v>
      </c>
      <c r="J21" s="128">
        <v>55.386240000000001</v>
      </c>
      <c r="K21" s="128">
        <v>46.410000000000004</v>
      </c>
      <c r="L21" s="135">
        <v>70.433999999999997</v>
      </c>
      <c r="M21" s="135">
        <v>55.386240000000001</v>
      </c>
      <c r="N21" s="135">
        <v>46.410000000000004</v>
      </c>
      <c r="O21" s="135">
        <v>70.433999999999997</v>
      </c>
      <c r="P21" s="135">
        <v>55.386240000000001</v>
      </c>
      <c r="Q21" s="135">
        <v>46.410000000000004</v>
      </c>
      <c r="R21" s="277" t="s">
        <v>3708</v>
      </c>
      <c r="S21" s="330">
        <v>0.02</v>
      </c>
      <c r="T21" s="330">
        <v>0.05</v>
      </c>
    </row>
    <row r="22" spans="3:20" ht="20.100000000000001" customHeight="1">
      <c r="C22" s="140" t="s">
        <v>2353</v>
      </c>
      <c r="D22" s="137"/>
      <c r="E22" s="142" t="s">
        <v>2354</v>
      </c>
      <c r="F22" s="130">
        <v>2225</v>
      </c>
      <c r="G22" s="120">
        <v>0.77797752808988763</v>
      </c>
      <c r="H22" s="128">
        <v>494</v>
      </c>
      <c r="I22" s="128">
        <v>15.9315</v>
      </c>
      <c r="J22" s="128">
        <v>12.527839999999999</v>
      </c>
      <c r="K22" s="128">
        <v>10.4975</v>
      </c>
      <c r="L22" s="135">
        <v>15.9315</v>
      </c>
      <c r="M22" s="135">
        <v>12.527839999999999</v>
      </c>
      <c r="N22" s="135">
        <v>10.4975</v>
      </c>
      <c r="O22" s="135">
        <v>15.9315</v>
      </c>
      <c r="P22" s="135">
        <v>12.527839999999999</v>
      </c>
      <c r="Q22" s="135">
        <v>10.4975</v>
      </c>
      <c r="R22" s="277" t="s">
        <v>3708</v>
      </c>
      <c r="S22" s="330">
        <v>0.02</v>
      </c>
      <c r="T22" s="330">
        <v>0.05</v>
      </c>
    </row>
    <row r="23" spans="3:20">
      <c r="C23" s="140" t="s">
        <v>2262</v>
      </c>
      <c r="D23" s="137"/>
      <c r="E23" s="142" t="s">
        <v>2263</v>
      </c>
      <c r="F23" s="130">
        <v>3212</v>
      </c>
      <c r="G23" s="120">
        <v>0.7773972602739726</v>
      </c>
      <c r="H23" s="128">
        <v>715</v>
      </c>
      <c r="I23" s="128">
        <v>23.05875</v>
      </c>
      <c r="J23" s="128">
        <v>18.132400000000001</v>
      </c>
      <c r="K23" s="128">
        <v>15.193750000000001</v>
      </c>
      <c r="L23" s="135">
        <v>23.05875</v>
      </c>
      <c r="M23" s="135">
        <v>18.132400000000001</v>
      </c>
      <c r="N23" s="135">
        <v>15.193750000000001</v>
      </c>
      <c r="O23" s="135">
        <v>23.05875</v>
      </c>
      <c r="P23" s="135">
        <v>18.132400000000001</v>
      </c>
      <c r="Q23" s="135">
        <v>15.193750000000001</v>
      </c>
      <c r="R23" s="277" t="s">
        <v>3708</v>
      </c>
      <c r="S23" s="330">
        <v>0.02</v>
      </c>
      <c r="T23" s="330">
        <v>0.05</v>
      </c>
    </row>
    <row r="24" spans="3:20">
      <c r="C24" s="140" t="s">
        <v>2355</v>
      </c>
      <c r="D24" s="137"/>
      <c r="E24" s="142" t="s">
        <v>2356</v>
      </c>
      <c r="F24" s="130">
        <v>761.25</v>
      </c>
      <c r="G24" s="120">
        <v>0.77799671592775044</v>
      </c>
      <c r="H24" s="128">
        <v>169</v>
      </c>
      <c r="I24" s="128">
        <v>5.4502500000000005</v>
      </c>
      <c r="J24" s="128">
        <v>4.2858400000000003</v>
      </c>
      <c r="K24" s="128">
        <v>3.5912500000000001</v>
      </c>
      <c r="L24" s="135">
        <v>5.4502500000000005</v>
      </c>
      <c r="M24" s="135">
        <v>4.2858400000000003</v>
      </c>
      <c r="N24" s="135">
        <v>3.5912500000000001</v>
      </c>
      <c r="O24" s="135">
        <v>5.4502500000000005</v>
      </c>
      <c r="P24" s="135">
        <v>4.2858400000000003</v>
      </c>
      <c r="Q24" s="135">
        <v>3.5912500000000001</v>
      </c>
      <c r="R24" s="277" t="s">
        <v>3708</v>
      </c>
      <c r="S24" s="330">
        <v>0.02</v>
      </c>
      <c r="T24" s="330">
        <v>0.05</v>
      </c>
    </row>
    <row r="25" spans="3:20">
      <c r="C25" s="140" t="s">
        <v>2266</v>
      </c>
      <c r="D25" s="137"/>
      <c r="E25" s="142" t="s">
        <v>2267</v>
      </c>
      <c r="F25" s="130">
        <v>9987</v>
      </c>
      <c r="G25" s="120">
        <v>0.77741063382397113</v>
      </c>
      <c r="H25" s="128">
        <v>2223</v>
      </c>
      <c r="I25" s="128">
        <v>71.691749999999999</v>
      </c>
      <c r="J25" s="128">
        <v>56.375280000000004</v>
      </c>
      <c r="K25" s="128">
        <v>47.238750000000003</v>
      </c>
      <c r="L25" s="135">
        <v>71.691749999999999</v>
      </c>
      <c r="M25" s="135">
        <v>56.375280000000004</v>
      </c>
      <c r="N25" s="135">
        <v>47.238750000000003</v>
      </c>
      <c r="O25" s="135">
        <v>71.691749999999999</v>
      </c>
      <c r="P25" s="135">
        <v>56.375280000000004</v>
      </c>
      <c r="Q25" s="135">
        <v>47.238750000000003</v>
      </c>
      <c r="R25" s="277" t="s">
        <v>3708</v>
      </c>
      <c r="S25" s="330">
        <v>0.02</v>
      </c>
      <c r="T25" s="330">
        <v>0.05</v>
      </c>
    </row>
    <row r="26" spans="3:20">
      <c r="C26" s="140" t="s">
        <v>2357</v>
      </c>
      <c r="D26" s="137"/>
      <c r="E26" s="142" t="s">
        <v>2358</v>
      </c>
      <c r="F26" s="130">
        <v>830.87</v>
      </c>
      <c r="G26" s="120">
        <v>0.76530624526099156</v>
      </c>
      <c r="H26" s="128">
        <v>195</v>
      </c>
      <c r="I26" s="128">
        <v>6.2887500000000003</v>
      </c>
      <c r="J26" s="128">
        <v>4.9451999999999998</v>
      </c>
      <c r="K26" s="128">
        <v>4.1437500000000007</v>
      </c>
      <c r="L26" s="135">
        <v>6.2887500000000003</v>
      </c>
      <c r="M26" s="135">
        <v>4.9451999999999998</v>
      </c>
      <c r="N26" s="135">
        <v>4.1437500000000007</v>
      </c>
      <c r="O26" s="135">
        <v>6.2887500000000003</v>
      </c>
      <c r="P26" s="135">
        <v>4.9451999999999998</v>
      </c>
      <c r="Q26" s="135">
        <v>4.1437500000000007</v>
      </c>
      <c r="R26" s="277" t="s">
        <v>3708</v>
      </c>
      <c r="S26" s="330">
        <v>0.02</v>
      </c>
      <c r="T26" s="330">
        <v>0.05</v>
      </c>
    </row>
    <row r="27" spans="3:20">
      <c r="C27" s="140" t="s">
        <v>2270</v>
      </c>
      <c r="D27" s="137"/>
      <c r="E27" s="142" t="s">
        <v>2271</v>
      </c>
      <c r="F27" s="130">
        <v>6185</v>
      </c>
      <c r="G27" s="120">
        <v>0.77720291026677446</v>
      </c>
      <c r="H27" s="128">
        <v>1378</v>
      </c>
      <c r="I27" s="128">
        <v>44.4405</v>
      </c>
      <c r="J27" s="128">
        <v>34.946080000000002</v>
      </c>
      <c r="K27" s="128">
        <v>29.282500000000002</v>
      </c>
      <c r="L27" s="135">
        <v>44.4405</v>
      </c>
      <c r="M27" s="135">
        <v>34.946080000000002</v>
      </c>
      <c r="N27" s="135">
        <v>29.282500000000002</v>
      </c>
      <c r="O27" s="135">
        <v>44.4405</v>
      </c>
      <c r="P27" s="135">
        <v>34.946080000000002</v>
      </c>
      <c r="Q27" s="135">
        <v>29.282500000000002</v>
      </c>
      <c r="R27" s="277" t="s">
        <v>3708</v>
      </c>
      <c r="S27" s="330">
        <v>0.02</v>
      </c>
      <c r="T27" s="330">
        <v>0.05</v>
      </c>
    </row>
    <row r="28" spans="3:20">
      <c r="C28" s="140" t="s">
        <v>2359</v>
      </c>
      <c r="D28" s="137"/>
      <c r="E28" s="142" t="s">
        <v>2360</v>
      </c>
      <c r="F28" s="130">
        <v>4576</v>
      </c>
      <c r="G28" s="120">
        <v>0.77556818181818188</v>
      </c>
      <c r="H28" s="128">
        <v>1027</v>
      </c>
      <c r="I28" s="128">
        <v>33.120750000000001</v>
      </c>
      <c r="J28" s="128">
        <v>26.044720000000002</v>
      </c>
      <c r="K28" s="128">
        <v>21.82375</v>
      </c>
      <c r="L28" s="135">
        <v>33.120750000000001</v>
      </c>
      <c r="M28" s="135">
        <v>26.044720000000002</v>
      </c>
      <c r="N28" s="135">
        <v>21.82375</v>
      </c>
      <c r="O28" s="135">
        <v>33.120750000000001</v>
      </c>
      <c r="P28" s="135">
        <v>26.044720000000002</v>
      </c>
      <c r="Q28" s="135">
        <v>21.82375</v>
      </c>
      <c r="R28" s="277" t="s">
        <v>3708</v>
      </c>
      <c r="S28" s="330">
        <v>0.02</v>
      </c>
      <c r="T28" s="330">
        <v>0.05</v>
      </c>
    </row>
    <row r="29" spans="3:20">
      <c r="C29" s="140" t="s">
        <v>2361</v>
      </c>
      <c r="D29" s="137"/>
      <c r="E29" s="142" t="s">
        <v>2362</v>
      </c>
      <c r="F29" s="130">
        <v>3423.2</v>
      </c>
      <c r="G29" s="120">
        <v>0.77594064033652721</v>
      </c>
      <c r="H29" s="128">
        <v>767</v>
      </c>
      <c r="I29" s="128">
        <v>24.735749999999999</v>
      </c>
      <c r="J29" s="128">
        <v>19.45112</v>
      </c>
      <c r="K29" s="128">
        <v>16.298750000000002</v>
      </c>
      <c r="L29" s="135">
        <v>24.735749999999999</v>
      </c>
      <c r="M29" s="135">
        <v>19.45112</v>
      </c>
      <c r="N29" s="135">
        <v>16.298750000000002</v>
      </c>
      <c r="O29" s="135">
        <v>24.735749999999999</v>
      </c>
      <c r="P29" s="135">
        <v>19.45112</v>
      </c>
      <c r="Q29" s="135">
        <v>16.298750000000002</v>
      </c>
      <c r="R29" s="277" t="s">
        <v>3708</v>
      </c>
      <c r="S29" s="330">
        <v>0.02</v>
      </c>
      <c r="T29" s="330">
        <v>0.05</v>
      </c>
    </row>
    <row r="30" spans="3:20">
      <c r="C30" s="140" t="s">
        <v>2276</v>
      </c>
      <c r="D30" s="137"/>
      <c r="E30" s="142" t="s">
        <v>2277</v>
      </c>
      <c r="F30" s="130">
        <v>1825.02</v>
      </c>
      <c r="G30" s="120">
        <v>0.77205729252282163</v>
      </c>
      <c r="H30" s="128">
        <v>416</v>
      </c>
      <c r="I30" s="128">
        <v>13.416</v>
      </c>
      <c r="J30" s="128">
        <v>10.549760000000001</v>
      </c>
      <c r="K30" s="128">
        <v>8.84</v>
      </c>
      <c r="L30" s="135">
        <v>13.416</v>
      </c>
      <c r="M30" s="135">
        <v>10.549760000000001</v>
      </c>
      <c r="N30" s="135">
        <v>8.84</v>
      </c>
      <c r="O30" s="135">
        <v>13.416</v>
      </c>
      <c r="P30" s="135">
        <v>10.549760000000001</v>
      </c>
      <c r="Q30" s="135">
        <v>8.84</v>
      </c>
      <c r="R30" s="277" t="s">
        <v>3708</v>
      </c>
      <c r="S30" s="330">
        <v>0.02</v>
      </c>
      <c r="T30" s="330">
        <v>0.05</v>
      </c>
    </row>
    <row r="31" spans="3:20">
      <c r="C31" s="140" t="s">
        <v>2278</v>
      </c>
      <c r="D31" s="137"/>
      <c r="E31" s="142" t="s">
        <v>2279</v>
      </c>
      <c r="F31" s="130">
        <v>1199</v>
      </c>
      <c r="G31" s="120">
        <v>0.77231025854879065</v>
      </c>
      <c r="H31" s="128">
        <v>273</v>
      </c>
      <c r="I31" s="128">
        <v>8.8042499999999997</v>
      </c>
      <c r="J31" s="128">
        <v>6.9232800000000001</v>
      </c>
      <c r="K31" s="128">
        <v>5.8012500000000005</v>
      </c>
      <c r="L31" s="135">
        <v>8.8042499999999997</v>
      </c>
      <c r="M31" s="135">
        <v>6.9232800000000001</v>
      </c>
      <c r="N31" s="135">
        <v>5.8012500000000005</v>
      </c>
      <c r="O31" s="135">
        <v>8.8042499999999997</v>
      </c>
      <c r="P31" s="135">
        <v>6.9232800000000001</v>
      </c>
      <c r="Q31" s="135">
        <v>5.8012500000000005</v>
      </c>
      <c r="R31" s="277" t="s">
        <v>3708</v>
      </c>
      <c r="S31" s="330">
        <v>0.02</v>
      </c>
      <c r="T31" s="330">
        <v>0.05</v>
      </c>
    </row>
    <row r="32" spans="3:20">
      <c r="C32" s="140" t="s">
        <v>2280</v>
      </c>
      <c r="D32" s="137"/>
      <c r="E32" s="142" t="s">
        <v>2281</v>
      </c>
      <c r="F32" s="130">
        <v>1499</v>
      </c>
      <c r="G32" s="120">
        <v>0.77451634422948634</v>
      </c>
      <c r="H32" s="128">
        <v>338</v>
      </c>
      <c r="I32" s="128">
        <v>10.900500000000001</v>
      </c>
      <c r="J32" s="128">
        <v>8.5716800000000006</v>
      </c>
      <c r="K32" s="128">
        <v>7.1825000000000001</v>
      </c>
      <c r="L32" s="135">
        <v>10.900500000000001</v>
      </c>
      <c r="M32" s="135">
        <v>8.5716800000000006</v>
      </c>
      <c r="N32" s="135">
        <v>7.1825000000000001</v>
      </c>
      <c r="O32" s="135">
        <v>10.900500000000001</v>
      </c>
      <c r="P32" s="135">
        <v>8.5716800000000006</v>
      </c>
      <c r="Q32" s="135">
        <v>7.1825000000000001</v>
      </c>
      <c r="R32" s="277" t="s">
        <v>3708</v>
      </c>
      <c r="S32" s="330">
        <v>0.02</v>
      </c>
      <c r="T32" s="330">
        <v>0.05</v>
      </c>
    </row>
    <row r="33" spans="3:20">
      <c r="C33" s="140" t="s">
        <v>2282</v>
      </c>
      <c r="D33" s="137"/>
      <c r="E33" s="142" t="s">
        <v>2283</v>
      </c>
      <c r="F33" s="130">
        <v>1099</v>
      </c>
      <c r="G33" s="120">
        <v>0.77525022747952688</v>
      </c>
      <c r="H33" s="128">
        <v>247</v>
      </c>
      <c r="I33" s="128">
        <v>7.9657499999999999</v>
      </c>
      <c r="J33" s="128">
        <v>6.2639199999999997</v>
      </c>
      <c r="K33" s="128">
        <v>5.2487500000000002</v>
      </c>
      <c r="L33" s="135">
        <v>7.9657499999999999</v>
      </c>
      <c r="M33" s="135">
        <v>6.2639199999999997</v>
      </c>
      <c r="N33" s="135">
        <v>5.2487500000000002</v>
      </c>
      <c r="O33" s="135">
        <v>7.9657499999999999</v>
      </c>
      <c r="P33" s="135">
        <v>6.2639199999999997</v>
      </c>
      <c r="Q33" s="135">
        <v>5.2487500000000002</v>
      </c>
      <c r="R33" s="277" t="s">
        <v>3708</v>
      </c>
      <c r="S33" s="330">
        <v>0.02</v>
      </c>
      <c r="T33" s="330">
        <v>0.05</v>
      </c>
    </row>
    <row r="34" spans="3:20">
      <c r="C34" s="140" t="s">
        <v>2284</v>
      </c>
      <c r="D34" s="137"/>
      <c r="E34" s="142" t="s">
        <v>2285</v>
      </c>
      <c r="F34" s="130">
        <v>1825.02</v>
      </c>
      <c r="G34" s="120">
        <v>0.77205729252282163</v>
      </c>
      <c r="H34" s="128">
        <v>416</v>
      </c>
      <c r="I34" s="128">
        <v>13.416</v>
      </c>
      <c r="J34" s="128">
        <v>10.549760000000001</v>
      </c>
      <c r="K34" s="128">
        <v>8.84</v>
      </c>
      <c r="L34" s="135">
        <v>13.416</v>
      </c>
      <c r="M34" s="135">
        <v>10.549760000000001</v>
      </c>
      <c r="N34" s="135">
        <v>8.84</v>
      </c>
      <c r="O34" s="135">
        <v>13.416</v>
      </c>
      <c r="P34" s="135">
        <v>10.549760000000001</v>
      </c>
      <c r="Q34" s="135">
        <v>8.84</v>
      </c>
      <c r="R34" s="277" t="s">
        <v>3708</v>
      </c>
      <c r="S34" s="330">
        <v>0.02</v>
      </c>
      <c r="T34" s="330">
        <v>0.05</v>
      </c>
    </row>
    <row r="35" spans="3:20">
      <c r="C35" s="140" t="s">
        <v>2286</v>
      </c>
      <c r="D35" s="137"/>
      <c r="E35" s="142" t="s">
        <v>2287</v>
      </c>
      <c r="F35" s="130">
        <v>367.5</v>
      </c>
      <c r="G35" s="120">
        <v>0.75238095238095237</v>
      </c>
      <c r="H35" s="128">
        <v>91</v>
      </c>
      <c r="I35" s="128">
        <v>2.9347500000000002</v>
      </c>
      <c r="J35" s="128">
        <v>2.30776</v>
      </c>
      <c r="K35" s="128">
        <v>1.9337500000000001</v>
      </c>
      <c r="L35" s="135">
        <v>2.9347500000000002</v>
      </c>
      <c r="M35" s="135">
        <v>2.30776</v>
      </c>
      <c r="N35" s="135">
        <v>1.9337500000000001</v>
      </c>
      <c r="O35" s="135">
        <v>2.9347500000000002</v>
      </c>
      <c r="P35" s="135">
        <v>2.30776</v>
      </c>
      <c r="Q35" s="135">
        <v>1.9337500000000001</v>
      </c>
      <c r="R35" s="277" t="s">
        <v>3708</v>
      </c>
      <c r="S35" s="330">
        <v>0.02</v>
      </c>
      <c r="T35" s="330">
        <v>0.05</v>
      </c>
    </row>
    <row r="36" spans="3:20">
      <c r="C36" s="140" t="s">
        <v>2288</v>
      </c>
      <c r="D36" s="137"/>
      <c r="E36" s="142" t="s">
        <v>2289</v>
      </c>
      <c r="F36" s="130">
        <v>471.62500000000011</v>
      </c>
      <c r="G36" s="120">
        <v>0.75192154783991527</v>
      </c>
      <c r="H36" s="128">
        <v>117</v>
      </c>
      <c r="I36" s="128">
        <v>3.77325</v>
      </c>
      <c r="J36" s="128">
        <v>2.96712</v>
      </c>
      <c r="K36" s="128">
        <v>2.4862500000000001</v>
      </c>
      <c r="L36" s="135">
        <v>3.77325</v>
      </c>
      <c r="M36" s="135">
        <v>2.96712</v>
      </c>
      <c r="N36" s="135">
        <v>2.4862500000000001</v>
      </c>
      <c r="O36" s="135">
        <v>3.77325</v>
      </c>
      <c r="P36" s="135">
        <v>2.96712</v>
      </c>
      <c r="Q36" s="135">
        <v>2.4862500000000001</v>
      </c>
      <c r="R36" s="277" t="s">
        <v>3708</v>
      </c>
      <c r="S36" s="330">
        <v>0.02</v>
      </c>
      <c r="T36" s="330">
        <v>0.05</v>
      </c>
    </row>
    <row r="37" spans="3:20">
      <c r="C37" s="140" t="s">
        <v>2290</v>
      </c>
      <c r="D37" s="137"/>
      <c r="E37" s="142" t="s">
        <v>2291</v>
      </c>
      <c r="F37" s="130">
        <v>350</v>
      </c>
      <c r="G37" s="120">
        <v>0.77714285714285714</v>
      </c>
      <c r="H37" s="128">
        <v>78</v>
      </c>
      <c r="I37" s="128">
        <v>2.5155000000000003</v>
      </c>
      <c r="J37" s="128">
        <v>1.9780800000000001</v>
      </c>
      <c r="K37" s="128">
        <v>1.6575000000000002</v>
      </c>
      <c r="L37" s="135">
        <v>2.5155000000000003</v>
      </c>
      <c r="M37" s="135">
        <v>1.9780800000000001</v>
      </c>
      <c r="N37" s="135">
        <v>1.6575000000000002</v>
      </c>
      <c r="O37" s="135">
        <v>2.5155000000000003</v>
      </c>
      <c r="P37" s="135">
        <v>1.9780800000000001</v>
      </c>
      <c r="Q37" s="135">
        <v>1.6575000000000002</v>
      </c>
      <c r="R37" s="277" t="s">
        <v>3708</v>
      </c>
      <c r="S37" s="330">
        <v>0.02</v>
      </c>
      <c r="T37" s="330">
        <v>0.05</v>
      </c>
    </row>
    <row r="38" spans="3:20">
      <c r="C38" s="140" t="s">
        <v>2292</v>
      </c>
      <c r="D38" s="137"/>
      <c r="E38" s="142" t="s">
        <v>2293</v>
      </c>
      <c r="F38" s="130">
        <v>196.66</v>
      </c>
      <c r="G38" s="120">
        <v>0.73558425709346076</v>
      </c>
      <c r="H38" s="128">
        <v>52</v>
      </c>
      <c r="I38" s="128">
        <v>1.677</v>
      </c>
      <c r="J38" s="128">
        <v>1.3187200000000001</v>
      </c>
      <c r="K38" s="128">
        <v>1.105</v>
      </c>
      <c r="L38" s="135">
        <v>1.677</v>
      </c>
      <c r="M38" s="135">
        <v>1.3187200000000001</v>
      </c>
      <c r="N38" s="135">
        <v>1.105</v>
      </c>
      <c r="O38" s="135">
        <v>1.677</v>
      </c>
      <c r="P38" s="135">
        <v>1.3187200000000001</v>
      </c>
      <c r="Q38" s="135">
        <v>1.105</v>
      </c>
      <c r="R38" s="277" t="s">
        <v>3708</v>
      </c>
      <c r="S38" s="330">
        <v>0.02</v>
      </c>
      <c r="T38" s="330">
        <v>0.05</v>
      </c>
    </row>
    <row r="39" spans="3:20">
      <c r="C39" s="140" t="s">
        <v>2294</v>
      </c>
      <c r="D39" s="137"/>
      <c r="E39" s="142" t="s">
        <v>2295</v>
      </c>
      <c r="F39" s="130">
        <v>744.59</v>
      </c>
      <c r="G39" s="120">
        <v>9.211780980136719E-2</v>
      </c>
      <c r="H39" s="128">
        <v>676</v>
      </c>
      <c r="I39" s="128">
        <v>21.801000000000002</v>
      </c>
      <c r="J39" s="128">
        <v>17.143360000000001</v>
      </c>
      <c r="K39" s="128">
        <v>14.365</v>
      </c>
      <c r="L39" s="135">
        <v>21.801000000000002</v>
      </c>
      <c r="M39" s="135">
        <v>17.143360000000001</v>
      </c>
      <c r="N39" s="135">
        <v>14.365</v>
      </c>
      <c r="O39" s="135">
        <v>21.801000000000002</v>
      </c>
      <c r="P39" s="135">
        <v>17.143360000000001</v>
      </c>
      <c r="Q39" s="135">
        <v>14.365</v>
      </c>
      <c r="R39" s="277" t="s">
        <v>3708</v>
      </c>
      <c r="S39" s="330">
        <v>0.02</v>
      </c>
      <c r="T39" s="330">
        <v>0.05</v>
      </c>
    </row>
    <row r="40" spans="3:20">
      <c r="C40" s="140" t="s">
        <v>2296</v>
      </c>
      <c r="D40" s="137"/>
      <c r="E40" s="142" t="s">
        <v>2297</v>
      </c>
      <c r="F40" s="130">
        <v>85.77</v>
      </c>
      <c r="G40" s="120">
        <v>9.0591115774746322E-2</v>
      </c>
      <c r="H40" s="128">
        <v>78</v>
      </c>
      <c r="I40" s="128">
        <v>2.5155000000000003</v>
      </c>
      <c r="J40" s="128">
        <v>1.9780800000000001</v>
      </c>
      <c r="K40" s="128">
        <v>1.6575000000000002</v>
      </c>
      <c r="L40" s="135">
        <v>2.5155000000000003</v>
      </c>
      <c r="M40" s="135">
        <v>1.9780800000000001</v>
      </c>
      <c r="N40" s="135">
        <v>1.6575000000000002</v>
      </c>
      <c r="O40" s="135">
        <v>2.5155000000000003</v>
      </c>
      <c r="P40" s="135">
        <v>1.9780800000000001</v>
      </c>
      <c r="Q40" s="135">
        <v>1.6575000000000002</v>
      </c>
      <c r="R40" s="277" t="s">
        <v>3708</v>
      </c>
      <c r="S40" s="330">
        <v>0.02</v>
      </c>
      <c r="T40" s="330">
        <v>0.05</v>
      </c>
    </row>
    <row r="41" spans="3:20">
      <c r="C41" s="140" t="s">
        <v>2298</v>
      </c>
      <c r="D41" s="137"/>
      <c r="E41" s="142" t="s">
        <v>2299</v>
      </c>
      <c r="F41" s="130">
        <v>98.2</v>
      </c>
      <c r="G41" s="120">
        <v>7.3319755600814718E-2</v>
      </c>
      <c r="H41" s="128">
        <v>91</v>
      </c>
      <c r="I41" s="128">
        <v>2.9347500000000002</v>
      </c>
      <c r="J41" s="128">
        <v>2.30776</v>
      </c>
      <c r="K41" s="128">
        <v>1.9337500000000001</v>
      </c>
      <c r="L41" s="135">
        <v>2.9347500000000002</v>
      </c>
      <c r="M41" s="135">
        <v>2.30776</v>
      </c>
      <c r="N41" s="135">
        <v>1.9337500000000001</v>
      </c>
      <c r="O41" s="135">
        <v>2.9347500000000002</v>
      </c>
      <c r="P41" s="135">
        <v>2.30776</v>
      </c>
      <c r="Q41" s="135">
        <v>1.9337500000000001</v>
      </c>
      <c r="R41" s="277" t="s">
        <v>3708</v>
      </c>
      <c r="S41" s="330">
        <v>0.02</v>
      </c>
      <c r="T41" s="330">
        <v>0.05</v>
      </c>
    </row>
    <row r="42" spans="3:20">
      <c r="C42" s="140" t="s">
        <v>2300</v>
      </c>
      <c r="D42" s="137"/>
      <c r="E42" s="142" t="s">
        <v>2301</v>
      </c>
      <c r="F42" s="130">
        <v>482.9</v>
      </c>
      <c r="G42" s="120">
        <v>0.1654586870987782</v>
      </c>
      <c r="H42" s="128">
        <v>403</v>
      </c>
      <c r="I42" s="128">
        <v>12.99675</v>
      </c>
      <c r="J42" s="128">
        <v>10.220079999999999</v>
      </c>
      <c r="K42" s="128">
        <v>8.5637500000000006</v>
      </c>
      <c r="L42" s="135">
        <v>12.99675</v>
      </c>
      <c r="M42" s="135">
        <v>10.220079999999999</v>
      </c>
      <c r="N42" s="135">
        <v>8.5637500000000006</v>
      </c>
      <c r="O42" s="135">
        <v>12.99675</v>
      </c>
      <c r="P42" s="135">
        <v>10.220079999999999</v>
      </c>
      <c r="Q42" s="135">
        <v>8.5637500000000006</v>
      </c>
      <c r="R42" s="277" t="s">
        <v>3708</v>
      </c>
      <c r="S42" s="330">
        <v>0.02</v>
      </c>
      <c r="T42" s="330">
        <v>0.05</v>
      </c>
    </row>
    <row r="43" spans="3:20">
      <c r="C43" s="140" t="s">
        <v>2302</v>
      </c>
      <c r="D43" s="137"/>
      <c r="E43" s="142" t="s">
        <v>2303</v>
      </c>
      <c r="F43" s="130">
        <v>542.53</v>
      </c>
      <c r="G43" s="120">
        <v>0.1613367002746392</v>
      </c>
      <c r="H43" s="128">
        <v>455</v>
      </c>
      <c r="I43" s="128">
        <v>14.67375</v>
      </c>
      <c r="J43" s="128">
        <v>11.5388</v>
      </c>
      <c r="K43" s="128">
        <v>9.6687500000000011</v>
      </c>
      <c r="L43" s="135">
        <v>14.67375</v>
      </c>
      <c r="M43" s="135">
        <v>11.5388</v>
      </c>
      <c r="N43" s="135">
        <v>9.6687500000000011</v>
      </c>
      <c r="O43" s="135">
        <v>14.67375</v>
      </c>
      <c r="P43" s="135">
        <v>11.5388</v>
      </c>
      <c r="Q43" s="135">
        <v>9.6687500000000011</v>
      </c>
      <c r="R43" s="277" t="s">
        <v>3708</v>
      </c>
      <c r="S43" s="330">
        <v>0.02</v>
      </c>
      <c r="T43" s="330">
        <v>0.05</v>
      </c>
    </row>
    <row r="44" spans="3:20">
      <c r="C44" s="140" t="s">
        <v>2304</v>
      </c>
      <c r="D44" s="137"/>
      <c r="E44" s="142" t="s">
        <v>2305</v>
      </c>
      <c r="F44" s="130">
        <v>219</v>
      </c>
      <c r="G44" s="120">
        <v>0</v>
      </c>
      <c r="H44" s="128">
        <v>219</v>
      </c>
      <c r="I44" s="128">
        <v>7.0627500000000003</v>
      </c>
      <c r="J44" s="128">
        <v>5.5538400000000001</v>
      </c>
      <c r="K44" s="128">
        <v>4.6537500000000005</v>
      </c>
      <c r="L44" s="135">
        <v>7.0627500000000003</v>
      </c>
      <c r="M44" s="135">
        <v>5.5538400000000001</v>
      </c>
      <c r="N44" s="135">
        <v>4.6537500000000005</v>
      </c>
      <c r="O44" s="135">
        <v>7.0627500000000003</v>
      </c>
      <c r="P44" s="135">
        <v>5.5538400000000001</v>
      </c>
      <c r="Q44" s="135">
        <v>4.6537500000000005</v>
      </c>
      <c r="R44" s="277" t="s">
        <v>3708</v>
      </c>
      <c r="S44" s="330">
        <v>0.02</v>
      </c>
      <c r="T44" s="330">
        <v>0.05</v>
      </c>
    </row>
    <row r="45" spans="3:20">
      <c r="C45" s="140" t="s">
        <v>2306</v>
      </c>
      <c r="D45" s="137"/>
      <c r="E45" s="142" t="s">
        <v>2307</v>
      </c>
      <c r="F45" s="130">
        <v>199</v>
      </c>
      <c r="G45" s="120">
        <v>0</v>
      </c>
      <c r="H45" s="128">
        <v>199</v>
      </c>
      <c r="I45" s="128">
        <v>6.4177499999999998</v>
      </c>
      <c r="J45" s="128">
        <v>5.04664</v>
      </c>
      <c r="K45" s="128">
        <v>4.2287500000000007</v>
      </c>
      <c r="L45" s="135">
        <v>6.4177499999999998</v>
      </c>
      <c r="M45" s="135">
        <v>5.04664</v>
      </c>
      <c r="N45" s="135">
        <v>4.2287500000000007</v>
      </c>
      <c r="O45" s="135">
        <v>6.4177499999999998</v>
      </c>
      <c r="P45" s="135">
        <v>5.04664</v>
      </c>
      <c r="Q45" s="135">
        <v>4.2287500000000007</v>
      </c>
      <c r="R45" s="277" t="s">
        <v>3708</v>
      </c>
      <c r="S45" s="330">
        <v>0.02</v>
      </c>
      <c r="T45" s="330">
        <v>0.05</v>
      </c>
    </row>
    <row r="46" spans="3:20">
      <c r="C46" s="140" t="s">
        <v>2308</v>
      </c>
      <c r="D46" s="137"/>
      <c r="E46" s="142" t="s">
        <v>2309</v>
      </c>
      <c r="F46" s="130">
        <v>221</v>
      </c>
      <c r="G46" s="120">
        <v>0</v>
      </c>
      <c r="H46" s="128">
        <v>221</v>
      </c>
      <c r="I46" s="128">
        <v>7.1272500000000001</v>
      </c>
      <c r="J46" s="128">
        <v>5.6045600000000002</v>
      </c>
      <c r="K46" s="128">
        <v>4.69625</v>
      </c>
      <c r="L46" s="135">
        <v>7.1272500000000001</v>
      </c>
      <c r="M46" s="135">
        <v>5.6045600000000002</v>
      </c>
      <c r="N46" s="135">
        <v>4.69625</v>
      </c>
      <c r="O46" s="135">
        <v>7.1272500000000001</v>
      </c>
      <c r="P46" s="135">
        <v>5.6045600000000002</v>
      </c>
      <c r="Q46" s="135">
        <v>4.69625</v>
      </c>
      <c r="R46" s="277" t="s">
        <v>3708</v>
      </c>
      <c r="S46" s="330">
        <v>0.02</v>
      </c>
      <c r="T46" s="330">
        <v>0.05</v>
      </c>
    </row>
    <row r="47" spans="3:20">
      <c r="C47" s="140" t="s">
        <v>2310</v>
      </c>
      <c r="D47" s="137"/>
      <c r="E47" s="142" t="s">
        <v>2311</v>
      </c>
      <c r="F47" s="130">
        <v>50</v>
      </c>
      <c r="G47" s="120">
        <v>0</v>
      </c>
      <c r="H47" s="128">
        <v>50</v>
      </c>
      <c r="I47" s="128">
        <v>1.6125</v>
      </c>
      <c r="J47" s="128">
        <v>1.268</v>
      </c>
      <c r="K47" s="128">
        <v>1.0625</v>
      </c>
      <c r="L47" s="135">
        <v>1.6125</v>
      </c>
      <c r="M47" s="135">
        <v>1.268</v>
      </c>
      <c r="N47" s="135">
        <v>1.0625</v>
      </c>
      <c r="O47" s="135">
        <v>1.6125</v>
      </c>
      <c r="P47" s="135">
        <v>1.268</v>
      </c>
      <c r="Q47" s="135">
        <v>1.0625</v>
      </c>
      <c r="R47" s="277" t="s">
        <v>3708</v>
      </c>
      <c r="S47" s="330">
        <v>0.02</v>
      </c>
      <c r="T47" s="330">
        <v>0.05</v>
      </c>
    </row>
    <row r="48" spans="3:20">
      <c r="C48" s="145"/>
      <c r="D48" s="137"/>
      <c r="E48" s="126"/>
      <c r="F48" s="47"/>
      <c r="G48" s="47"/>
      <c r="H48" s="128"/>
      <c r="I48" s="128"/>
      <c r="J48" s="128"/>
      <c r="K48" s="128"/>
      <c r="L48" s="135"/>
      <c r="M48" s="135"/>
      <c r="N48" s="135"/>
      <c r="O48" s="135"/>
      <c r="P48" s="135"/>
      <c r="Q48" s="135"/>
    </row>
    <row r="49" spans="3:20" ht="20.100000000000001" customHeight="1">
      <c r="C49" s="344" t="s">
        <v>23</v>
      </c>
      <c r="D49" s="344"/>
      <c r="E49" s="344"/>
      <c r="F49" s="344"/>
      <c r="G49" s="344"/>
      <c r="H49" s="344"/>
      <c r="I49" s="344"/>
      <c r="J49" s="344"/>
      <c r="K49" s="344"/>
    </row>
    <row r="50" spans="3:20" ht="20.100000000000001" customHeight="1">
      <c r="C50" s="349" t="s">
        <v>2312</v>
      </c>
      <c r="D50" s="350"/>
      <c r="E50" s="13" t="s">
        <v>2313</v>
      </c>
      <c r="F50" s="16">
        <v>202.59</v>
      </c>
      <c r="G50" s="131">
        <v>0.4</v>
      </c>
      <c r="H50" s="16">
        <v>121.554</v>
      </c>
      <c r="I50" s="16">
        <v>3.9201165000000002</v>
      </c>
      <c r="J50" s="16">
        <v>3.0826094400000001</v>
      </c>
      <c r="K50" s="16">
        <v>2.5830225000000002</v>
      </c>
      <c r="L50" s="16">
        <v>3.9201165000000002</v>
      </c>
      <c r="M50" s="16">
        <v>3.0826094400000001</v>
      </c>
      <c r="N50" s="16">
        <v>2.5830225000000002</v>
      </c>
      <c r="O50" s="16">
        <v>3.9201165000000002</v>
      </c>
      <c r="P50" s="16">
        <v>3.0826094400000001</v>
      </c>
      <c r="Q50" s="16">
        <v>2.5830225000000002</v>
      </c>
      <c r="R50" s="277" t="s">
        <v>3708</v>
      </c>
      <c r="S50" s="330">
        <v>0.02</v>
      </c>
      <c r="T50" s="330">
        <v>0.05</v>
      </c>
    </row>
    <row r="51" spans="3:20" ht="20.100000000000001" customHeight="1">
      <c r="C51" s="349" t="s">
        <v>2314</v>
      </c>
      <c r="D51" s="350"/>
      <c r="E51" s="13" t="s">
        <v>2315</v>
      </c>
      <c r="F51" s="16">
        <v>87.51</v>
      </c>
      <c r="G51" s="131">
        <v>0.25</v>
      </c>
      <c r="H51" s="16">
        <v>65.632500000000007</v>
      </c>
      <c r="I51" s="16">
        <v>2.1166481250000002</v>
      </c>
      <c r="J51" s="16">
        <v>1.6644402000000003</v>
      </c>
      <c r="K51" s="16">
        <v>1.3946906250000002</v>
      </c>
      <c r="L51" s="16">
        <v>2.1166481250000002</v>
      </c>
      <c r="M51" s="16">
        <v>1.6644402000000003</v>
      </c>
      <c r="N51" s="16">
        <v>1.3946906250000002</v>
      </c>
      <c r="O51" s="16">
        <v>2.1166481250000002</v>
      </c>
      <c r="P51" s="16">
        <v>1.6644402000000003</v>
      </c>
      <c r="Q51" s="16">
        <v>1.3946906250000002</v>
      </c>
      <c r="R51" s="277" t="s">
        <v>3708</v>
      </c>
      <c r="S51" s="330">
        <v>0.02</v>
      </c>
      <c r="T51" s="330">
        <v>0.05</v>
      </c>
    </row>
    <row r="52" spans="3:20" ht="20.100000000000001" customHeight="1">
      <c r="C52" s="349" t="s">
        <v>2316</v>
      </c>
      <c r="D52" s="350"/>
      <c r="E52" s="13" t="s">
        <v>2297</v>
      </c>
      <c r="F52" s="16">
        <v>85.77</v>
      </c>
      <c r="G52" s="131">
        <v>0.4</v>
      </c>
      <c r="H52" s="16">
        <v>51.461999999999996</v>
      </c>
      <c r="I52" s="16">
        <v>1.6596495</v>
      </c>
      <c r="J52" s="16">
        <v>1.30507632</v>
      </c>
      <c r="K52" s="16">
        <v>1.0935675</v>
      </c>
      <c r="L52" s="16">
        <v>1.6596495</v>
      </c>
      <c r="M52" s="16">
        <v>1.30507632</v>
      </c>
      <c r="N52" s="16">
        <v>1.0935675</v>
      </c>
      <c r="O52" s="16">
        <v>1.6596495</v>
      </c>
      <c r="P52" s="16">
        <v>1.30507632</v>
      </c>
      <c r="Q52" s="16">
        <v>1.0935675</v>
      </c>
      <c r="R52" s="277" t="s">
        <v>3708</v>
      </c>
      <c r="S52" s="330">
        <v>0.02</v>
      </c>
      <c r="T52" s="330">
        <v>0.05</v>
      </c>
    </row>
    <row r="53" spans="3:20" ht="20.100000000000001" customHeight="1">
      <c r="C53" s="354"/>
      <c r="D53" s="355"/>
      <c r="E53" s="13"/>
      <c r="F53" s="16"/>
      <c r="G53" s="16"/>
      <c r="H53" s="16"/>
      <c r="I53" s="16"/>
      <c r="J53" s="16"/>
      <c r="K53" s="16"/>
      <c r="L53" s="16"/>
      <c r="M53" s="16"/>
      <c r="N53" s="16"/>
      <c r="O53" s="16"/>
      <c r="P53" s="16"/>
      <c r="Q53" s="16"/>
    </row>
    <row r="54" spans="3:20" ht="20.100000000000001" customHeight="1">
      <c r="C54" s="354"/>
      <c r="D54" s="355"/>
      <c r="E54" s="13"/>
      <c r="F54" s="16"/>
      <c r="G54" s="16"/>
      <c r="H54" s="16"/>
      <c r="I54" s="16"/>
      <c r="J54" s="16"/>
      <c r="K54" s="16"/>
      <c r="L54" s="16"/>
      <c r="M54" s="16"/>
      <c r="N54" s="16"/>
      <c r="O54" s="16"/>
      <c r="P54" s="16"/>
      <c r="Q54" s="16"/>
    </row>
    <row r="55" spans="3:20" ht="20.100000000000001" customHeight="1">
      <c r="C55" s="354"/>
      <c r="D55" s="355"/>
      <c r="E55" s="13"/>
      <c r="F55" s="16"/>
      <c r="G55" s="16"/>
      <c r="H55" s="16"/>
      <c r="I55" s="16"/>
      <c r="J55" s="16"/>
      <c r="K55" s="16"/>
      <c r="L55" s="16"/>
      <c r="M55" s="16"/>
      <c r="N55" s="16"/>
      <c r="O55" s="16"/>
      <c r="P55" s="16"/>
      <c r="Q55" s="16"/>
    </row>
    <row r="56" spans="3:20" ht="20.100000000000001" customHeight="1">
      <c r="C56" s="354"/>
      <c r="D56" s="355"/>
      <c r="E56" s="13"/>
      <c r="F56" s="16"/>
      <c r="G56" s="16"/>
      <c r="H56" s="16"/>
      <c r="I56" s="16"/>
      <c r="J56" s="16"/>
      <c r="K56" s="16"/>
      <c r="L56" s="16"/>
      <c r="M56" s="16"/>
      <c r="N56" s="16"/>
      <c r="O56" s="16"/>
      <c r="P56" s="16"/>
      <c r="Q56" s="16"/>
    </row>
    <row r="57" spans="3:20" ht="20.100000000000001" customHeight="1">
      <c r="C57" s="344" t="s">
        <v>22</v>
      </c>
      <c r="D57" s="344"/>
      <c r="E57" s="344"/>
      <c r="F57" s="344"/>
      <c r="G57" s="344"/>
      <c r="H57" s="344"/>
      <c r="I57" s="344"/>
      <c r="J57" s="344"/>
      <c r="K57" s="344"/>
    </row>
    <row r="58" spans="3:20" ht="20.100000000000001" customHeight="1">
      <c r="C58" s="356" t="s">
        <v>2319</v>
      </c>
      <c r="D58" s="357"/>
      <c r="E58" s="13" t="s">
        <v>2301</v>
      </c>
      <c r="F58" s="16">
        <v>482.9</v>
      </c>
      <c r="G58" s="131">
        <v>0.4</v>
      </c>
      <c r="H58" s="16">
        <v>289.74</v>
      </c>
      <c r="I58" s="16">
        <v>9.3441150000000004</v>
      </c>
      <c r="J58" s="16">
        <v>7.3478064000000005</v>
      </c>
      <c r="K58" s="16">
        <v>6.156975000000001</v>
      </c>
      <c r="L58" s="16">
        <v>9.3441150000000004</v>
      </c>
      <c r="M58" s="16">
        <v>7.3478064000000005</v>
      </c>
      <c r="N58" s="16">
        <v>6.156975000000001</v>
      </c>
      <c r="O58" s="16">
        <v>9.3441150000000004</v>
      </c>
      <c r="P58" s="16">
        <v>7.3478064000000005</v>
      </c>
      <c r="Q58" s="16">
        <v>6.156975000000001</v>
      </c>
      <c r="R58" s="277" t="s">
        <v>3708</v>
      </c>
      <c r="S58" s="330">
        <v>0.02</v>
      </c>
      <c r="T58" s="330">
        <v>0.05</v>
      </c>
    </row>
    <row r="59" spans="3:20" ht="20.100000000000001" customHeight="1">
      <c r="C59" s="356" t="s">
        <v>2320</v>
      </c>
      <c r="D59" s="357"/>
      <c r="E59" s="13" t="s">
        <v>2321</v>
      </c>
      <c r="F59" s="16">
        <v>140.25</v>
      </c>
      <c r="G59" s="131">
        <v>0.4</v>
      </c>
      <c r="H59" s="16">
        <v>84.15</v>
      </c>
      <c r="I59" s="16">
        <v>2.7138375000000003</v>
      </c>
      <c r="J59" s="16">
        <v>2.1340440000000003</v>
      </c>
      <c r="K59" s="16">
        <v>1.7881875000000003</v>
      </c>
      <c r="L59" s="16">
        <v>2.7138375000000003</v>
      </c>
      <c r="M59" s="16">
        <v>2.1340440000000003</v>
      </c>
      <c r="N59" s="16">
        <v>1.7881875000000003</v>
      </c>
      <c r="O59" s="16">
        <v>2.7138375000000003</v>
      </c>
      <c r="P59" s="16">
        <v>2.1340440000000003</v>
      </c>
      <c r="Q59" s="16">
        <v>1.7881875000000003</v>
      </c>
      <c r="R59" s="277" t="s">
        <v>3708</v>
      </c>
      <c r="S59" s="330">
        <v>0.02</v>
      </c>
      <c r="T59" s="330">
        <v>0.05</v>
      </c>
    </row>
    <row r="60" spans="3:20" ht="20.100000000000001" customHeight="1">
      <c r="C60" s="356" t="s">
        <v>2322</v>
      </c>
      <c r="D60" s="357"/>
      <c r="E60" s="13" t="s">
        <v>2303</v>
      </c>
      <c r="F60" s="16">
        <v>542.53</v>
      </c>
      <c r="G60" s="131">
        <v>0.4</v>
      </c>
      <c r="H60" s="16">
        <v>325.51799999999997</v>
      </c>
      <c r="I60" s="16">
        <v>10.4979555</v>
      </c>
      <c r="J60" s="16">
        <v>8.2551364799999991</v>
      </c>
      <c r="K60" s="16">
        <v>6.9172574999999998</v>
      </c>
      <c r="L60" s="16">
        <v>10.4979555</v>
      </c>
      <c r="M60" s="16">
        <v>8.2551364799999991</v>
      </c>
      <c r="N60" s="16">
        <v>6.9172574999999998</v>
      </c>
      <c r="O60" s="16">
        <v>10.4979555</v>
      </c>
      <c r="P60" s="16">
        <v>8.2551364799999991</v>
      </c>
      <c r="Q60" s="16">
        <v>6.9172574999999998</v>
      </c>
      <c r="R60" s="277" t="s">
        <v>3708</v>
      </c>
      <c r="S60" s="330">
        <v>0.02</v>
      </c>
      <c r="T60" s="330">
        <v>0.05</v>
      </c>
    </row>
    <row r="61" spans="3:20" ht="20.100000000000001" customHeight="1">
      <c r="C61" s="356" t="s">
        <v>2323</v>
      </c>
      <c r="D61" s="357"/>
      <c r="E61" s="13" t="s">
        <v>2324</v>
      </c>
      <c r="F61" s="16">
        <v>147.91999999999999</v>
      </c>
      <c r="G61" s="131">
        <v>0.4</v>
      </c>
      <c r="H61" s="16">
        <v>88.751999999999981</v>
      </c>
      <c r="I61" s="16">
        <v>2.8622519999999994</v>
      </c>
      <c r="J61" s="16">
        <v>2.2507507199999996</v>
      </c>
      <c r="K61" s="16">
        <v>1.8859799999999998</v>
      </c>
      <c r="L61" s="16">
        <v>2.8622519999999994</v>
      </c>
      <c r="M61" s="16">
        <v>2.2507507199999996</v>
      </c>
      <c r="N61" s="16">
        <v>1.8859799999999998</v>
      </c>
      <c r="O61" s="16">
        <v>2.8622519999999994</v>
      </c>
      <c r="P61" s="16">
        <v>2.2507507199999996</v>
      </c>
      <c r="Q61" s="16">
        <v>1.8859799999999998</v>
      </c>
      <c r="R61" s="277" t="s">
        <v>3708</v>
      </c>
      <c r="S61" s="330">
        <v>0.02</v>
      </c>
      <c r="T61" s="330">
        <v>0.05</v>
      </c>
    </row>
    <row r="62" spans="3:20" ht="20.100000000000001" customHeight="1">
      <c r="C62" s="356" t="s">
        <v>2325</v>
      </c>
      <c r="D62" s="357"/>
      <c r="E62" s="13" t="s">
        <v>2326</v>
      </c>
      <c r="F62" s="16">
        <v>247.37</v>
      </c>
      <c r="G62" s="131">
        <v>0.4</v>
      </c>
      <c r="H62" s="16">
        <v>148.422</v>
      </c>
      <c r="I62" s="16">
        <v>4.7866095</v>
      </c>
      <c r="J62" s="16">
        <v>3.76398192</v>
      </c>
      <c r="K62" s="16">
        <v>3.1539675000000003</v>
      </c>
      <c r="L62" s="16">
        <v>4.7866095</v>
      </c>
      <c r="M62" s="16">
        <v>3.76398192</v>
      </c>
      <c r="N62" s="16">
        <v>3.1539675000000003</v>
      </c>
      <c r="O62" s="16">
        <v>4.7866095</v>
      </c>
      <c r="P62" s="16">
        <v>3.76398192</v>
      </c>
      <c r="Q62" s="16">
        <v>3.1539675000000003</v>
      </c>
      <c r="R62" s="277" t="s">
        <v>3708</v>
      </c>
      <c r="S62" s="330">
        <v>0.02</v>
      </c>
      <c r="T62" s="330">
        <v>0.05</v>
      </c>
    </row>
    <row r="63" spans="3:20" ht="20.100000000000001" customHeight="1">
      <c r="C63" s="356" t="s">
        <v>2327</v>
      </c>
      <c r="D63" s="357"/>
      <c r="E63" s="13" t="s">
        <v>2328</v>
      </c>
      <c r="F63" s="16">
        <v>616.82000000000005</v>
      </c>
      <c r="G63" s="131">
        <v>0.4</v>
      </c>
      <c r="H63" s="16">
        <v>370.09199999999998</v>
      </c>
      <c r="I63" s="16">
        <v>11.935466999999999</v>
      </c>
      <c r="J63" s="16">
        <v>9.3855331199999998</v>
      </c>
      <c r="K63" s="16">
        <v>7.8644550000000004</v>
      </c>
      <c r="L63" s="16">
        <v>11.935466999999999</v>
      </c>
      <c r="M63" s="16">
        <v>9.3855331199999998</v>
      </c>
      <c r="N63" s="16">
        <v>7.8644550000000004</v>
      </c>
      <c r="O63" s="16">
        <v>11.935466999999999</v>
      </c>
      <c r="P63" s="16">
        <v>9.3855331199999998</v>
      </c>
      <c r="Q63" s="16">
        <v>7.8644550000000004</v>
      </c>
      <c r="R63" s="277" t="s">
        <v>3708</v>
      </c>
      <c r="S63" s="330">
        <v>0.02</v>
      </c>
      <c r="T63" s="330">
        <v>0.05</v>
      </c>
    </row>
    <row r="64" spans="3:20" ht="20.100000000000001" customHeight="1">
      <c r="C64" s="344" t="s">
        <v>41</v>
      </c>
      <c r="D64" s="344"/>
      <c r="E64" s="344"/>
      <c r="F64" s="344"/>
      <c r="G64" s="344"/>
      <c r="H64" s="344"/>
      <c r="I64" s="344"/>
      <c r="J64" s="344"/>
      <c r="K64" s="343"/>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2" t="s">
        <v>16</v>
      </c>
      <c r="F74" s="17"/>
      <c r="G74" s="17"/>
      <c r="H74" s="17"/>
      <c r="I74" s="17"/>
      <c r="J74" s="17"/>
      <c r="K74" s="17"/>
    </row>
    <row r="75" spans="3:17" ht="20.100000000000001" customHeight="1">
      <c r="C75" s="356" t="s">
        <v>29</v>
      </c>
      <c r="D75" s="357"/>
      <c r="E75" s="4"/>
      <c r="F75" s="18"/>
      <c r="G75" s="19"/>
      <c r="H75" s="19" t="s">
        <v>2317</v>
      </c>
      <c r="I75" s="16"/>
      <c r="J75" s="16"/>
      <c r="K75" s="16"/>
      <c r="L75" s="16"/>
      <c r="M75" s="16"/>
      <c r="N75" s="16"/>
      <c r="O75" s="16"/>
      <c r="P75" s="16"/>
      <c r="Q75" s="16"/>
    </row>
    <row r="76" spans="3:17" ht="20.100000000000001" customHeight="1">
      <c r="C76" s="356" t="s">
        <v>36</v>
      </c>
      <c r="D76" s="357"/>
      <c r="E76" s="4"/>
      <c r="F76" s="18"/>
      <c r="G76" s="19"/>
      <c r="H76" s="19">
        <v>150</v>
      </c>
      <c r="I76" s="16">
        <v>4.8375000000000004</v>
      </c>
      <c r="J76" s="16">
        <v>3.8040000000000003</v>
      </c>
      <c r="K76" s="16">
        <v>3.1875000000000004</v>
      </c>
      <c r="L76" s="16"/>
      <c r="M76" s="16"/>
      <c r="N76" s="16"/>
      <c r="O76" s="16"/>
      <c r="P76" s="16"/>
      <c r="Q76" s="16"/>
    </row>
    <row r="77" spans="3:17" ht="20.100000000000001" customHeight="1">
      <c r="C77" s="354"/>
      <c r="D77" s="355"/>
      <c r="E77" s="4"/>
      <c r="F77" s="18"/>
      <c r="G77" s="19"/>
      <c r="H77" s="19"/>
      <c r="I77" s="16"/>
      <c r="J77" s="16"/>
      <c r="K77" s="16"/>
      <c r="L77" s="16"/>
      <c r="M77" s="16"/>
      <c r="N77" s="16"/>
      <c r="O77" s="16"/>
      <c r="P77" s="16"/>
      <c r="Q77" s="16"/>
    </row>
    <row r="78" spans="3:17" ht="20.100000000000001" customHeight="1">
      <c r="C78" s="354"/>
      <c r="D78" s="355"/>
      <c r="E78" s="4"/>
      <c r="F78" s="18"/>
      <c r="G78" s="19"/>
      <c r="H78" s="19"/>
      <c r="I78" s="16"/>
      <c r="J78" s="16"/>
      <c r="K78" s="16"/>
      <c r="L78" s="16"/>
      <c r="M78" s="16"/>
      <c r="N78" s="16"/>
      <c r="O78" s="16"/>
      <c r="P78" s="16"/>
      <c r="Q78" s="16"/>
    </row>
    <row r="79" spans="3:17" ht="20.100000000000001" customHeight="1">
      <c r="C79" s="354"/>
      <c r="D79" s="355"/>
      <c r="E79" s="4"/>
      <c r="F79" s="18"/>
      <c r="G79" s="19"/>
      <c r="H79" s="19"/>
      <c r="I79" s="16"/>
      <c r="J79" s="16"/>
      <c r="K79" s="16"/>
      <c r="L79" s="16"/>
      <c r="M79" s="16"/>
      <c r="N79" s="16"/>
      <c r="O79" s="16"/>
      <c r="P79" s="16"/>
      <c r="Q79" s="16"/>
    </row>
    <row r="80" spans="3:17" ht="20.100000000000001" customHeight="1">
      <c r="C80" s="354"/>
      <c r="D80" s="355"/>
      <c r="E80" s="4"/>
      <c r="F80" s="18"/>
      <c r="G80" s="19"/>
      <c r="H80" s="19"/>
      <c r="I80" s="16"/>
      <c r="J80" s="16"/>
      <c r="K80" s="16"/>
      <c r="L80" s="16"/>
      <c r="M80" s="16"/>
      <c r="N80" s="16"/>
      <c r="O80" s="16"/>
      <c r="P80" s="16"/>
      <c r="Q80" s="16"/>
    </row>
    <row r="81" spans="3:17" ht="20.100000000000001" customHeight="1">
      <c r="C81" s="342" t="s">
        <v>49</v>
      </c>
      <c r="D81" s="343"/>
      <c r="E81" s="20"/>
      <c r="F81" s="20"/>
      <c r="G81" s="20"/>
      <c r="H81" s="20"/>
      <c r="I81" s="20"/>
      <c r="J81" s="20"/>
      <c r="K81" s="20"/>
      <c r="L81" s="20"/>
      <c r="M81" s="20"/>
      <c r="N81" s="20"/>
      <c r="O81" s="20"/>
      <c r="P81" s="20"/>
      <c r="Q81" s="20"/>
    </row>
    <row r="82" spans="3:17" ht="20.100000000000001" customHeight="1">
      <c r="C82" s="342" t="s">
        <v>24</v>
      </c>
      <c r="D82" s="343"/>
      <c r="E82" s="20"/>
      <c r="F82" s="20"/>
      <c r="G82" s="20"/>
      <c r="H82" s="20" t="s">
        <v>2317</v>
      </c>
      <c r="I82" s="20"/>
      <c r="J82" s="20"/>
      <c r="K82" s="20"/>
      <c r="L82" s="20"/>
      <c r="M82" s="20"/>
      <c r="N82" s="20"/>
      <c r="O82" s="20"/>
      <c r="P82" s="20"/>
      <c r="Q82" s="20"/>
    </row>
    <row r="83" spans="3:17" ht="20.100000000000001" customHeight="1">
      <c r="C83" s="342" t="s">
        <v>26</v>
      </c>
      <c r="D83" s="343"/>
      <c r="E83" s="20"/>
      <c r="F83" s="20"/>
      <c r="G83" s="20"/>
      <c r="H83" s="20" t="s">
        <v>2317</v>
      </c>
      <c r="I83" s="20"/>
      <c r="J83" s="20"/>
      <c r="K83" s="20"/>
      <c r="L83" s="20"/>
      <c r="M83" s="20"/>
      <c r="N83" s="20"/>
      <c r="O83" s="20"/>
      <c r="P83" s="20"/>
      <c r="Q83" s="20"/>
    </row>
    <row r="84" spans="3:17" ht="20.100000000000001" customHeight="1">
      <c r="C84" s="363" t="s">
        <v>55</v>
      </c>
      <c r="D84" s="363"/>
      <c r="E84" s="20"/>
      <c r="F84" s="20"/>
      <c r="G84" s="20"/>
      <c r="H84" s="20" t="s">
        <v>2318</v>
      </c>
      <c r="I84" s="20"/>
      <c r="J84" s="20"/>
      <c r="K84" s="20"/>
      <c r="L84" s="20"/>
      <c r="M84" s="20"/>
      <c r="N84" s="20"/>
      <c r="O84" s="20"/>
      <c r="P84" s="20"/>
      <c r="Q84" s="20"/>
    </row>
    <row r="85" spans="3:17" ht="20.100000000000001" customHeight="1">
      <c r="C85" s="363" t="s">
        <v>37</v>
      </c>
      <c r="D85" s="363"/>
      <c r="E85" s="20"/>
      <c r="F85" s="20"/>
      <c r="G85" s="20"/>
      <c r="H85" s="20" t="s">
        <v>2318</v>
      </c>
      <c r="I85" s="20"/>
      <c r="J85" s="20"/>
      <c r="K85" s="20"/>
      <c r="L85" s="20"/>
      <c r="M85" s="20"/>
      <c r="N85" s="20"/>
      <c r="O85" s="20"/>
      <c r="P85" s="20"/>
      <c r="Q85" s="20"/>
    </row>
  </sheetData>
  <mergeCells count="49">
    <mergeCell ref="R14:T14"/>
    <mergeCell ref="R15:T15"/>
    <mergeCell ref="C81:D81"/>
    <mergeCell ref="C82:D82"/>
    <mergeCell ref="C83:D83"/>
    <mergeCell ref="C67:D67"/>
    <mergeCell ref="C56:D56"/>
    <mergeCell ref="C57:K57"/>
    <mergeCell ref="C58:D58"/>
    <mergeCell ref="C59:D59"/>
    <mergeCell ref="C60:D60"/>
    <mergeCell ref="C61:D61"/>
    <mergeCell ref="C62:D62"/>
    <mergeCell ref="C63:D63"/>
    <mergeCell ref="C64:K64"/>
    <mergeCell ref="C65:D65"/>
    <mergeCell ref="C84:D84"/>
    <mergeCell ref="C85:D85"/>
    <mergeCell ref="C80:D80"/>
    <mergeCell ref="C68:D68"/>
    <mergeCell ref="C69:D69"/>
    <mergeCell ref="C70:D70"/>
    <mergeCell ref="C71:D71"/>
    <mergeCell ref="C72:D72"/>
    <mergeCell ref="C73:D73"/>
    <mergeCell ref="C75:D75"/>
    <mergeCell ref="C76:D76"/>
    <mergeCell ref="C77:D77"/>
    <mergeCell ref="C78:D78"/>
    <mergeCell ref="C79:D79"/>
    <mergeCell ref="C66:D66"/>
    <mergeCell ref="C55:D55"/>
    <mergeCell ref="C16:D16"/>
    <mergeCell ref="C17:D17"/>
    <mergeCell ref="C20:K20"/>
    <mergeCell ref="C49:K49"/>
    <mergeCell ref="C50:D50"/>
    <mergeCell ref="C51:D51"/>
    <mergeCell ref="C52:D52"/>
    <mergeCell ref="C53:D53"/>
    <mergeCell ref="C54:D54"/>
    <mergeCell ref="F14:H14"/>
    <mergeCell ref="I14:K14"/>
    <mergeCell ref="L14:N14"/>
    <mergeCell ref="O14:Q14"/>
    <mergeCell ref="F15:H15"/>
    <mergeCell ref="I15:K15"/>
    <mergeCell ref="L15:N15"/>
    <mergeCell ref="O15:Q1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4DBF3-D03C-42C1-9B0E-CBA44E03DB5C}">
  <sheetPr>
    <tabColor rgb="FF00B050"/>
  </sheetPr>
  <dimension ref="A1:T102"/>
  <sheetViews>
    <sheetView workbookViewId="0">
      <selection activeCell="D13" sqref="D13"/>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2541</v>
      </c>
    </row>
    <row r="4" spans="1:20" ht="20.100000000000001" customHeight="1">
      <c r="C4" s="3" t="s">
        <v>1</v>
      </c>
      <c r="D4" s="123" t="s">
        <v>2255</v>
      </c>
    </row>
    <row r="6" spans="1:20" ht="20.100000000000001" customHeight="1">
      <c r="C6" s="3" t="s">
        <v>2</v>
      </c>
      <c r="D6" s="4" t="s">
        <v>243</v>
      </c>
    </row>
    <row r="7" spans="1:20" ht="20.100000000000001" customHeight="1">
      <c r="C7" s="3" t="s">
        <v>5</v>
      </c>
      <c r="D7" s="166" t="s">
        <v>3752</v>
      </c>
    </row>
    <row r="8" spans="1:20" ht="20.100000000000001" customHeight="1">
      <c r="C8" s="3" t="s">
        <v>7</v>
      </c>
      <c r="D8" s="4">
        <v>70</v>
      </c>
    </row>
    <row r="9" spans="1:20" ht="20.100000000000001" customHeight="1">
      <c r="C9" s="3" t="s">
        <v>12</v>
      </c>
      <c r="D9" s="4">
        <v>70</v>
      </c>
    </row>
    <row r="10" spans="1:20" ht="20.100000000000001" customHeight="1">
      <c r="C10" s="3" t="s">
        <v>13</v>
      </c>
      <c r="D10" s="6" t="s">
        <v>2542</v>
      </c>
    </row>
    <row r="11" spans="1:20" ht="20.100000000000001" customHeight="1">
      <c r="C11" s="7" t="s">
        <v>61</v>
      </c>
      <c r="D11" s="174">
        <v>0.01</v>
      </c>
    </row>
    <row r="12" spans="1:20" ht="20.100000000000001" customHeight="1">
      <c r="C12" s="7" t="s">
        <v>60</v>
      </c>
      <c r="D12" s="175">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73" t="s">
        <v>2664</v>
      </c>
      <c r="D18" s="374"/>
      <c r="E18" s="13" t="s">
        <v>2665</v>
      </c>
      <c r="F18" s="16">
        <v>33110</v>
      </c>
      <c r="G18" s="171">
        <v>0.76068649954696466</v>
      </c>
      <c r="H18" s="16">
        <v>7923.67</v>
      </c>
      <c r="I18" s="37">
        <v>255.53835750000002</v>
      </c>
      <c r="J18" s="37">
        <v>200.9442712</v>
      </c>
      <c r="K18" s="37">
        <v>168.37798750000002</v>
      </c>
      <c r="L18" s="16">
        <v>275.53835750000002</v>
      </c>
      <c r="M18" s="16">
        <v>220.9442712</v>
      </c>
      <c r="N18" s="16">
        <v>188.37798750000002</v>
      </c>
      <c r="O18" s="16">
        <v>262.53835750000002</v>
      </c>
      <c r="P18" s="16">
        <v>207.9442712</v>
      </c>
      <c r="Q18" s="16">
        <v>175.37798750000002</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354" t="s">
        <v>2500</v>
      </c>
      <c r="D20" s="355"/>
      <c r="E20" s="13" t="s">
        <v>2633</v>
      </c>
      <c r="F20" s="16">
        <v>2247</v>
      </c>
      <c r="G20" s="171">
        <v>0.55971072541166</v>
      </c>
      <c r="H20" s="16">
        <v>989.33</v>
      </c>
      <c r="I20" s="177">
        <v>31.905892500000004</v>
      </c>
      <c r="J20" s="177">
        <v>25.089408800000001</v>
      </c>
      <c r="K20" s="177">
        <v>21.023262500000001</v>
      </c>
      <c r="L20" s="135">
        <v>31.905892500000004</v>
      </c>
      <c r="M20" s="135">
        <v>25.089408800000001</v>
      </c>
      <c r="N20" s="135">
        <v>21.023262500000001</v>
      </c>
      <c r="O20" s="135">
        <v>31.905892500000004</v>
      </c>
      <c r="P20" s="135">
        <v>25.089408800000001</v>
      </c>
      <c r="Q20" s="135">
        <v>21.023262500000001</v>
      </c>
      <c r="R20" s="277" t="s">
        <v>3708</v>
      </c>
      <c r="S20" s="330">
        <v>0.02</v>
      </c>
      <c r="T20" s="330">
        <v>0.05</v>
      </c>
    </row>
    <row r="21" spans="3:20">
      <c r="C21" s="354" t="s">
        <v>2501</v>
      </c>
      <c r="D21" s="355"/>
      <c r="E21" s="13" t="s">
        <v>2634</v>
      </c>
      <c r="F21" s="16">
        <v>1802</v>
      </c>
      <c r="G21" s="171">
        <v>0.73733074361820194</v>
      </c>
      <c r="H21" s="16">
        <v>473.33</v>
      </c>
      <c r="I21" s="177">
        <v>15.2648925</v>
      </c>
      <c r="J21" s="177">
        <v>12.003648800000001</v>
      </c>
      <c r="K21" s="177">
        <v>10.0582625</v>
      </c>
      <c r="L21" s="135">
        <v>15.2648925</v>
      </c>
      <c r="M21" s="135">
        <v>12.003648800000001</v>
      </c>
      <c r="N21" s="135">
        <v>10.0582625</v>
      </c>
      <c r="O21" s="135">
        <v>15.2648925</v>
      </c>
      <c r="P21" s="135">
        <v>12.003648800000001</v>
      </c>
      <c r="Q21" s="135">
        <v>10.0582625</v>
      </c>
      <c r="R21" s="277" t="s">
        <v>3708</v>
      </c>
      <c r="S21" s="330">
        <v>0.02</v>
      </c>
      <c r="T21" s="330">
        <v>0.05</v>
      </c>
    </row>
    <row r="22" spans="3:20">
      <c r="C22" s="354" t="s">
        <v>2502</v>
      </c>
      <c r="D22" s="355"/>
      <c r="E22" s="13" t="s">
        <v>2635</v>
      </c>
      <c r="F22" s="16">
        <v>355</v>
      </c>
      <c r="G22" s="171">
        <v>0.41783098591549295</v>
      </c>
      <c r="H22" s="16">
        <v>206.67</v>
      </c>
      <c r="I22" s="177">
        <v>6.6651074999999995</v>
      </c>
      <c r="J22" s="177">
        <v>5.2411512</v>
      </c>
      <c r="K22" s="177">
        <v>4.3917374999999996</v>
      </c>
      <c r="L22" s="135">
        <v>6.6651074999999995</v>
      </c>
      <c r="M22" s="135">
        <v>5.2411512</v>
      </c>
      <c r="N22" s="135">
        <v>4.3917374999999996</v>
      </c>
      <c r="O22" s="135">
        <v>6.6651074999999995</v>
      </c>
      <c r="P22" s="135">
        <v>5.2411512</v>
      </c>
      <c r="Q22" s="135">
        <v>4.3917374999999996</v>
      </c>
      <c r="R22" s="277" t="s">
        <v>3708</v>
      </c>
      <c r="S22" s="330">
        <v>0.02</v>
      </c>
      <c r="T22" s="330">
        <v>0.05</v>
      </c>
    </row>
    <row r="23" spans="3:20">
      <c r="C23" s="354" t="s">
        <v>2496</v>
      </c>
      <c r="D23" s="355"/>
      <c r="E23" s="13" t="s">
        <v>2636</v>
      </c>
      <c r="F23" s="16">
        <v>2608</v>
      </c>
      <c r="G23" s="171">
        <v>0.46574769938650307</v>
      </c>
      <c r="H23" s="16">
        <v>1393.33</v>
      </c>
      <c r="I23" s="177">
        <v>44.934892499999997</v>
      </c>
      <c r="J23" s="177">
        <v>35.334848799999996</v>
      </c>
      <c r="K23" s="177">
        <v>29.608262500000002</v>
      </c>
      <c r="L23" s="135">
        <v>44.934892499999997</v>
      </c>
      <c r="M23" s="135">
        <v>35.334848799999996</v>
      </c>
      <c r="N23" s="135">
        <v>29.608262500000002</v>
      </c>
      <c r="O23" s="135">
        <v>44.934892499999997</v>
      </c>
      <c r="P23" s="135">
        <v>35.334848799999996</v>
      </c>
      <c r="Q23" s="135">
        <v>29.608262500000002</v>
      </c>
      <c r="R23" s="277" t="s">
        <v>3708</v>
      </c>
      <c r="S23" s="330">
        <v>0.02</v>
      </c>
      <c r="T23" s="330">
        <v>0.05</v>
      </c>
    </row>
    <row r="24" spans="3:20">
      <c r="C24" s="354" t="s">
        <v>2503</v>
      </c>
      <c r="D24" s="355"/>
      <c r="E24" s="13" t="s">
        <v>2601</v>
      </c>
      <c r="F24" s="16">
        <v>125</v>
      </c>
      <c r="G24" s="171">
        <v>0.53</v>
      </c>
      <c r="H24" s="16">
        <v>58.75</v>
      </c>
      <c r="I24" s="177">
        <v>1.8946875000000001</v>
      </c>
      <c r="J24" s="177">
        <v>1.4899</v>
      </c>
      <c r="K24" s="177">
        <v>1.2484375000000001</v>
      </c>
      <c r="L24" s="135">
        <v>1.8946875000000001</v>
      </c>
      <c r="M24" s="135">
        <v>1.4899</v>
      </c>
      <c r="N24" s="135">
        <v>1.2484375000000001</v>
      </c>
      <c r="O24" s="135">
        <v>1.8946875000000001</v>
      </c>
      <c r="P24" s="135">
        <v>1.4899</v>
      </c>
      <c r="Q24" s="135">
        <v>1.2484375000000001</v>
      </c>
      <c r="R24" s="277" t="s">
        <v>3708</v>
      </c>
      <c r="S24" s="330">
        <v>0.02</v>
      </c>
      <c r="T24" s="330">
        <v>0.05</v>
      </c>
    </row>
    <row r="25" spans="3:20">
      <c r="C25" s="354" t="s">
        <v>2504</v>
      </c>
      <c r="D25" s="355"/>
      <c r="E25" s="13" t="s">
        <v>2602</v>
      </c>
      <c r="F25" s="16">
        <v>1490</v>
      </c>
      <c r="G25" s="171">
        <v>0.49082550335570474</v>
      </c>
      <c r="H25" s="16">
        <v>758.67</v>
      </c>
      <c r="I25" s="177">
        <v>24.467107500000001</v>
      </c>
      <c r="J25" s="177">
        <v>19.2398712</v>
      </c>
      <c r="K25" s="177">
        <v>16.121737500000002</v>
      </c>
      <c r="L25" s="135">
        <v>24.467107500000001</v>
      </c>
      <c r="M25" s="135">
        <v>19.2398712</v>
      </c>
      <c r="N25" s="135">
        <v>16.121737500000002</v>
      </c>
      <c r="O25" s="135">
        <v>24.467107500000001</v>
      </c>
      <c r="P25" s="135">
        <v>19.2398712</v>
      </c>
      <c r="Q25" s="135">
        <v>16.121737500000002</v>
      </c>
      <c r="R25" s="277" t="s">
        <v>3708</v>
      </c>
      <c r="S25" s="330">
        <v>0.02</v>
      </c>
      <c r="T25" s="330">
        <v>0.05</v>
      </c>
    </row>
    <row r="26" spans="3:20">
      <c r="C26" s="354" t="s">
        <v>2505</v>
      </c>
      <c r="D26" s="355"/>
      <c r="E26" s="13" t="s">
        <v>2600</v>
      </c>
      <c r="F26" s="16">
        <v>840</v>
      </c>
      <c r="G26" s="171">
        <v>0.33651190476190473</v>
      </c>
      <c r="H26" s="16">
        <v>557.33000000000004</v>
      </c>
      <c r="I26" s="177">
        <v>17.973892500000002</v>
      </c>
      <c r="J26" s="177">
        <v>14.133888800000001</v>
      </c>
      <c r="K26" s="177">
        <v>11.843262500000002</v>
      </c>
      <c r="L26" s="135">
        <v>17.973892500000002</v>
      </c>
      <c r="M26" s="135">
        <v>14.133888800000001</v>
      </c>
      <c r="N26" s="135">
        <v>11.843262500000002</v>
      </c>
      <c r="O26" s="135">
        <v>17.973892500000002</v>
      </c>
      <c r="P26" s="135">
        <v>14.133888800000001</v>
      </c>
      <c r="Q26" s="135">
        <v>11.843262500000002</v>
      </c>
      <c r="R26" s="277" t="s">
        <v>3708</v>
      </c>
      <c r="S26" s="330">
        <v>0.02</v>
      </c>
      <c r="T26" s="330">
        <v>0.05</v>
      </c>
    </row>
    <row r="27" spans="3:20">
      <c r="C27" s="354" t="s">
        <v>2506</v>
      </c>
      <c r="D27" s="355"/>
      <c r="E27" s="13" t="s">
        <v>2638</v>
      </c>
      <c r="F27" s="16">
        <v>332</v>
      </c>
      <c r="G27" s="171">
        <v>0.23695783132530113</v>
      </c>
      <c r="H27" s="16">
        <v>253.33</v>
      </c>
      <c r="I27" s="177">
        <v>8.1698925000000013</v>
      </c>
      <c r="J27" s="177">
        <v>6.4244488000000004</v>
      </c>
      <c r="K27" s="177">
        <v>5.3832625000000007</v>
      </c>
      <c r="L27" s="135">
        <v>8.1698925000000013</v>
      </c>
      <c r="M27" s="135">
        <v>6.4244488000000004</v>
      </c>
      <c r="N27" s="135">
        <v>5.3832625000000007</v>
      </c>
      <c r="O27" s="135">
        <v>8.1698925000000013</v>
      </c>
      <c r="P27" s="135">
        <v>6.4244488000000004</v>
      </c>
      <c r="Q27" s="135">
        <v>5.3832625000000007</v>
      </c>
      <c r="R27" s="277" t="s">
        <v>3708</v>
      </c>
      <c r="S27" s="330">
        <v>0.02</v>
      </c>
      <c r="T27" s="330">
        <v>0.05</v>
      </c>
    </row>
    <row r="28" spans="3:20">
      <c r="C28" s="354" t="s">
        <v>2507</v>
      </c>
      <c r="D28" s="355"/>
      <c r="E28" s="13"/>
      <c r="F28" s="16">
        <v>357</v>
      </c>
      <c r="G28" s="171">
        <v>0.25302521008403356</v>
      </c>
      <c r="H28" s="16">
        <v>266.67</v>
      </c>
      <c r="I28" s="177">
        <v>8.6001075</v>
      </c>
      <c r="J28" s="177">
        <v>6.7627512000000003</v>
      </c>
      <c r="K28" s="177">
        <v>5.6667375000000009</v>
      </c>
      <c r="L28" s="135">
        <v>8.6001075</v>
      </c>
      <c r="M28" s="135">
        <v>6.7627512000000003</v>
      </c>
      <c r="N28" s="135">
        <v>5.6667375000000009</v>
      </c>
      <c r="O28" s="135">
        <v>8.6001075</v>
      </c>
      <c r="P28" s="135">
        <v>6.7627512000000003</v>
      </c>
      <c r="Q28" s="135">
        <v>5.6667375000000009</v>
      </c>
      <c r="R28" s="277" t="s">
        <v>3708</v>
      </c>
      <c r="S28" s="330">
        <v>0.02</v>
      </c>
      <c r="T28" s="330">
        <v>0.05</v>
      </c>
    </row>
    <row r="29" spans="3:20">
      <c r="C29" s="354" t="s">
        <v>2508</v>
      </c>
      <c r="D29" s="355"/>
      <c r="E29" s="13" t="s">
        <v>2639</v>
      </c>
      <c r="F29" s="16">
        <v>3249</v>
      </c>
      <c r="G29" s="171">
        <v>0.445983379501385</v>
      </c>
      <c r="H29" s="16">
        <v>1800</v>
      </c>
      <c r="I29" s="177">
        <v>58.050000000000004</v>
      </c>
      <c r="J29" s="177">
        <v>45.648000000000003</v>
      </c>
      <c r="K29" s="177">
        <v>38.25</v>
      </c>
      <c r="L29" s="135">
        <v>58.050000000000004</v>
      </c>
      <c r="M29" s="135">
        <v>45.648000000000003</v>
      </c>
      <c r="N29" s="135">
        <v>38.25</v>
      </c>
      <c r="O29" s="135">
        <v>58.050000000000004</v>
      </c>
      <c r="P29" s="135">
        <v>45.648000000000003</v>
      </c>
      <c r="Q29" s="135">
        <v>38.25</v>
      </c>
      <c r="R29" s="277" t="s">
        <v>3708</v>
      </c>
      <c r="S29" s="330">
        <v>0.02</v>
      </c>
      <c r="T29" s="330">
        <v>0.05</v>
      </c>
    </row>
    <row r="30" spans="3:20">
      <c r="C30" s="354" t="s">
        <v>2509</v>
      </c>
      <c r="D30" s="355"/>
      <c r="E30" s="13"/>
      <c r="F30" s="16">
        <v>3022</v>
      </c>
      <c r="G30" s="171">
        <v>0.45108537392455328</v>
      </c>
      <c r="H30" s="16">
        <v>1658.82</v>
      </c>
      <c r="I30" s="177">
        <v>53.496944999999997</v>
      </c>
      <c r="J30" s="177">
        <v>42.067675199999996</v>
      </c>
      <c r="K30" s="177">
        <v>35.249925000000005</v>
      </c>
      <c r="L30" s="135">
        <v>53.496944999999997</v>
      </c>
      <c r="M30" s="135">
        <v>42.067675199999996</v>
      </c>
      <c r="N30" s="135">
        <v>35.249925000000005</v>
      </c>
      <c r="O30" s="135">
        <v>53.496944999999997</v>
      </c>
      <c r="P30" s="135">
        <v>42.067675199999996</v>
      </c>
      <c r="Q30" s="135">
        <v>35.249925000000005</v>
      </c>
      <c r="R30" s="277" t="s">
        <v>3708</v>
      </c>
      <c r="S30" s="330">
        <v>0.02</v>
      </c>
      <c r="T30" s="330">
        <v>0.05</v>
      </c>
    </row>
    <row r="31" spans="3:20">
      <c r="C31" s="354" t="s">
        <v>2510</v>
      </c>
      <c r="D31" s="355"/>
      <c r="E31" s="13" t="s">
        <v>2666</v>
      </c>
      <c r="F31" s="16">
        <v>4636</v>
      </c>
      <c r="G31" s="171">
        <v>0.45355263157894743</v>
      </c>
      <c r="H31" s="16">
        <v>2533.33</v>
      </c>
      <c r="I31" s="177">
        <v>81.699892500000004</v>
      </c>
      <c r="J31" s="177">
        <v>64.245248799999999</v>
      </c>
      <c r="K31" s="177">
        <v>53.833262500000004</v>
      </c>
      <c r="L31" s="135">
        <v>81.699892500000004</v>
      </c>
      <c r="M31" s="135">
        <v>64.245248799999999</v>
      </c>
      <c r="N31" s="135">
        <v>53.833262500000004</v>
      </c>
      <c r="O31" s="135">
        <v>81.699892500000004</v>
      </c>
      <c r="P31" s="135">
        <v>64.245248799999999</v>
      </c>
      <c r="Q31" s="135">
        <v>53.833262500000004</v>
      </c>
      <c r="R31" s="277" t="s">
        <v>3708</v>
      </c>
      <c r="S31" s="330">
        <v>0.02</v>
      </c>
      <c r="T31" s="330">
        <v>0.05</v>
      </c>
    </row>
    <row r="32" spans="3:20">
      <c r="C32" s="354" t="s">
        <v>2511</v>
      </c>
      <c r="D32" s="355"/>
      <c r="E32" s="13" t="s">
        <v>2587</v>
      </c>
      <c r="F32" s="16">
        <v>1057</v>
      </c>
      <c r="G32" s="171">
        <v>0.50551561021759706</v>
      </c>
      <c r="H32" s="16">
        <v>522.66999999999996</v>
      </c>
      <c r="I32" s="177">
        <v>16.8561075</v>
      </c>
      <c r="J32" s="177">
        <v>13.254911199999999</v>
      </c>
      <c r="K32" s="177">
        <v>11.106737499999999</v>
      </c>
      <c r="L32" s="135">
        <v>16.8561075</v>
      </c>
      <c r="M32" s="135">
        <v>13.254911199999999</v>
      </c>
      <c r="N32" s="135">
        <v>11.106737499999999</v>
      </c>
      <c r="O32" s="135">
        <v>16.8561075</v>
      </c>
      <c r="P32" s="135">
        <v>13.254911199999999</v>
      </c>
      <c r="Q32" s="135">
        <v>11.106737499999999</v>
      </c>
      <c r="R32" s="277" t="s">
        <v>3708</v>
      </c>
      <c r="S32" s="330">
        <v>0.02</v>
      </c>
      <c r="T32" s="330">
        <v>0.05</v>
      </c>
    </row>
    <row r="33" spans="3:20">
      <c r="C33" s="354" t="s">
        <v>2470</v>
      </c>
      <c r="D33" s="355"/>
      <c r="E33" s="13" t="s">
        <v>2607</v>
      </c>
      <c r="F33" s="16">
        <v>119</v>
      </c>
      <c r="G33" s="171">
        <v>6.6302521008403392E-2</v>
      </c>
      <c r="H33" s="16">
        <v>111.11</v>
      </c>
      <c r="I33" s="177">
        <v>3.5832975</v>
      </c>
      <c r="J33" s="177">
        <v>2.8177496</v>
      </c>
      <c r="K33" s="177">
        <v>2.3610875</v>
      </c>
      <c r="L33" s="135">
        <v>3.5832975</v>
      </c>
      <c r="M33" s="135">
        <v>2.8177496</v>
      </c>
      <c r="N33" s="135">
        <v>2.3610875</v>
      </c>
      <c r="O33" s="135">
        <v>3.5832975</v>
      </c>
      <c r="P33" s="135">
        <v>2.8177496</v>
      </c>
      <c r="Q33" s="135">
        <v>2.3610875</v>
      </c>
      <c r="R33" s="277" t="s">
        <v>3708</v>
      </c>
      <c r="S33" s="330">
        <v>0.02</v>
      </c>
      <c r="T33" s="330">
        <v>0.05</v>
      </c>
    </row>
    <row r="34" spans="3:20">
      <c r="C34" s="377" t="s">
        <v>2512</v>
      </c>
      <c r="D34" s="378"/>
      <c r="E34" s="13" t="s">
        <v>2641</v>
      </c>
      <c r="F34" s="16">
        <v>5854</v>
      </c>
      <c r="G34" s="171">
        <v>0.24860437307823713</v>
      </c>
      <c r="H34" s="16">
        <v>4398.67</v>
      </c>
      <c r="I34" s="177">
        <v>141.85710750000001</v>
      </c>
      <c r="J34" s="177">
        <v>111.5502712</v>
      </c>
      <c r="K34" s="177">
        <v>93.471737500000003</v>
      </c>
      <c r="L34" s="135">
        <v>141.85710750000001</v>
      </c>
      <c r="M34" s="135">
        <v>111.5502712</v>
      </c>
      <c r="N34" s="135">
        <v>93.471737500000003</v>
      </c>
      <c r="O34" s="135">
        <v>141.85710750000001</v>
      </c>
      <c r="P34" s="135">
        <v>111.5502712</v>
      </c>
      <c r="Q34" s="135">
        <v>93.471737500000003</v>
      </c>
      <c r="R34" s="277" t="s">
        <v>3708</v>
      </c>
      <c r="S34" s="330">
        <v>0.02</v>
      </c>
      <c r="T34" s="330">
        <v>0.05</v>
      </c>
    </row>
    <row r="35" spans="3:20">
      <c r="C35" s="354" t="s">
        <v>2513</v>
      </c>
      <c r="D35" s="355"/>
      <c r="E35" s="13" t="s">
        <v>2642</v>
      </c>
      <c r="F35" s="16">
        <v>56</v>
      </c>
      <c r="G35" s="171">
        <v>0.2857142857142857</v>
      </c>
      <c r="H35" s="16">
        <v>40</v>
      </c>
      <c r="I35" s="177">
        <v>1.29</v>
      </c>
      <c r="J35" s="177">
        <v>1.0144</v>
      </c>
      <c r="K35" s="177">
        <v>0.85000000000000009</v>
      </c>
      <c r="L35" s="135">
        <v>1.29</v>
      </c>
      <c r="M35" s="135">
        <v>1.0144</v>
      </c>
      <c r="N35" s="135">
        <v>0.85000000000000009</v>
      </c>
      <c r="O35" s="135">
        <v>1.29</v>
      </c>
      <c r="P35" s="135">
        <v>1.0144</v>
      </c>
      <c r="Q35" s="135">
        <v>0.85000000000000009</v>
      </c>
      <c r="R35" s="277" t="s">
        <v>3708</v>
      </c>
      <c r="S35" s="330">
        <v>0.02</v>
      </c>
      <c r="T35" s="330">
        <v>0.05</v>
      </c>
    </row>
    <row r="36" spans="3:20">
      <c r="C36" s="354" t="s">
        <v>2471</v>
      </c>
      <c r="D36" s="355"/>
      <c r="E36" s="13" t="s">
        <v>2608</v>
      </c>
      <c r="F36" s="16">
        <v>76</v>
      </c>
      <c r="G36" s="171">
        <v>0.29828947368421055</v>
      </c>
      <c r="H36" s="16">
        <v>53.33</v>
      </c>
      <c r="I36" s="177">
        <v>1.7198925</v>
      </c>
      <c r="J36" s="177">
        <v>1.3524487999999999</v>
      </c>
      <c r="K36" s="177">
        <v>1.1332625000000001</v>
      </c>
      <c r="L36" s="135">
        <v>1.7198925</v>
      </c>
      <c r="M36" s="135">
        <v>1.3524487999999999</v>
      </c>
      <c r="N36" s="135">
        <v>1.1332625000000001</v>
      </c>
      <c r="O36" s="135">
        <v>1.7198925</v>
      </c>
      <c r="P36" s="135">
        <v>1.3524487999999999</v>
      </c>
      <c r="Q36" s="135">
        <v>1.1332625000000001</v>
      </c>
      <c r="R36" s="277" t="s">
        <v>3708</v>
      </c>
      <c r="S36" s="330">
        <v>0.02</v>
      </c>
      <c r="T36" s="330">
        <v>0.05</v>
      </c>
    </row>
    <row r="37" spans="3:20">
      <c r="C37" s="354" t="s">
        <v>2495</v>
      </c>
      <c r="D37" s="355"/>
      <c r="E37" s="13" t="s">
        <v>2614</v>
      </c>
      <c r="F37" s="16">
        <v>125</v>
      </c>
      <c r="G37" s="171">
        <v>0.25336000000000003</v>
      </c>
      <c r="H37" s="16">
        <v>93.33</v>
      </c>
      <c r="I37" s="177">
        <v>3.0098924999999999</v>
      </c>
      <c r="J37" s="177">
        <v>2.3668488000000001</v>
      </c>
      <c r="K37" s="177">
        <v>1.9832625000000002</v>
      </c>
      <c r="L37" s="135">
        <v>3.0098924999999999</v>
      </c>
      <c r="M37" s="135">
        <v>2.3668488000000001</v>
      </c>
      <c r="N37" s="135">
        <v>1.9832625000000002</v>
      </c>
      <c r="O37" s="135">
        <v>3.0098924999999999</v>
      </c>
      <c r="P37" s="135">
        <v>2.3668488000000001</v>
      </c>
      <c r="Q37" s="135">
        <v>1.9832625000000002</v>
      </c>
      <c r="R37" s="277" t="s">
        <v>3708</v>
      </c>
      <c r="S37" s="330">
        <v>0.02</v>
      </c>
      <c r="T37" s="330">
        <v>0.05</v>
      </c>
    </row>
    <row r="38" spans="3:20">
      <c r="C38" s="354" t="s">
        <v>2514</v>
      </c>
      <c r="D38" s="355"/>
      <c r="E38" s="13" t="s">
        <v>2643</v>
      </c>
      <c r="F38" s="16">
        <v>249</v>
      </c>
      <c r="G38" s="171">
        <v>0.35742971887550201</v>
      </c>
      <c r="H38" s="16">
        <v>160</v>
      </c>
      <c r="I38" s="177">
        <v>5.16</v>
      </c>
      <c r="J38" s="177">
        <v>4.0575999999999999</v>
      </c>
      <c r="K38" s="177">
        <v>3.4000000000000004</v>
      </c>
      <c r="L38" s="135">
        <v>5.16</v>
      </c>
      <c r="M38" s="135">
        <v>4.0575999999999999</v>
      </c>
      <c r="N38" s="135">
        <v>3.4000000000000004</v>
      </c>
      <c r="O38" s="135">
        <v>5.16</v>
      </c>
      <c r="P38" s="135">
        <v>4.0575999999999999</v>
      </c>
      <c r="Q38" s="135">
        <v>3.4000000000000004</v>
      </c>
      <c r="R38" s="277" t="s">
        <v>3708</v>
      </c>
      <c r="S38" s="330">
        <v>0.02</v>
      </c>
      <c r="T38" s="330">
        <v>0.05</v>
      </c>
    </row>
    <row r="39" spans="3:20">
      <c r="C39" s="354" t="s">
        <v>2515</v>
      </c>
      <c r="D39" s="355"/>
      <c r="E39" s="13"/>
      <c r="F39" s="16">
        <v>125</v>
      </c>
      <c r="G39" s="171">
        <v>0.25336000000000003</v>
      </c>
      <c r="H39" s="16">
        <v>93.33</v>
      </c>
      <c r="I39" s="177">
        <v>3.0098924999999999</v>
      </c>
      <c r="J39" s="177">
        <v>2.3668488000000001</v>
      </c>
      <c r="K39" s="177">
        <v>1.9832625000000002</v>
      </c>
      <c r="L39" s="135">
        <v>3.0098924999999999</v>
      </c>
      <c r="M39" s="135">
        <v>2.3668488000000001</v>
      </c>
      <c r="N39" s="135">
        <v>1.9832625000000002</v>
      </c>
      <c r="O39" s="135">
        <v>3.0098924999999999</v>
      </c>
      <c r="P39" s="135">
        <v>2.3668488000000001</v>
      </c>
      <c r="Q39" s="135">
        <v>1.9832625000000002</v>
      </c>
      <c r="R39" s="277" t="s">
        <v>3708</v>
      </c>
      <c r="S39" s="330">
        <v>0.02</v>
      </c>
      <c r="T39" s="330">
        <v>0.05</v>
      </c>
    </row>
    <row r="40" spans="3:20">
      <c r="C40" s="354" t="s">
        <v>2516</v>
      </c>
      <c r="D40" s="355"/>
      <c r="E40" s="13" t="s">
        <v>2595</v>
      </c>
      <c r="F40" s="16">
        <v>100</v>
      </c>
      <c r="G40" s="171">
        <v>0.33329999999999993</v>
      </c>
      <c r="H40" s="16">
        <v>66.67</v>
      </c>
      <c r="I40" s="177">
        <v>2.1501075000000003</v>
      </c>
      <c r="J40" s="177">
        <v>1.6907512</v>
      </c>
      <c r="K40" s="177">
        <v>1.4167375000000002</v>
      </c>
      <c r="L40" s="135">
        <v>2.1501075000000003</v>
      </c>
      <c r="M40" s="135">
        <v>1.6907512</v>
      </c>
      <c r="N40" s="135">
        <v>1.4167375000000002</v>
      </c>
      <c r="O40" s="135">
        <v>2.1501075000000003</v>
      </c>
      <c r="P40" s="135">
        <v>1.6907512</v>
      </c>
      <c r="Q40" s="135">
        <v>1.4167375000000002</v>
      </c>
      <c r="R40" s="277" t="s">
        <v>3708</v>
      </c>
      <c r="S40" s="330">
        <v>0.02</v>
      </c>
      <c r="T40" s="330">
        <v>0.05</v>
      </c>
    </row>
    <row r="41" spans="3:20">
      <c r="C41" s="354" t="s">
        <v>2517</v>
      </c>
      <c r="D41" s="355"/>
      <c r="E41" s="13" t="s">
        <v>2624</v>
      </c>
      <c r="F41" s="16">
        <v>374</v>
      </c>
      <c r="G41" s="171">
        <v>0.25133689839572193</v>
      </c>
      <c r="H41" s="16">
        <v>280</v>
      </c>
      <c r="I41" s="177">
        <v>9.0300000000000011</v>
      </c>
      <c r="J41" s="177">
        <v>7.1008000000000004</v>
      </c>
      <c r="K41" s="177">
        <v>5.95</v>
      </c>
      <c r="L41" s="135">
        <v>9.0300000000000011</v>
      </c>
      <c r="M41" s="135">
        <v>7.1008000000000004</v>
      </c>
      <c r="N41" s="135">
        <v>5.95</v>
      </c>
      <c r="O41" s="135">
        <v>9.0300000000000011</v>
      </c>
      <c r="P41" s="135">
        <v>7.1008000000000004</v>
      </c>
      <c r="Q41" s="135">
        <v>5.95</v>
      </c>
      <c r="R41" s="277" t="s">
        <v>3708</v>
      </c>
      <c r="S41" s="330">
        <v>0.02</v>
      </c>
      <c r="T41" s="330">
        <v>0.05</v>
      </c>
    </row>
    <row r="42" spans="3:20">
      <c r="C42" s="354" t="s">
        <v>2473</v>
      </c>
      <c r="D42" s="355"/>
      <c r="E42" s="13" t="s">
        <v>2618</v>
      </c>
      <c r="F42" s="16">
        <v>158</v>
      </c>
      <c r="G42" s="171">
        <v>0.20255797468354431</v>
      </c>
      <c r="H42" s="16">
        <v>125.99584</v>
      </c>
      <c r="I42" s="177">
        <v>4.0633658400000003</v>
      </c>
      <c r="J42" s="177">
        <v>3.1952545024000001</v>
      </c>
      <c r="K42" s="177">
        <v>2.6774116000000001</v>
      </c>
      <c r="L42" s="135">
        <v>4.0633658400000003</v>
      </c>
      <c r="M42" s="135">
        <v>3.1952545024000001</v>
      </c>
      <c r="N42" s="135">
        <v>2.6774116000000001</v>
      </c>
      <c r="O42" s="135">
        <v>4.0633658400000003</v>
      </c>
      <c r="P42" s="135">
        <v>3.1952545024000001</v>
      </c>
      <c r="Q42" s="135">
        <v>2.6774116000000001</v>
      </c>
      <c r="R42" s="277" t="s">
        <v>3708</v>
      </c>
      <c r="S42" s="330">
        <v>0.02</v>
      </c>
      <c r="T42" s="330">
        <v>0.05</v>
      </c>
    </row>
    <row r="43" spans="3:20">
      <c r="C43" s="354" t="s">
        <v>2474</v>
      </c>
      <c r="D43" s="355"/>
      <c r="E43" s="13" t="s">
        <v>2619</v>
      </c>
      <c r="F43" s="16">
        <v>347</v>
      </c>
      <c r="G43" s="171">
        <v>0.19735700288184432</v>
      </c>
      <c r="H43" s="16">
        <v>278.51712000000003</v>
      </c>
      <c r="I43" s="177">
        <v>8.9821771200000011</v>
      </c>
      <c r="J43" s="177">
        <v>7.0631941632000013</v>
      </c>
      <c r="K43" s="177">
        <v>5.9184888000000013</v>
      </c>
      <c r="L43" s="135">
        <v>8.9821771200000011</v>
      </c>
      <c r="M43" s="135">
        <v>7.0631941632000013</v>
      </c>
      <c r="N43" s="135">
        <v>5.9184888000000013</v>
      </c>
      <c r="O43" s="135">
        <v>8.9821771200000011</v>
      </c>
      <c r="P43" s="135">
        <v>7.0631941632000013</v>
      </c>
      <c r="Q43" s="135">
        <v>5.9184888000000013</v>
      </c>
      <c r="R43" s="277" t="s">
        <v>3708</v>
      </c>
      <c r="S43" s="330">
        <v>0.02</v>
      </c>
      <c r="T43" s="330">
        <v>0.05</v>
      </c>
    </row>
    <row r="44" spans="3:20">
      <c r="C44" s="354" t="s">
        <v>2475</v>
      </c>
      <c r="D44" s="355"/>
      <c r="E44" s="13" t="s">
        <v>2620</v>
      </c>
      <c r="F44" s="16">
        <v>462</v>
      </c>
      <c r="G44" s="171">
        <v>0.18471591341991356</v>
      </c>
      <c r="H44" s="16">
        <v>376.66124799999994</v>
      </c>
      <c r="I44" s="177">
        <v>12.147325247999998</v>
      </c>
      <c r="J44" s="177">
        <v>9.5521292492799983</v>
      </c>
      <c r="K44" s="177">
        <v>8.0040515199999991</v>
      </c>
      <c r="L44" s="135">
        <v>12.147325247999998</v>
      </c>
      <c r="M44" s="135">
        <v>9.5521292492799983</v>
      </c>
      <c r="N44" s="135">
        <v>8.0040515199999991</v>
      </c>
      <c r="O44" s="135">
        <v>12.147325247999998</v>
      </c>
      <c r="P44" s="135">
        <v>9.5521292492799983</v>
      </c>
      <c r="Q44" s="135">
        <v>8.0040515199999991</v>
      </c>
      <c r="R44" s="277" t="s">
        <v>3708</v>
      </c>
      <c r="S44" s="330">
        <v>0.02</v>
      </c>
      <c r="T44" s="330">
        <v>0.05</v>
      </c>
    </row>
    <row r="45" spans="3:20">
      <c r="C45" s="354" t="s">
        <v>2476</v>
      </c>
      <c r="D45" s="355"/>
      <c r="E45" s="13" t="s">
        <v>2621</v>
      </c>
      <c r="F45" s="16">
        <v>462</v>
      </c>
      <c r="G45" s="171">
        <v>0.18471591341991356</v>
      </c>
      <c r="H45" s="16">
        <v>376.66124799999994</v>
      </c>
      <c r="I45" s="177">
        <v>12.147325247999998</v>
      </c>
      <c r="J45" s="177">
        <v>9.5521292492799983</v>
      </c>
      <c r="K45" s="177">
        <v>8.0040515199999991</v>
      </c>
      <c r="L45" s="135">
        <v>12.147325247999998</v>
      </c>
      <c r="M45" s="135">
        <v>9.5521292492799983</v>
      </c>
      <c r="N45" s="135">
        <v>8.0040515199999991</v>
      </c>
      <c r="O45" s="135">
        <v>12.147325247999998</v>
      </c>
      <c r="P45" s="135">
        <v>9.5521292492799983</v>
      </c>
      <c r="Q45" s="135">
        <v>8.0040515199999991</v>
      </c>
      <c r="R45" s="277" t="s">
        <v>3708</v>
      </c>
      <c r="S45" s="330">
        <v>0.02</v>
      </c>
      <c r="T45" s="330">
        <v>0.05</v>
      </c>
    </row>
    <row r="46" spans="3:20">
      <c r="C46" s="354" t="s">
        <v>2477</v>
      </c>
      <c r="D46" s="355"/>
      <c r="E46" s="13" t="s">
        <v>2622</v>
      </c>
      <c r="F46" s="16">
        <v>935</v>
      </c>
      <c r="G46" s="171">
        <v>0.19572596363636363</v>
      </c>
      <c r="H46" s="16">
        <v>751.99622399999998</v>
      </c>
      <c r="I46" s="177">
        <v>24.251878223999999</v>
      </c>
      <c r="J46" s="177">
        <v>19.070624240640001</v>
      </c>
      <c r="K46" s="177">
        <v>15.979919760000001</v>
      </c>
      <c r="L46" s="135">
        <v>24.251878223999999</v>
      </c>
      <c r="M46" s="135">
        <v>19.070624240640001</v>
      </c>
      <c r="N46" s="135">
        <v>15.979919760000001</v>
      </c>
      <c r="O46" s="135">
        <v>24.251878223999999</v>
      </c>
      <c r="P46" s="135">
        <v>19.070624240640001</v>
      </c>
      <c r="Q46" s="135">
        <v>15.979919760000001</v>
      </c>
      <c r="R46" s="277" t="s">
        <v>3708</v>
      </c>
      <c r="S46" s="330">
        <v>0.02</v>
      </c>
      <c r="T46" s="330">
        <v>0.05</v>
      </c>
    </row>
    <row r="47" spans="3:20">
      <c r="C47" s="354" t="s">
        <v>2478</v>
      </c>
      <c r="D47" s="355"/>
      <c r="E47" s="13" t="s">
        <v>2623</v>
      </c>
      <c r="F47" s="16">
        <v>2352</v>
      </c>
      <c r="G47" s="171">
        <v>0.2004023401360544</v>
      </c>
      <c r="H47" s="16">
        <v>1880.6536960000001</v>
      </c>
      <c r="I47" s="177">
        <v>60.651081696000006</v>
      </c>
      <c r="J47" s="177">
        <v>47.693377730560002</v>
      </c>
      <c r="K47" s="177">
        <v>39.963891040000007</v>
      </c>
      <c r="L47" s="135">
        <v>60.651081696000006</v>
      </c>
      <c r="M47" s="135">
        <v>47.693377730560002</v>
      </c>
      <c r="N47" s="135">
        <v>39.963891040000007</v>
      </c>
      <c r="O47" s="135">
        <v>60.651081696000006</v>
      </c>
      <c r="P47" s="135">
        <v>47.693377730560002</v>
      </c>
      <c r="Q47" s="135">
        <v>39.963891040000007</v>
      </c>
      <c r="R47" s="277" t="s">
        <v>3708</v>
      </c>
      <c r="S47" s="330">
        <v>0.02</v>
      </c>
      <c r="T47" s="330">
        <v>0.05</v>
      </c>
    </row>
    <row r="48" spans="3:20">
      <c r="C48" s="354" t="s">
        <v>2479</v>
      </c>
      <c r="D48" s="355"/>
      <c r="E48" s="13" t="s">
        <v>2593</v>
      </c>
      <c r="F48" s="16">
        <v>131</v>
      </c>
      <c r="G48" s="171">
        <v>8.3969465648854991E-2</v>
      </c>
      <c r="H48" s="16">
        <v>120</v>
      </c>
      <c r="I48" s="177">
        <v>3.87</v>
      </c>
      <c r="J48" s="177">
        <v>3.0432000000000001</v>
      </c>
      <c r="K48" s="177">
        <v>2.5500000000000003</v>
      </c>
      <c r="L48" s="135">
        <v>3.87</v>
      </c>
      <c r="M48" s="135">
        <v>3.0432000000000001</v>
      </c>
      <c r="N48" s="135">
        <v>2.5500000000000003</v>
      </c>
      <c r="O48" s="135">
        <v>3.87</v>
      </c>
      <c r="P48" s="135">
        <v>3.0432000000000001</v>
      </c>
      <c r="Q48" s="135">
        <v>2.5500000000000003</v>
      </c>
      <c r="R48" s="277" t="s">
        <v>3708</v>
      </c>
      <c r="S48" s="330">
        <v>0.02</v>
      </c>
      <c r="T48" s="330">
        <v>0.05</v>
      </c>
    </row>
    <row r="49" spans="3:20">
      <c r="C49" s="354" t="s">
        <v>2480</v>
      </c>
      <c r="D49" s="355"/>
      <c r="E49" s="13" t="s">
        <v>2589</v>
      </c>
      <c r="F49" s="16">
        <v>174</v>
      </c>
      <c r="G49" s="171">
        <v>0.20977011494252873</v>
      </c>
      <c r="H49" s="16">
        <v>137.5</v>
      </c>
      <c r="I49" s="177">
        <v>4.4343750000000002</v>
      </c>
      <c r="J49" s="177">
        <v>3.4870000000000001</v>
      </c>
      <c r="K49" s="177">
        <v>2.921875</v>
      </c>
      <c r="L49" s="135">
        <v>4.4343750000000002</v>
      </c>
      <c r="M49" s="135">
        <v>3.4870000000000001</v>
      </c>
      <c r="N49" s="135">
        <v>2.921875</v>
      </c>
      <c r="O49" s="135">
        <v>4.4343750000000002</v>
      </c>
      <c r="P49" s="135">
        <v>3.4870000000000001</v>
      </c>
      <c r="Q49" s="135">
        <v>2.921875</v>
      </c>
      <c r="R49" s="277" t="s">
        <v>3708</v>
      </c>
      <c r="S49" s="330">
        <v>0.02</v>
      </c>
      <c r="T49" s="330">
        <v>0.05</v>
      </c>
    </row>
    <row r="50" spans="3:20">
      <c r="C50" s="354" t="s">
        <v>2518</v>
      </c>
      <c r="D50" s="355"/>
      <c r="E50" s="13" t="s">
        <v>2597</v>
      </c>
      <c r="F50" s="16">
        <v>64</v>
      </c>
      <c r="G50" s="171">
        <v>0.16671875000000003</v>
      </c>
      <c r="H50" s="16">
        <v>53.33</v>
      </c>
      <c r="I50" s="177">
        <v>1.7198925</v>
      </c>
      <c r="J50" s="177">
        <v>1.3524487999999999</v>
      </c>
      <c r="K50" s="177">
        <v>1.1332625000000001</v>
      </c>
      <c r="L50" s="135">
        <v>1.7198925</v>
      </c>
      <c r="M50" s="135">
        <v>1.3524487999999999</v>
      </c>
      <c r="N50" s="135">
        <v>1.1332625000000001</v>
      </c>
      <c r="O50" s="135">
        <v>1.7198925</v>
      </c>
      <c r="P50" s="135">
        <v>1.3524487999999999</v>
      </c>
      <c r="Q50" s="135">
        <v>1.1332625000000001</v>
      </c>
      <c r="R50" s="277" t="s">
        <v>3708</v>
      </c>
      <c r="S50" s="330">
        <v>0.02</v>
      </c>
      <c r="T50" s="330">
        <v>0.05</v>
      </c>
    </row>
    <row r="51" spans="3:20" ht="20.100000000000001" customHeight="1">
      <c r="C51" s="377" t="s">
        <v>2519</v>
      </c>
      <c r="D51" s="378"/>
      <c r="E51" s="13" t="s">
        <v>2598</v>
      </c>
      <c r="F51" s="178">
        <v>426</v>
      </c>
      <c r="G51" s="171">
        <v>0.28011737089201871</v>
      </c>
      <c r="H51" s="16">
        <v>306.67</v>
      </c>
      <c r="I51" s="177">
        <v>9.8901075000000009</v>
      </c>
      <c r="J51" s="177">
        <v>7.7771512000000005</v>
      </c>
      <c r="K51" s="177">
        <v>6.5167375000000005</v>
      </c>
      <c r="L51" s="135">
        <v>9.8901075000000009</v>
      </c>
      <c r="M51" s="135">
        <v>7.7771512000000005</v>
      </c>
      <c r="N51" s="135">
        <v>6.5167375000000005</v>
      </c>
      <c r="O51" s="135">
        <v>9.8901075000000009</v>
      </c>
      <c r="P51" s="135">
        <v>7.7771512000000005</v>
      </c>
      <c r="Q51" s="135">
        <v>6.5167375000000005</v>
      </c>
      <c r="R51" s="277" t="s">
        <v>3708</v>
      </c>
      <c r="S51" s="330">
        <v>0.02</v>
      </c>
      <c r="T51" s="330">
        <v>0.05</v>
      </c>
    </row>
    <row r="52" spans="3:20" ht="20.100000000000001" customHeight="1">
      <c r="C52" s="354" t="s">
        <v>2520</v>
      </c>
      <c r="D52" s="355"/>
      <c r="E52" s="13" t="s">
        <v>2624</v>
      </c>
      <c r="F52" s="16">
        <v>60</v>
      </c>
      <c r="G52" s="171">
        <v>0.11581866666666663</v>
      </c>
      <c r="H52" s="16">
        <v>53.050879999999999</v>
      </c>
      <c r="I52" s="177">
        <v>1.71089088</v>
      </c>
      <c r="J52" s="177">
        <v>1.3453703168</v>
      </c>
      <c r="K52" s="177">
        <v>1.1273312</v>
      </c>
      <c r="L52" s="135">
        <v>1.71089088</v>
      </c>
      <c r="M52" s="135">
        <v>1.3453703168</v>
      </c>
      <c r="N52" s="135">
        <v>1.1273312</v>
      </c>
      <c r="O52" s="135">
        <v>1.71089088</v>
      </c>
      <c r="P52" s="135">
        <v>1.3453703168</v>
      </c>
      <c r="Q52" s="135">
        <v>1.1273312</v>
      </c>
      <c r="R52" s="277" t="s">
        <v>3708</v>
      </c>
      <c r="S52" s="330">
        <v>0.02</v>
      </c>
      <c r="T52" s="330">
        <v>0.05</v>
      </c>
    </row>
    <row r="53" spans="3:20" ht="20.100000000000001" customHeight="1">
      <c r="C53" s="354" t="s">
        <v>2481</v>
      </c>
      <c r="D53" s="355"/>
      <c r="E53" s="13" t="s">
        <v>2613</v>
      </c>
      <c r="F53" s="16">
        <v>561</v>
      </c>
      <c r="G53" s="171">
        <v>0.31074866310160421</v>
      </c>
      <c r="H53" s="16">
        <v>386.67</v>
      </c>
      <c r="I53" s="177">
        <v>12.470107500000001</v>
      </c>
      <c r="J53" s="177">
        <v>9.8059512000000009</v>
      </c>
      <c r="K53" s="177">
        <v>8.2167375000000007</v>
      </c>
      <c r="L53" s="135">
        <v>12.470107500000001</v>
      </c>
      <c r="M53" s="135">
        <v>9.8059512000000009</v>
      </c>
      <c r="N53" s="135">
        <v>8.2167375000000007</v>
      </c>
      <c r="O53" s="135">
        <v>12.470107500000001</v>
      </c>
      <c r="P53" s="135">
        <v>9.8059512000000009</v>
      </c>
      <c r="Q53" s="135">
        <v>8.2167375000000007</v>
      </c>
      <c r="R53" s="277" t="s">
        <v>3708</v>
      </c>
      <c r="S53" s="330">
        <v>0.02</v>
      </c>
      <c r="T53" s="330">
        <v>0.05</v>
      </c>
    </row>
    <row r="54" spans="3:20" ht="20.100000000000001" customHeight="1">
      <c r="C54" s="354" t="s">
        <v>2482</v>
      </c>
      <c r="D54" s="355"/>
      <c r="E54" s="13" t="s">
        <v>2590</v>
      </c>
      <c r="F54" s="16">
        <v>994</v>
      </c>
      <c r="G54" s="171">
        <v>0.38296780684104625</v>
      </c>
      <c r="H54" s="16">
        <v>613.33000000000004</v>
      </c>
      <c r="I54" s="177">
        <v>19.779892500000003</v>
      </c>
      <c r="J54" s="177">
        <v>15.554048800000002</v>
      </c>
      <c r="K54" s="177">
        <v>13.033262500000001</v>
      </c>
      <c r="L54" s="135">
        <v>19.779892500000003</v>
      </c>
      <c r="M54" s="135">
        <v>15.554048800000002</v>
      </c>
      <c r="N54" s="135">
        <v>13.033262500000001</v>
      </c>
      <c r="O54" s="135">
        <v>19.779892500000003</v>
      </c>
      <c r="P54" s="135">
        <v>15.554048800000002</v>
      </c>
      <c r="Q54" s="135">
        <v>13.033262500000001</v>
      </c>
      <c r="R54" s="277" t="s">
        <v>3708</v>
      </c>
      <c r="S54" s="330">
        <v>0.02</v>
      </c>
      <c r="T54" s="330">
        <v>0.05</v>
      </c>
    </row>
    <row r="55" spans="3:20" ht="20.100000000000001" customHeight="1">
      <c r="C55" s="354" t="s">
        <v>2521</v>
      </c>
      <c r="D55" s="355"/>
      <c r="E55" s="13" t="s">
        <v>2645</v>
      </c>
      <c r="F55" s="16">
        <v>622</v>
      </c>
      <c r="G55" s="171">
        <v>0.48766881028938902</v>
      </c>
      <c r="H55" s="16">
        <v>318.67</v>
      </c>
      <c r="I55" s="177">
        <v>10.277107500000001</v>
      </c>
      <c r="J55" s="177">
        <v>8.0814712000000011</v>
      </c>
      <c r="K55" s="177">
        <v>6.7717375000000004</v>
      </c>
      <c r="L55" s="135">
        <v>10.277107500000001</v>
      </c>
      <c r="M55" s="135">
        <v>8.0814712000000011</v>
      </c>
      <c r="N55" s="135">
        <v>6.7717375000000004</v>
      </c>
      <c r="O55" s="135">
        <v>10.277107500000001</v>
      </c>
      <c r="P55" s="135">
        <v>8.0814712000000011</v>
      </c>
      <c r="Q55" s="135">
        <v>6.7717375000000004</v>
      </c>
      <c r="R55" s="277" t="s">
        <v>3708</v>
      </c>
      <c r="S55" s="330">
        <v>0.02</v>
      </c>
      <c r="T55" s="330">
        <v>0.05</v>
      </c>
    </row>
    <row r="56" spans="3:20" ht="20.100000000000001" customHeight="1">
      <c r="C56" s="354" t="s">
        <v>2497</v>
      </c>
      <c r="D56" s="355"/>
      <c r="E56" s="13" t="s">
        <v>2657</v>
      </c>
      <c r="F56" s="16">
        <v>1242</v>
      </c>
      <c r="G56" s="171">
        <v>0.33440418679549122</v>
      </c>
      <c r="H56" s="16">
        <v>826.67</v>
      </c>
      <c r="I56" s="177">
        <v>26.660107499999999</v>
      </c>
      <c r="J56" s="177">
        <v>20.964351199999999</v>
      </c>
      <c r="K56" s="177">
        <v>17.566737500000002</v>
      </c>
      <c r="L56" s="135">
        <v>26.660107499999999</v>
      </c>
      <c r="M56" s="135">
        <v>20.964351199999999</v>
      </c>
      <c r="N56" s="135">
        <v>17.566737500000002</v>
      </c>
      <c r="O56" s="135">
        <v>26.660107499999999</v>
      </c>
      <c r="P56" s="135">
        <v>20.964351199999999</v>
      </c>
      <c r="Q56" s="135">
        <v>17.566737500000002</v>
      </c>
      <c r="R56" s="277" t="s">
        <v>3708</v>
      </c>
      <c r="S56" s="330">
        <v>0.02</v>
      </c>
      <c r="T56" s="330">
        <v>0.05</v>
      </c>
    </row>
    <row r="57" spans="3:20" ht="20.100000000000001" customHeight="1">
      <c r="C57" s="354" t="s">
        <v>2483</v>
      </c>
      <c r="D57" s="355"/>
      <c r="E57" s="13" t="s">
        <v>2603</v>
      </c>
      <c r="F57" s="16">
        <v>414</v>
      </c>
      <c r="G57" s="171">
        <v>0.44444444444444442</v>
      </c>
      <c r="H57" s="16">
        <v>230</v>
      </c>
      <c r="I57" s="177">
        <v>7.4175000000000004</v>
      </c>
      <c r="J57" s="177">
        <v>5.8327999999999998</v>
      </c>
      <c r="K57" s="177">
        <v>4.8875000000000002</v>
      </c>
      <c r="L57" s="135">
        <v>7.4175000000000004</v>
      </c>
      <c r="M57" s="135">
        <v>5.8327999999999998</v>
      </c>
      <c r="N57" s="135">
        <v>4.8875000000000002</v>
      </c>
      <c r="O57" s="135">
        <v>7.4175000000000004</v>
      </c>
      <c r="P57" s="135">
        <v>5.8327999999999998</v>
      </c>
      <c r="Q57" s="135">
        <v>4.8875000000000002</v>
      </c>
      <c r="R57" s="277" t="s">
        <v>3708</v>
      </c>
      <c r="S57" s="330">
        <v>0.02</v>
      </c>
      <c r="T57" s="330">
        <v>0.05</v>
      </c>
    </row>
    <row r="58" spans="3:20" ht="20.100000000000001" customHeight="1">
      <c r="C58" s="354" t="s">
        <v>2484</v>
      </c>
      <c r="D58" s="355"/>
      <c r="E58" s="13" t="s">
        <v>2604</v>
      </c>
      <c r="F58" s="16">
        <v>497</v>
      </c>
      <c r="G58" s="171">
        <v>0.38295774647887326</v>
      </c>
      <c r="H58" s="16">
        <v>306.67</v>
      </c>
      <c r="I58" s="177">
        <v>9.8901075000000009</v>
      </c>
      <c r="J58" s="177">
        <v>7.7771512000000005</v>
      </c>
      <c r="K58" s="177">
        <v>6.5167375000000005</v>
      </c>
      <c r="L58" s="135">
        <v>9.8901075000000009</v>
      </c>
      <c r="M58" s="135">
        <v>7.7771512000000005</v>
      </c>
      <c r="N58" s="135">
        <v>6.5167375000000005</v>
      </c>
      <c r="O58" s="135">
        <v>9.8901075000000009</v>
      </c>
      <c r="P58" s="135">
        <v>7.7771512000000005</v>
      </c>
      <c r="Q58" s="135">
        <v>6.5167375000000005</v>
      </c>
      <c r="R58" s="277" t="s">
        <v>3708</v>
      </c>
      <c r="S58" s="330">
        <v>0.02</v>
      </c>
      <c r="T58" s="330">
        <v>0.05</v>
      </c>
    </row>
    <row r="59" spans="3:20" ht="20.100000000000001" customHeight="1">
      <c r="C59" s="354" t="s">
        <v>2522</v>
      </c>
      <c r="D59" s="355"/>
      <c r="E59" s="13" t="s">
        <v>2611</v>
      </c>
      <c r="F59" s="16">
        <v>190</v>
      </c>
      <c r="G59" s="171">
        <v>0.36842105263157898</v>
      </c>
      <c r="H59" s="16">
        <v>120</v>
      </c>
      <c r="I59" s="177">
        <v>3.87</v>
      </c>
      <c r="J59" s="177">
        <v>3.0432000000000001</v>
      </c>
      <c r="K59" s="177">
        <v>2.5500000000000003</v>
      </c>
      <c r="L59" s="135">
        <v>3.87</v>
      </c>
      <c r="M59" s="135">
        <v>3.0432000000000001</v>
      </c>
      <c r="N59" s="135">
        <v>2.5500000000000003</v>
      </c>
      <c r="O59" s="135">
        <v>3.87</v>
      </c>
      <c r="P59" s="135">
        <v>3.0432000000000001</v>
      </c>
      <c r="Q59" s="135">
        <v>2.5500000000000003</v>
      </c>
      <c r="R59" s="277" t="s">
        <v>3708</v>
      </c>
      <c r="S59" s="330">
        <v>0.02</v>
      </c>
      <c r="T59" s="330">
        <v>0.05</v>
      </c>
    </row>
    <row r="60" spans="3:20" ht="20.100000000000001" customHeight="1">
      <c r="C60" s="354" t="s">
        <v>2523</v>
      </c>
      <c r="D60" s="355"/>
      <c r="E60" s="13" t="s">
        <v>2588</v>
      </c>
      <c r="F60" s="16">
        <v>436</v>
      </c>
      <c r="G60" s="171">
        <v>0.29662844036697245</v>
      </c>
      <c r="H60" s="16">
        <v>306.67</v>
      </c>
      <c r="I60" s="177">
        <v>9.8901075000000009</v>
      </c>
      <c r="J60" s="177">
        <v>7.7771512000000005</v>
      </c>
      <c r="K60" s="177">
        <v>6.5167375000000005</v>
      </c>
      <c r="L60" s="135">
        <v>9.8901075000000009</v>
      </c>
      <c r="M60" s="135">
        <v>7.7771512000000005</v>
      </c>
      <c r="N60" s="135">
        <v>6.5167375000000005</v>
      </c>
      <c r="O60" s="135">
        <v>9.8901075000000009</v>
      </c>
      <c r="P60" s="135">
        <v>7.7771512000000005</v>
      </c>
      <c r="Q60" s="135">
        <v>6.5167375000000005</v>
      </c>
      <c r="R60" s="277" t="s">
        <v>3708</v>
      </c>
      <c r="S60" s="330">
        <v>0.02</v>
      </c>
      <c r="T60" s="330">
        <v>0.05</v>
      </c>
    </row>
    <row r="61" spans="3:20" ht="20.100000000000001" customHeight="1">
      <c r="C61" s="354" t="s">
        <v>2524</v>
      </c>
      <c r="D61" s="355"/>
      <c r="E61" s="13" t="s">
        <v>2586</v>
      </c>
      <c r="F61" s="16">
        <v>1615</v>
      </c>
      <c r="G61" s="171">
        <v>0.38905882352941179</v>
      </c>
      <c r="H61" s="16">
        <v>986.67</v>
      </c>
      <c r="I61" s="177">
        <v>31.820107499999999</v>
      </c>
      <c r="J61" s="177">
        <v>25.0219512</v>
      </c>
      <c r="K61" s="177">
        <v>20.966737500000001</v>
      </c>
      <c r="L61" s="135">
        <v>31.820107499999999</v>
      </c>
      <c r="M61" s="135">
        <v>25.0219512</v>
      </c>
      <c r="N61" s="135">
        <v>20.966737500000001</v>
      </c>
      <c r="O61" s="135">
        <v>31.820107499999999</v>
      </c>
      <c r="P61" s="135">
        <v>25.0219512</v>
      </c>
      <c r="Q61" s="135">
        <v>20.966737500000001</v>
      </c>
      <c r="R61" s="277" t="s">
        <v>3708</v>
      </c>
      <c r="S61" s="330">
        <v>0.02</v>
      </c>
      <c r="T61" s="330">
        <v>0.05</v>
      </c>
    </row>
    <row r="62" spans="3:20" ht="20.100000000000001" customHeight="1">
      <c r="C62" s="354" t="s">
        <v>2485</v>
      </c>
      <c r="D62" s="355"/>
      <c r="E62" s="13" t="s">
        <v>2610</v>
      </c>
      <c r="F62" s="16">
        <v>994</v>
      </c>
      <c r="G62" s="171">
        <v>0.43661971830985913</v>
      </c>
      <c r="H62" s="16">
        <v>560</v>
      </c>
      <c r="I62" s="177">
        <v>18.060000000000002</v>
      </c>
      <c r="J62" s="177">
        <v>14.201600000000001</v>
      </c>
      <c r="K62" s="177">
        <v>11.9</v>
      </c>
      <c r="L62" s="135">
        <v>18.060000000000002</v>
      </c>
      <c r="M62" s="135">
        <v>14.201600000000001</v>
      </c>
      <c r="N62" s="135">
        <v>11.9</v>
      </c>
      <c r="O62" s="135">
        <v>18.060000000000002</v>
      </c>
      <c r="P62" s="135">
        <v>14.201600000000001</v>
      </c>
      <c r="Q62" s="135">
        <v>11.9</v>
      </c>
      <c r="R62" s="277" t="s">
        <v>3708</v>
      </c>
      <c r="S62" s="330">
        <v>0.02</v>
      </c>
      <c r="T62" s="330">
        <v>0.05</v>
      </c>
    </row>
    <row r="63" spans="3:20" ht="20.100000000000001" customHeight="1">
      <c r="C63" s="354" t="s">
        <v>2486</v>
      </c>
      <c r="D63" s="355"/>
      <c r="E63" s="13" t="s">
        <v>2610</v>
      </c>
      <c r="F63" s="16">
        <v>2235</v>
      </c>
      <c r="G63" s="171">
        <v>0.44519015659955252</v>
      </c>
      <c r="H63" s="16">
        <v>1240</v>
      </c>
      <c r="I63" s="177">
        <v>39.99</v>
      </c>
      <c r="J63" s="177">
        <v>31.446400000000001</v>
      </c>
      <c r="K63" s="177">
        <v>26.35</v>
      </c>
      <c r="L63" s="135">
        <v>39.99</v>
      </c>
      <c r="M63" s="135">
        <v>31.446400000000001</v>
      </c>
      <c r="N63" s="135">
        <v>26.35</v>
      </c>
      <c r="O63" s="135">
        <v>39.99</v>
      </c>
      <c r="P63" s="135">
        <v>31.446400000000001</v>
      </c>
      <c r="Q63" s="135">
        <v>26.35</v>
      </c>
      <c r="R63" s="277" t="s">
        <v>3708</v>
      </c>
      <c r="S63" s="330">
        <v>0.02</v>
      </c>
      <c r="T63" s="330">
        <v>0.05</v>
      </c>
    </row>
    <row r="64" spans="3:20" ht="20.100000000000001" customHeight="1">
      <c r="C64" s="354" t="s">
        <v>2525</v>
      </c>
      <c r="D64" s="355"/>
      <c r="E64" s="13" t="s">
        <v>2648</v>
      </c>
      <c r="F64" s="16">
        <v>1159</v>
      </c>
      <c r="G64" s="171">
        <v>0.22922346850733388</v>
      </c>
      <c r="H64" s="16">
        <v>893.33</v>
      </c>
      <c r="I64" s="177">
        <v>28.809892500000004</v>
      </c>
      <c r="J64" s="177">
        <v>22.6548488</v>
      </c>
      <c r="K64" s="177">
        <v>18.983262500000002</v>
      </c>
      <c r="L64" s="135">
        <v>28.809892500000004</v>
      </c>
      <c r="M64" s="135">
        <v>22.6548488</v>
      </c>
      <c r="N64" s="135">
        <v>18.983262500000002</v>
      </c>
      <c r="O64" s="135">
        <v>28.809892500000004</v>
      </c>
      <c r="P64" s="135">
        <v>22.6548488</v>
      </c>
      <c r="Q64" s="135">
        <v>18.983262500000002</v>
      </c>
      <c r="R64" s="277" t="s">
        <v>3708</v>
      </c>
      <c r="S64" s="330">
        <v>0.02</v>
      </c>
      <c r="T64" s="330">
        <v>0.05</v>
      </c>
    </row>
    <row r="65" spans="3:20" ht="20.100000000000001" customHeight="1">
      <c r="C65" s="354" t="s">
        <v>2526</v>
      </c>
      <c r="D65" s="355"/>
      <c r="E65" s="13" t="s">
        <v>2642</v>
      </c>
      <c r="F65" s="16">
        <v>83</v>
      </c>
      <c r="G65" s="171">
        <v>0.3574698795180723</v>
      </c>
      <c r="H65" s="16">
        <v>53.33</v>
      </c>
      <c r="I65" s="177">
        <v>1.7198925</v>
      </c>
      <c r="J65" s="177">
        <v>1.3524487999999999</v>
      </c>
      <c r="K65" s="177">
        <v>1.1332625000000001</v>
      </c>
      <c r="L65" s="135">
        <v>1.7198925</v>
      </c>
      <c r="M65" s="135">
        <v>1.3524487999999999</v>
      </c>
      <c r="N65" s="135">
        <v>1.1332625000000001</v>
      </c>
      <c r="O65" s="135">
        <v>1.7198925</v>
      </c>
      <c r="P65" s="135">
        <v>1.3524487999999999</v>
      </c>
      <c r="Q65" s="135">
        <v>1.1332625000000001</v>
      </c>
      <c r="R65" s="277" t="s">
        <v>3708</v>
      </c>
      <c r="S65" s="330">
        <v>0.02</v>
      </c>
      <c r="T65" s="330">
        <v>0.05</v>
      </c>
    </row>
    <row r="66" spans="3:20" ht="20.100000000000001" customHeight="1">
      <c r="C66" s="354" t="s">
        <v>2527</v>
      </c>
      <c r="D66" s="355"/>
      <c r="E66" s="13" t="s">
        <v>2590</v>
      </c>
      <c r="F66" s="16">
        <v>994</v>
      </c>
      <c r="G66" s="171">
        <v>0.43661971830985913</v>
      </c>
      <c r="H66" s="16">
        <v>560</v>
      </c>
      <c r="I66" s="177">
        <v>18.060000000000002</v>
      </c>
      <c r="J66" s="177">
        <v>14.201600000000001</v>
      </c>
      <c r="K66" s="177">
        <v>11.9</v>
      </c>
      <c r="L66" s="135">
        <v>18.060000000000002</v>
      </c>
      <c r="M66" s="135">
        <v>14.201600000000001</v>
      </c>
      <c r="N66" s="135">
        <v>11.9</v>
      </c>
      <c r="O66" s="135">
        <v>18.060000000000002</v>
      </c>
      <c r="P66" s="135">
        <v>14.201600000000001</v>
      </c>
      <c r="Q66" s="135">
        <v>11.9</v>
      </c>
      <c r="R66" s="277" t="s">
        <v>3708</v>
      </c>
      <c r="S66" s="330">
        <v>0.02</v>
      </c>
      <c r="T66" s="330">
        <v>0.05</v>
      </c>
    </row>
    <row r="67" spans="3:20" ht="20.100000000000001" customHeight="1">
      <c r="C67" s="354" t="s">
        <v>2528</v>
      </c>
      <c r="D67" s="355"/>
      <c r="E67" s="13"/>
      <c r="F67" s="16">
        <v>237</v>
      </c>
      <c r="G67" s="171">
        <v>0.38113924050632919</v>
      </c>
      <c r="H67" s="16">
        <v>146.66999999999999</v>
      </c>
      <c r="I67" s="177">
        <v>4.7301074999999999</v>
      </c>
      <c r="J67" s="177">
        <v>3.7195511999999997</v>
      </c>
      <c r="K67" s="177">
        <v>3.1167375000000002</v>
      </c>
      <c r="L67" s="135">
        <v>4.7301074999999999</v>
      </c>
      <c r="M67" s="135">
        <v>3.7195511999999997</v>
      </c>
      <c r="N67" s="135">
        <v>3.1167375000000002</v>
      </c>
      <c r="O67" s="135">
        <v>4.7301074999999999</v>
      </c>
      <c r="P67" s="135">
        <v>3.7195511999999997</v>
      </c>
      <c r="Q67" s="135">
        <v>3.1167375000000002</v>
      </c>
      <c r="R67" s="277" t="s">
        <v>3708</v>
      </c>
      <c r="S67" s="330">
        <v>0.02</v>
      </c>
      <c r="T67" s="330">
        <v>0.05</v>
      </c>
    </row>
    <row r="68" spans="3:20" ht="20.100000000000001" customHeight="1">
      <c r="C68" s="354" t="s">
        <v>2529</v>
      </c>
      <c r="D68" s="355"/>
      <c r="E68" s="13"/>
      <c r="F68" s="16">
        <v>255</v>
      </c>
      <c r="G68" s="171">
        <v>0.37254901960784315</v>
      </c>
      <c r="H68" s="16">
        <v>160</v>
      </c>
      <c r="I68" s="177">
        <v>5.16</v>
      </c>
      <c r="J68" s="177">
        <v>4.0575999999999999</v>
      </c>
      <c r="K68" s="177">
        <v>3.4000000000000004</v>
      </c>
      <c r="L68" s="135">
        <v>5.16</v>
      </c>
      <c r="M68" s="135">
        <v>4.0575999999999999</v>
      </c>
      <c r="N68" s="135">
        <v>3.4000000000000004</v>
      </c>
      <c r="O68" s="135">
        <v>5.16</v>
      </c>
      <c r="P68" s="135">
        <v>4.0575999999999999</v>
      </c>
      <c r="Q68" s="135">
        <v>3.4000000000000004</v>
      </c>
      <c r="R68" s="277" t="s">
        <v>3708</v>
      </c>
      <c r="S68" s="330">
        <v>0.02</v>
      </c>
      <c r="T68" s="330">
        <v>0.05</v>
      </c>
    </row>
    <row r="69" spans="3:20" ht="20.100000000000001" customHeight="1">
      <c r="C69" s="381" t="s">
        <v>2530</v>
      </c>
      <c r="D69" s="382"/>
      <c r="E69" s="13" t="s">
        <v>2650</v>
      </c>
      <c r="F69" s="16">
        <v>1301</v>
      </c>
      <c r="G69" s="171">
        <v>0.20881629515757116</v>
      </c>
      <c r="H69" s="16">
        <v>1029.33</v>
      </c>
      <c r="I69" s="177">
        <v>33.195892499999999</v>
      </c>
      <c r="J69" s="177">
        <v>26.103808799999999</v>
      </c>
      <c r="K69" s="177">
        <v>21.873262499999999</v>
      </c>
      <c r="L69" s="135">
        <v>33.195892499999999</v>
      </c>
      <c r="M69" s="135">
        <v>26.103808799999999</v>
      </c>
      <c r="N69" s="135">
        <v>21.873262499999999</v>
      </c>
      <c r="O69" s="135">
        <v>33.195892499999999</v>
      </c>
      <c r="P69" s="135">
        <v>26.103808799999999</v>
      </c>
      <c r="Q69" s="135">
        <v>21.873262499999999</v>
      </c>
      <c r="R69" s="277" t="s">
        <v>3708</v>
      </c>
      <c r="S69" s="330">
        <v>0.02</v>
      </c>
      <c r="T69" s="330">
        <v>0.05</v>
      </c>
    </row>
    <row r="70" spans="3:20" ht="20.100000000000001" customHeight="1">
      <c r="C70" s="381" t="s">
        <v>2531</v>
      </c>
      <c r="D70" s="382"/>
      <c r="E70" s="13" t="s">
        <v>2651</v>
      </c>
      <c r="F70" s="16">
        <v>2898</v>
      </c>
      <c r="G70" s="171">
        <v>0.24545548654244309</v>
      </c>
      <c r="H70" s="16">
        <v>2186.67</v>
      </c>
      <c r="I70" s="177">
        <v>70.520107500000009</v>
      </c>
      <c r="J70" s="177">
        <v>55.453951200000006</v>
      </c>
      <c r="K70" s="177">
        <v>46.466737500000008</v>
      </c>
      <c r="L70" s="135">
        <v>70.520107500000009</v>
      </c>
      <c r="M70" s="135">
        <v>55.453951200000006</v>
      </c>
      <c r="N70" s="135">
        <v>46.466737500000008</v>
      </c>
      <c r="O70" s="135">
        <v>70.520107500000009</v>
      </c>
      <c r="P70" s="135">
        <v>55.453951200000006</v>
      </c>
      <c r="Q70" s="135">
        <v>46.466737500000008</v>
      </c>
      <c r="R70" s="277" t="s">
        <v>3708</v>
      </c>
      <c r="S70" s="330">
        <v>0.02</v>
      </c>
      <c r="T70" s="330">
        <v>0.05</v>
      </c>
    </row>
    <row r="71" spans="3:20" ht="20.100000000000001" customHeight="1">
      <c r="C71" s="381" t="s">
        <v>2532</v>
      </c>
      <c r="D71" s="382"/>
      <c r="E71" s="13" t="s">
        <v>2649</v>
      </c>
      <c r="F71" s="16">
        <v>3548</v>
      </c>
      <c r="G71" s="171">
        <v>0.22961386696730557</v>
      </c>
      <c r="H71" s="16">
        <v>2733.33</v>
      </c>
      <c r="I71" s="177">
        <v>88.149892500000007</v>
      </c>
      <c r="J71" s="177">
        <v>69.317248800000002</v>
      </c>
      <c r="K71" s="177">
        <v>58.083262500000004</v>
      </c>
      <c r="L71" s="135">
        <v>88.149892500000007</v>
      </c>
      <c r="M71" s="135">
        <v>69.317248800000002</v>
      </c>
      <c r="N71" s="135">
        <v>58.083262500000004</v>
      </c>
      <c r="O71" s="135">
        <v>88.149892500000007</v>
      </c>
      <c r="P71" s="135">
        <v>69.317248800000002</v>
      </c>
      <c r="Q71" s="135">
        <v>58.083262500000004</v>
      </c>
      <c r="R71" s="277" t="s">
        <v>3708</v>
      </c>
      <c r="S71" s="330">
        <v>0.02</v>
      </c>
      <c r="T71" s="330">
        <v>0.05</v>
      </c>
    </row>
    <row r="72" spans="3:20" ht="20.100000000000001" customHeight="1">
      <c r="C72" s="381" t="s">
        <v>2533</v>
      </c>
      <c r="D72" s="382"/>
      <c r="E72" s="13"/>
      <c r="F72" s="16">
        <v>138</v>
      </c>
      <c r="G72" s="171">
        <v>0.22702898550724637</v>
      </c>
      <c r="H72" s="16">
        <v>106.67</v>
      </c>
      <c r="I72" s="177">
        <v>3.4401075000000003</v>
      </c>
      <c r="J72" s="177">
        <v>2.7051512</v>
      </c>
      <c r="K72" s="177">
        <v>2.2667375000000001</v>
      </c>
      <c r="L72" s="135">
        <v>3.4401075000000003</v>
      </c>
      <c r="M72" s="135">
        <v>2.7051512</v>
      </c>
      <c r="N72" s="135">
        <v>2.2667375000000001</v>
      </c>
      <c r="O72" s="135">
        <v>3.4401075000000003</v>
      </c>
      <c r="P72" s="135">
        <v>2.7051512</v>
      </c>
      <c r="Q72" s="135">
        <v>2.2667375000000001</v>
      </c>
      <c r="R72" s="277" t="s">
        <v>3708</v>
      </c>
      <c r="S72" s="330">
        <v>0.02</v>
      </c>
      <c r="T72" s="330">
        <v>0.05</v>
      </c>
    </row>
    <row r="73" spans="3:20" ht="20.100000000000001" customHeight="1">
      <c r="C73" s="381" t="s">
        <v>2534</v>
      </c>
      <c r="D73" s="382"/>
      <c r="E73" s="13"/>
      <c r="F73" s="16">
        <v>4984</v>
      </c>
      <c r="G73" s="171">
        <v>0.27233747993579449</v>
      </c>
      <c r="H73" s="16">
        <v>3626.67</v>
      </c>
      <c r="I73" s="177">
        <v>116.96010750000001</v>
      </c>
      <c r="J73" s="177">
        <v>91.972351200000006</v>
      </c>
      <c r="K73" s="177">
        <v>77.066737500000002</v>
      </c>
      <c r="L73" s="135">
        <v>116.96010750000001</v>
      </c>
      <c r="M73" s="135">
        <v>91.972351200000006</v>
      </c>
      <c r="N73" s="135">
        <v>77.066737500000002</v>
      </c>
      <c r="O73" s="135">
        <v>116.96010750000001</v>
      </c>
      <c r="P73" s="135">
        <v>91.972351200000006</v>
      </c>
      <c r="Q73" s="135">
        <v>77.066737500000002</v>
      </c>
      <c r="R73" s="277" t="s">
        <v>3708</v>
      </c>
      <c r="S73" s="330">
        <v>0.02</v>
      </c>
      <c r="T73" s="330">
        <v>0.05</v>
      </c>
    </row>
    <row r="74" spans="3:20" ht="20.100000000000001" customHeight="1">
      <c r="C74" s="354" t="s">
        <v>2491</v>
      </c>
      <c r="D74" s="355"/>
      <c r="E74" s="13" t="s">
        <v>2652</v>
      </c>
      <c r="F74" s="16">
        <v>994</v>
      </c>
      <c r="G74" s="171">
        <v>0.61099597585513077</v>
      </c>
      <c r="H74" s="16">
        <v>386.67</v>
      </c>
      <c r="I74" s="16">
        <v>12.46</v>
      </c>
      <c r="J74" s="16">
        <v>9.7899999999999991</v>
      </c>
      <c r="K74" s="16">
        <v>8.2100000000000009</v>
      </c>
      <c r="L74" s="135">
        <v>12.46</v>
      </c>
      <c r="M74" s="135">
        <v>9.7899999999999991</v>
      </c>
      <c r="N74" s="135">
        <v>8.2100000000000009</v>
      </c>
      <c r="O74" s="135">
        <v>12.46</v>
      </c>
      <c r="P74" s="135">
        <v>9.7899999999999991</v>
      </c>
      <c r="Q74" s="135">
        <v>8.2100000000000009</v>
      </c>
      <c r="R74" s="277" t="s">
        <v>3708</v>
      </c>
      <c r="S74" s="330">
        <v>0.02</v>
      </c>
      <c r="T74" s="330">
        <v>0.05</v>
      </c>
    </row>
    <row r="75" spans="3:20" ht="20.100000000000001" customHeight="1">
      <c r="C75" s="344" t="s">
        <v>22</v>
      </c>
      <c r="D75" s="344"/>
      <c r="E75" s="344"/>
      <c r="F75" s="344"/>
      <c r="G75" s="344"/>
      <c r="H75" s="344"/>
      <c r="I75" s="344"/>
      <c r="J75" s="344"/>
      <c r="K75" s="344"/>
    </row>
    <row r="76" spans="3:20" ht="20.100000000000001" customHeight="1">
      <c r="C76" s="354" t="s">
        <v>2480</v>
      </c>
      <c r="D76" s="355"/>
      <c r="E76" s="13" t="s">
        <v>2589</v>
      </c>
      <c r="F76" s="16">
        <v>174</v>
      </c>
      <c r="G76" s="171">
        <v>0.20977011494252873</v>
      </c>
      <c r="H76" s="16">
        <v>137.5</v>
      </c>
      <c r="I76" s="16">
        <v>4.4343750000000002</v>
      </c>
      <c r="J76" s="16">
        <v>3.4870000000000001</v>
      </c>
      <c r="K76" s="16">
        <v>2.921875</v>
      </c>
      <c r="L76" s="16">
        <v>4.4343750000000002</v>
      </c>
      <c r="M76" s="16">
        <v>3.4870000000000001</v>
      </c>
      <c r="N76" s="16">
        <v>2.921875</v>
      </c>
      <c r="O76" s="16">
        <v>4.4343750000000002</v>
      </c>
      <c r="P76" s="16">
        <v>3.4870000000000001</v>
      </c>
      <c r="Q76" s="16">
        <v>2.921875</v>
      </c>
      <c r="R76" s="277" t="s">
        <v>3708</v>
      </c>
      <c r="S76" s="330">
        <v>0.02</v>
      </c>
      <c r="T76" s="330">
        <v>0.05</v>
      </c>
    </row>
    <row r="77" spans="3:20" ht="20.100000000000001" customHeight="1">
      <c r="C77" s="354" t="s">
        <v>2479</v>
      </c>
      <c r="D77" s="355"/>
      <c r="E77" s="13" t="s">
        <v>2593</v>
      </c>
      <c r="F77" s="16">
        <v>131</v>
      </c>
      <c r="G77" s="171">
        <v>8.3969465648854991E-2</v>
      </c>
      <c r="H77" s="16">
        <v>120</v>
      </c>
      <c r="I77" s="16">
        <v>3.87</v>
      </c>
      <c r="J77" s="16">
        <v>3.0432000000000001</v>
      </c>
      <c r="K77" s="16">
        <v>2.5500000000000003</v>
      </c>
      <c r="L77" s="16">
        <v>3.87</v>
      </c>
      <c r="M77" s="16">
        <v>3.0432000000000001</v>
      </c>
      <c r="N77" s="16">
        <v>2.5500000000000003</v>
      </c>
      <c r="O77" s="16">
        <v>3.87</v>
      </c>
      <c r="P77" s="16">
        <v>3.0432000000000001</v>
      </c>
      <c r="Q77" s="16">
        <v>2.5500000000000003</v>
      </c>
      <c r="R77" s="277" t="s">
        <v>3708</v>
      </c>
      <c r="S77" s="330">
        <v>0.02</v>
      </c>
      <c r="T77" s="330">
        <v>0.05</v>
      </c>
    </row>
    <row r="78" spans="3:20" ht="20.100000000000001" customHeight="1">
      <c r="C78" s="354" t="s">
        <v>2517</v>
      </c>
      <c r="D78" s="355"/>
      <c r="E78" s="13" t="s">
        <v>2599</v>
      </c>
      <c r="F78" s="16">
        <v>374</v>
      </c>
      <c r="G78" s="171">
        <v>0.25133689839572193</v>
      </c>
      <c r="H78" s="16">
        <v>280</v>
      </c>
      <c r="I78" s="16">
        <v>9.0300000000000011</v>
      </c>
      <c r="J78" s="16">
        <v>7.1008000000000004</v>
      </c>
      <c r="K78" s="16">
        <v>5.95</v>
      </c>
      <c r="L78" s="16">
        <v>9.0300000000000011</v>
      </c>
      <c r="M78" s="16">
        <v>7.1008000000000004</v>
      </c>
      <c r="N78" s="16">
        <v>5.95</v>
      </c>
      <c r="O78" s="16">
        <v>9.0300000000000011</v>
      </c>
      <c r="P78" s="16">
        <v>7.1008000000000004</v>
      </c>
      <c r="Q78" s="16">
        <v>5.95</v>
      </c>
      <c r="R78" s="277" t="s">
        <v>3708</v>
      </c>
      <c r="S78" s="330">
        <v>0.02</v>
      </c>
      <c r="T78" s="330">
        <v>0.05</v>
      </c>
    </row>
    <row r="79" spans="3:20" ht="20.100000000000001" customHeight="1">
      <c r="C79" s="354" t="s">
        <v>2485</v>
      </c>
      <c r="D79" s="355"/>
      <c r="E79" s="13" t="s">
        <v>2609</v>
      </c>
      <c r="F79" s="16">
        <v>994</v>
      </c>
      <c r="G79" s="171">
        <v>0.43661971830985913</v>
      </c>
      <c r="H79" s="16">
        <v>560</v>
      </c>
      <c r="I79" s="16">
        <v>18.060000000000002</v>
      </c>
      <c r="J79" s="16">
        <v>14.201600000000001</v>
      </c>
      <c r="K79" s="16">
        <v>11.9</v>
      </c>
      <c r="L79" s="16">
        <v>18.060000000000002</v>
      </c>
      <c r="M79" s="16">
        <v>14.201600000000001</v>
      </c>
      <c r="N79" s="16">
        <v>11.9</v>
      </c>
      <c r="O79" s="16">
        <v>18.060000000000002</v>
      </c>
      <c r="P79" s="16">
        <v>14.201600000000001</v>
      </c>
      <c r="Q79" s="16">
        <v>11.9</v>
      </c>
      <c r="R79" s="277" t="s">
        <v>3708</v>
      </c>
      <c r="S79" s="330">
        <v>0.02</v>
      </c>
      <c r="T79" s="330">
        <v>0.05</v>
      </c>
    </row>
    <row r="80" spans="3:20" ht="20.100000000000001" customHeight="1">
      <c r="C80" s="354" t="s">
        <v>2486</v>
      </c>
      <c r="D80" s="355"/>
      <c r="E80" s="13" t="s">
        <v>2610</v>
      </c>
      <c r="F80" s="16">
        <v>2235</v>
      </c>
      <c r="G80" s="171">
        <v>0.44519015659955252</v>
      </c>
      <c r="H80" s="16">
        <v>1240</v>
      </c>
      <c r="I80" s="16">
        <v>39.99</v>
      </c>
      <c r="J80" s="16">
        <v>31.446400000000001</v>
      </c>
      <c r="K80" s="16">
        <v>26.35</v>
      </c>
      <c r="L80" s="16">
        <v>39.99</v>
      </c>
      <c r="M80" s="16">
        <v>31.446400000000001</v>
      </c>
      <c r="N80" s="16">
        <v>26.35</v>
      </c>
      <c r="O80" s="16">
        <v>39.99</v>
      </c>
      <c r="P80" s="16">
        <v>31.446400000000001</v>
      </c>
      <c r="Q80" s="16">
        <v>26.35</v>
      </c>
      <c r="R80" s="277" t="s">
        <v>3708</v>
      </c>
      <c r="S80" s="330">
        <v>0.02</v>
      </c>
      <c r="T80" s="330">
        <v>0.05</v>
      </c>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t="s">
        <v>2317</v>
      </c>
      <c r="I92" s="16"/>
      <c r="J92" s="16"/>
      <c r="K92" s="16"/>
      <c r="L92" s="16"/>
      <c r="M92" s="16"/>
      <c r="N92" s="16"/>
      <c r="O92" s="16"/>
      <c r="P92" s="16"/>
      <c r="Q92" s="16"/>
    </row>
    <row r="93" spans="3:17" ht="20.100000000000001" customHeight="1">
      <c r="C93" s="356" t="s">
        <v>36</v>
      </c>
      <c r="D93" s="357"/>
      <c r="E93" s="4"/>
      <c r="F93" s="18"/>
      <c r="G93" s="19"/>
      <c r="H93" s="19">
        <v>150</v>
      </c>
      <c r="I93" s="16">
        <v>4.8375000000000004</v>
      </c>
      <c r="J93" s="16">
        <v>3.8040000000000003</v>
      </c>
      <c r="K93" s="16">
        <v>3.1875000000000004</v>
      </c>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t="s">
        <v>2317</v>
      </c>
      <c r="I99" s="20"/>
      <c r="J99" s="20"/>
      <c r="K99" s="20"/>
      <c r="L99" s="20"/>
      <c r="M99" s="20"/>
      <c r="N99" s="20"/>
      <c r="O99" s="20"/>
      <c r="P99" s="20"/>
      <c r="Q99" s="20"/>
    </row>
    <row r="100" spans="3:17" ht="20.100000000000001" customHeight="1">
      <c r="C100" s="342" t="s">
        <v>26</v>
      </c>
      <c r="D100" s="343"/>
      <c r="E100" s="20"/>
      <c r="F100" s="20"/>
      <c r="G100" s="20"/>
      <c r="H100" s="20" t="s">
        <v>2317</v>
      </c>
      <c r="I100" s="20"/>
      <c r="J100" s="20"/>
      <c r="K100" s="20"/>
      <c r="L100" s="20"/>
      <c r="M100" s="20"/>
      <c r="N100" s="20"/>
      <c r="O100" s="20"/>
      <c r="P100" s="20"/>
      <c r="Q100" s="20"/>
    </row>
    <row r="101" spans="3:17" ht="20.100000000000001" customHeight="1">
      <c r="C101" s="363" t="s">
        <v>55</v>
      </c>
      <c r="D101" s="363"/>
      <c r="E101" s="20"/>
      <c r="F101" s="20"/>
      <c r="G101" s="20"/>
      <c r="H101" s="20" t="s">
        <v>2318</v>
      </c>
      <c r="I101" s="20"/>
      <c r="J101" s="20"/>
      <c r="K101" s="20"/>
      <c r="L101" s="20"/>
      <c r="M101" s="20"/>
      <c r="N101" s="20"/>
      <c r="O101" s="20"/>
      <c r="P101" s="20"/>
      <c r="Q101" s="20"/>
    </row>
    <row r="102" spans="3:17" ht="20.100000000000001" customHeight="1">
      <c r="C102" s="363" t="s">
        <v>37</v>
      </c>
      <c r="D102" s="363"/>
      <c r="E102" s="20"/>
      <c r="F102" s="20"/>
      <c r="G102" s="20"/>
      <c r="H102" s="20" t="s">
        <v>2318</v>
      </c>
      <c r="I102" s="20"/>
      <c r="J102" s="20"/>
      <c r="K102" s="20"/>
      <c r="L102" s="20"/>
      <c r="M102" s="20"/>
      <c r="N102" s="20"/>
      <c r="O102" s="20"/>
      <c r="P102" s="20"/>
      <c r="Q102" s="20"/>
    </row>
  </sheetData>
  <mergeCells count="96">
    <mergeCell ref="R14:T14"/>
    <mergeCell ref="R15:T15"/>
    <mergeCell ref="C21:D21"/>
    <mergeCell ref="F14:H14"/>
    <mergeCell ref="I14:K14"/>
    <mergeCell ref="L14:N14"/>
    <mergeCell ref="O14:Q14"/>
    <mergeCell ref="F15:H15"/>
    <mergeCell ref="I15:K15"/>
    <mergeCell ref="L15:N15"/>
    <mergeCell ref="O15:Q15"/>
    <mergeCell ref="C16:D16"/>
    <mergeCell ref="C17:D17"/>
    <mergeCell ref="C18:D18"/>
    <mergeCell ref="C19:K19"/>
    <mergeCell ref="C20:D20"/>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D41"/>
    <mergeCell ref="C42:D42"/>
    <mergeCell ref="C43:D43"/>
    <mergeCell ref="C44:D44"/>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 ref="C81:K81"/>
    <mergeCell ref="C70:D70"/>
    <mergeCell ref="C71:D71"/>
    <mergeCell ref="C72:D72"/>
    <mergeCell ref="C73:D73"/>
    <mergeCell ref="C74:D74"/>
    <mergeCell ref="C75:K75"/>
    <mergeCell ref="C76:D76"/>
    <mergeCell ref="C77:D77"/>
    <mergeCell ref="C78:D78"/>
    <mergeCell ref="C79:D79"/>
    <mergeCell ref="C80:D80"/>
    <mergeCell ref="C94:D94"/>
    <mergeCell ref="C82:D82"/>
    <mergeCell ref="C83:D83"/>
    <mergeCell ref="C84:D84"/>
    <mergeCell ref="C85:D85"/>
    <mergeCell ref="C86:D86"/>
    <mergeCell ref="C87:D87"/>
    <mergeCell ref="C88:D88"/>
    <mergeCell ref="C89:D89"/>
    <mergeCell ref="C90:D90"/>
    <mergeCell ref="C92:D92"/>
    <mergeCell ref="C93:D93"/>
    <mergeCell ref="C101:D101"/>
    <mergeCell ref="C102:D102"/>
    <mergeCell ref="C95:D95"/>
    <mergeCell ref="C96:D96"/>
    <mergeCell ref="C97:D97"/>
    <mergeCell ref="C98:D98"/>
    <mergeCell ref="C99:D99"/>
    <mergeCell ref="C100:D100"/>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5D1F7-6522-4B2C-9573-322C144515D5}">
  <sheetPr>
    <tabColor rgb="FF00B050"/>
  </sheetPr>
  <dimension ref="A1:T81"/>
  <sheetViews>
    <sheetView topLeftCell="A11" zoomScale="80" zoomScaleNormal="80" workbookViewId="0">
      <selection activeCell="E49" sqref="E49"/>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style="83"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2541</v>
      </c>
    </row>
    <row r="4" spans="1:20" ht="20.100000000000001" customHeight="1">
      <c r="C4" s="3" t="s">
        <v>1</v>
      </c>
      <c r="D4" s="123" t="s">
        <v>2255</v>
      </c>
    </row>
    <row r="6" spans="1:20" ht="20.100000000000001" customHeight="1">
      <c r="C6" s="3" t="s">
        <v>2</v>
      </c>
      <c r="D6" s="4" t="s">
        <v>243</v>
      </c>
    </row>
    <row r="7" spans="1:20" ht="20.100000000000001" customHeight="1">
      <c r="C7" s="3" t="s">
        <v>5</v>
      </c>
      <c r="D7" s="173" t="s">
        <v>3720</v>
      </c>
    </row>
    <row r="8" spans="1:20" ht="20.100000000000001" customHeight="1">
      <c r="C8" s="3" t="s">
        <v>7</v>
      </c>
      <c r="D8" s="4">
        <v>80</v>
      </c>
    </row>
    <row r="9" spans="1:20" ht="20.100000000000001" customHeight="1">
      <c r="C9" s="3" t="s">
        <v>12</v>
      </c>
      <c r="D9" s="4"/>
    </row>
    <row r="10" spans="1:20" ht="20.100000000000001" customHeight="1">
      <c r="C10" s="3" t="s">
        <v>13</v>
      </c>
      <c r="D10" s="6"/>
    </row>
    <row r="11" spans="1:20" ht="20.100000000000001" customHeight="1">
      <c r="C11" s="7" t="s">
        <v>61</v>
      </c>
      <c r="D11" s="190">
        <v>7.4999999999999997E-3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260"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73" t="s">
        <v>3750</v>
      </c>
      <c r="D18" s="374"/>
      <c r="E18" s="247" t="s">
        <v>3898</v>
      </c>
      <c r="F18" s="272">
        <v>35475</v>
      </c>
      <c r="G18" s="171">
        <v>0.80303763213530654</v>
      </c>
      <c r="H18" s="16">
        <v>6987.24</v>
      </c>
      <c r="I18" s="37">
        <v>238.54437359999997</v>
      </c>
      <c r="J18" s="37">
        <v>203.60817359999999</v>
      </c>
      <c r="K18" s="37">
        <v>176.98678919999998</v>
      </c>
      <c r="L18" s="16" t="s">
        <v>3708</v>
      </c>
      <c r="M18" s="16" t="s">
        <v>3708</v>
      </c>
      <c r="N18" s="16" t="s">
        <v>3708</v>
      </c>
      <c r="O18" s="16">
        <v>245.34437359999998</v>
      </c>
      <c r="P18" s="16">
        <v>210.4081736</v>
      </c>
      <c r="Q18" s="16">
        <v>183.78678919999999</v>
      </c>
      <c r="R18" s="277" t="s">
        <v>3708</v>
      </c>
      <c r="S18" s="330">
        <v>0.02</v>
      </c>
      <c r="T18" s="330">
        <v>0.05</v>
      </c>
    </row>
    <row r="19" spans="3:20" ht="20.100000000000001" customHeight="1">
      <c r="C19" s="344" t="s">
        <v>20</v>
      </c>
      <c r="D19" s="344"/>
      <c r="E19" s="344"/>
      <c r="F19" s="344"/>
      <c r="G19" s="344"/>
      <c r="H19" s="344"/>
      <c r="I19" s="344"/>
      <c r="J19" s="344"/>
      <c r="K19" s="344"/>
    </row>
    <row r="20" spans="3:20" ht="20.100000000000001" customHeight="1">
      <c r="C20" s="250" t="s">
        <v>2487</v>
      </c>
      <c r="D20" s="66"/>
      <c r="E20" s="250" t="s">
        <v>2586</v>
      </c>
      <c r="F20" s="255">
        <v>1615</v>
      </c>
      <c r="G20" s="171">
        <v>0.38906088751289991</v>
      </c>
      <c r="H20" s="16">
        <v>986.66666666666663</v>
      </c>
      <c r="I20" s="37">
        <v>33.684799999999996</v>
      </c>
      <c r="J20" s="37">
        <v>28.751466666666666</v>
      </c>
      <c r="K20" s="37">
        <v>24.992266666666666</v>
      </c>
      <c r="L20" s="135">
        <v>33.684799999999996</v>
      </c>
      <c r="M20" s="135">
        <v>28.751466666666666</v>
      </c>
      <c r="N20" s="135">
        <v>24.992266666666666</v>
      </c>
      <c r="O20" s="135">
        <v>33.684799999999996</v>
      </c>
      <c r="P20" s="135">
        <v>28.751466666666666</v>
      </c>
      <c r="Q20" s="135">
        <v>24.992266666666666</v>
      </c>
      <c r="R20" s="277" t="s">
        <v>3708</v>
      </c>
      <c r="S20" s="330">
        <v>0.02</v>
      </c>
      <c r="T20" s="330">
        <v>0.05</v>
      </c>
    </row>
    <row r="21" spans="3:20">
      <c r="C21" s="251" t="s">
        <v>2544</v>
      </c>
      <c r="D21" s="66"/>
      <c r="E21" s="251" t="s">
        <v>2587</v>
      </c>
      <c r="F21" s="254">
        <v>1057</v>
      </c>
      <c r="G21" s="171">
        <v>0.35666982024597915</v>
      </c>
      <c r="H21" s="16">
        <v>680</v>
      </c>
      <c r="I21" s="37">
        <v>23.215199999999999</v>
      </c>
      <c r="J21" s="37">
        <v>19.815200000000001</v>
      </c>
      <c r="K21" s="37">
        <v>17.224399999999999</v>
      </c>
      <c r="L21" s="135">
        <v>23.215199999999999</v>
      </c>
      <c r="M21" s="135">
        <v>19.815200000000001</v>
      </c>
      <c r="N21" s="135">
        <v>17.224399999999999</v>
      </c>
      <c r="O21" s="135">
        <v>23.215199999999999</v>
      </c>
      <c r="P21" s="135">
        <v>19.815200000000001</v>
      </c>
      <c r="Q21" s="135">
        <v>17.224399999999999</v>
      </c>
      <c r="R21" s="277" t="s">
        <v>3708</v>
      </c>
      <c r="S21" s="330">
        <v>0.02</v>
      </c>
      <c r="T21" s="330">
        <v>0.05</v>
      </c>
    </row>
    <row r="22" spans="3:20">
      <c r="C22" s="250" t="s">
        <v>2488</v>
      </c>
      <c r="D22" s="66"/>
      <c r="E22" s="250" t="s">
        <v>2588</v>
      </c>
      <c r="F22" s="255">
        <v>436</v>
      </c>
      <c r="G22" s="171">
        <v>0.29663608562691124</v>
      </c>
      <c r="H22" s="16">
        <v>306.66666666666669</v>
      </c>
      <c r="I22" s="37">
        <v>10.4696</v>
      </c>
      <c r="J22" s="37">
        <v>8.9362666666666666</v>
      </c>
      <c r="K22" s="37">
        <v>7.7678666666666665</v>
      </c>
      <c r="L22" s="135">
        <v>10.4696</v>
      </c>
      <c r="M22" s="135">
        <v>8.9362666666666666</v>
      </c>
      <c r="N22" s="135">
        <v>7.7678666666666665</v>
      </c>
      <c r="O22" s="135">
        <v>10.4696</v>
      </c>
      <c r="P22" s="135">
        <v>8.9362666666666666</v>
      </c>
      <c r="Q22" s="135">
        <v>7.7678666666666665</v>
      </c>
      <c r="R22" s="277" t="s">
        <v>3708</v>
      </c>
      <c r="S22" s="330">
        <v>0.02</v>
      </c>
      <c r="T22" s="330">
        <v>0.05</v>
      </c>
    </row>
    <row r="23" spans="3:20">
      <c r="C23" s="251" t="s">
        <v>2545</v>
      </c>
      <c r="D23" s="66"/>
      <c r="E23" s="251" t="s">
        <v>2589</v>
      </c>
      <c r="F23" s="254">
        <v>174</v>
      </c>
      <c r="G23" s="171">
        <v>0.15708812260536409</v>
      </c>
      <c r="H23" s="16">
        <v>146.66666666666666</v>
      </c>
      <c r="I23" s="37">
        <v>5.0071999999999992</v>
      </c>
      <c r="J23" s="37">
        <v>4.2738666666666667</v>
      </c>
      <c r="K23" s="37">
        <v>3.7150666666666661</v>
      </c>
      <c r="L23" s="135">
        <v>5.0071999999999992</v>
      </c>
      <c r="M23" s="135">
        <v>4.2738666666666667</v>
      </c>
      <c r="N23" s="135">
        <v>3.7150666666666661</v>
      </c>
      <c r="O23" s="135">
        <v>5.0071999999999992</v>
      </c>
      <c r="P23" s="135">
        <v>4.2738666666666667</v>
      </c>
      <c r="Q23" s="135">
        <v>3.7150666666666661</v>
      </c>
      <c r="R23" s="277" t="s">
        <v>3708</v>
      </c>
      <c r="S23" s="330">
        <v>0.02</v>
      </c>
      <c r="T23" s="330">
        <v>0.05</v>
      </c>
    </row>
    <row r="24" spans="3:20">
      <c r="C24" s="250" t="s">
        <v>2546</v>
      </c>
      <c r="D24" s="66"/>
      <c r="E24" s="250" t="s">
        <v>2590</v>
      </c>
      <c r="F24" s="255">
        <v>994</v>
      </c>
      <c r="G24" s="171">
        <v>0.38296445338698859</v>
      </c>
      <c r="H24" s="16">
        <v>613.33333333333337</v>
      </c>
      <c r="I24" s="37">
        <v>20.9392</v>
      </c>
      <c r="J24" s="37">
        <v>17.872533333333333</v>
      </c>
      <c r="K24" s="37">
        <v>15.535733333333333</v>
      </c>
      <c r="L24" s="135">
        <v>20.9392</v>
      </c>
      <c r="M24" s="135">
        <v>17.872533333333333</v>
      </c>
      <c r="N24" s="135">
        <v>15.535733333333333</v>
      </c>
      <c r="O24" s="135">
        <v>20.9392</v>
      </c>
      <c r="P24" s="135">
        <v>17.872533333333333</v>
      </c>
      <c r="Q24" s="135">
        <v>15.535733333333333</v>
      </c>
      <c r="R24" s="277" t="s">
        <v>3708</v>
      </c>
      <c r="S24" s="330">
        <v>0.02</v>
      </c>
      <c r="T24" s="330">
        <v>0.05</v>
      </c>
    </row>
    <row r="25" spans="3:20">
      <c r="C25" s="251" t="s">
        <v>3899</v>
      </c>
      <c r="D25" s="66"/>
      <c r="E25" s="251" t="s">
        <v>3907</v>
      </c>
      <c r="F25" s="254">
        <v>6582</v>
      </c>
      <c r="G25" s="171">
        <v>0.31327863871163775</v>
      </c>
      <c r="H25" s="16">
        <v>4520</v>
      </c>
      <c r="I25" s="37">
        <v>154.31279999999998</v>
      </c>
      <c r="J25" s="37">
        <v>131.71279999999999</v>
      </c>
      <c r="K25" s="37">
        <v>114.49159999999999</v>
      </c>
      <c r="L25" s="135">
        <v>154.31279999999998</v>
      </c>
      <c r="M25" s="135">
        <v>131.71279999999999</v>
      </c>
      <c r="N25" s="135">
        <v>114.49159999999999</v>
      </c>
      <c r="O25" s="135">
        <v>154.31279999999998</v>
      </c>
      <c r="P25" s="135">
        <v>131.71279999999999</v>
      </c>
      <c r="Q25" s="135">
        <v>114.49159999999999</v>
      </c>
      <c r="R25" s="277" t="s">
        <v>3708</v>
      </c>
      <c r="S25" s="330">
        <v>0.02</v>
      </c>
      <c r="T25" s="330">
        <v>0.05</v>
      </c>
    </row>
    <row r="26" spans="3:20">
      <c r="C26" s="250" t="s">
        <v>3900</v>
      </c>
      <c r="D26" s="66"/>
      <c r="E26" s="250" t="s">
        <v>3908</v>
      </c>
      <c r="F26" s="255">
        <v>7425.1</v>
      </c>
      <c r="G26" s="171">
        <v>0.4523081619551701</v>
      </c>
      <c r="H26" s="16">
        <v>4066.6666666666665</v>
      </c>
      <c r="I26" s="37">
        <v>138.83599999999998</v>
      </c>
      <c r="J26" s="37">
        <v>118.50266666666666</v>
      </c>
      <c r="K26" s="37">
        <v>103.00866666666666</v>
      </c>
      <c r="L26" s="135">
        <v>138.83599999999998</v>
      </c>
      <c r="M26" s="135">
        <v>118.50266666666666</v>
      </c>
      <c r="N26" s="135">
        <v>103.00866666666666</v>
      </c>
      <c r="O26" s="135">
        <v>138.83599999999998</v>
      </c>
      <c r="P26" s="135">
        <v>118.50266666666666</v>
      </c>
      <c r="Q26" s="135">
        <v>103.00866666666666</v>
      </c>
      <c r="R26" s="277" t="s">
        <v>3708</v>
      </c>
      <c r="S26" s="330">
        <v>0.02</v>
      </c>
      <c r="T26" s="330">
        <v>0.05</v>
      </c>
    </row>
    <row r="27" spans="3:20">
      <c r="C27" s="251" t="s">
        <v>2548</v>
      </c>
      <c r="D27" s="66"/>
      <c r="E27" s="251" t="s">
        <v>2593</v>
      </c>
      <c r="F27" s="254">
        <v>121</v>
      </c>
      <c r="G27" s="171">
        <v>0.11845730027548207</v>
      </c>
      <c r="H27" s="16">
        <v>106.66666666666667</v>
      </c>
      <c r="I27" s="37">
        <v>3.6415999999999999</v>
      </c>
      <c r="J27" s="37">
        <v>3.1082666666666667</v>
      </c>
      <c r="K27" s="37">
        <v>2.7018666666666666</v>
      </c>
      <c r="L27" s="135">
        <v>3.6415999999999999</v>
      </c>
      <c r="M27" s="135">
        <v>3.1082666666666667</v>
      </c>
      <c r="N27" s="135">
        <v>2.7018666666666666</v>
      </c>
      <c r="O27" s="135">
        <v>3.6415999999999999</v>
      </c>
      <c r="P27" s="135">
        <v>3.1082666666666667</v>
      </c>
      <c r="Q27" s="135">
        <v>2.7018666666666666</v>
      </c>
      <c r="R27" s="277" t="s">
        <v>3708</v>
      </c>
      <c r="S27" s="330">
        <v>0.02</v>
      </c>
      <c r="T27" s="330">
        <v>0.05</v>
      </c>
    </row>
    <row r="28" spans="3:20">
      <c r="C28" s="250" t="s">
        <v>3901</v>
      </c>
      <c r="D28" s="66"/>
      <c r="E28" s="250" t="s">
        <v>3909</v>
      </c>
      <c r="F28" s="255">
        <v>100</v>
      </c>
      <c r="G28" s="171">
        <v>0.33333333333333326</v>
      </c>
      <c r="H28" s="16">
        <v>66.666666666666671</v>
      </c>
      <c r="I28" s="37">
        <v>2.2759999999999998</v>
      </c>
      <c r="J28" s="37">
        <v>1.9426666666666668</v>
      </c>
      <c r="K28" s="37">
        <v>1.6886666666666668</v>
      </c>
      <c r="L28" s="135">
        <v>2.2759999999999998</v>
      </c>
      <c r="M28" s="135">
        <v>1.9426666666666668</v>
      </c>
      <c r="N28" s="135">
        <v>1.6886666666666668</v>
      </c>
      <c r="O28" s="135">
        <v>2.2759999999999998</v>
      </c>
      <c r="P28" s="135">
        <v>1.9426666666666668</v>
      </c>
      <c r="Q28" s="135">
        <v>1.6886666666666668</v>
      </c>
      <c r="R28" s="277" t="s">
        <v>3708</v>
      </c>
      <c r="S28" s="330">
        <v>0.02</v>
      </c>
      <c r="T28" s="330">
        <v>0.05</v>
      </c>
    </row>
    <row r="29" spans="3:20">
      <c r="C29" s="251" t="s">
        <v>2549</v>
      </c>
      <c r="D29" s="66"/>
      <c r="E29" s="251" t="s">
        <v>2597</v>
      </c>
      <c r="F29" s="254">
        <v>64</v>
      </c>
      <c r="G29" s="171">
        <v>0.16666666666666663</v>
      </c>
      <c r="H29" s="16">
        <v>53.333333333333336</v>
      </c>
      <c r="I29" s="37">
        <v>1.8208</v>
      </c>
      <c r="J29" s="37">
        <v>1.5541333333333334</v>
      </c>
      <c r="K29" s="37">
        <v>1.3509333333333333</v>
      </c>
      <c r="L29" s="135">
        <v>1.8208</v>
      </c>
      <c r="M29" s="135">
        <v>1.5541333333333334</v>
      </c>
      <c r="N29" s="135">
        <v>1.3509333333333333</v>
      </c>
      <c r="O29" s="135">
        <v>1.8208</v>
      </c>
      <c r="P29" s="135">
        <v>1.5541333333333334</v>
      </c>
      <c r="Q29" s="135">
        <v>1.3509333333333333</v>
      </c>
      <c r="R29" s="277" t="s">
        <v>3708</v>
      </c>
      <c r="S29" s="330">
        <v>0.02</v>
      </c>
      <c r="T29" s="330">
        <v>0.05</v>
      </c>
    </row>
    <row r="30" spans="3:20">
      <c r="C30" s="250" t="s">
        <v>3774</v>
      </c>
      <c r="D30" s="66"/>
      <c r="E30" s="250" t="s">
        <v>2631</v>
      </c>
      <c r="F30" s="255">
        <v>426</v>
      </c>
      <c r="G30" s="171">
        <v>0.2801251956181533</v>
      </c>
      <c r="H30" s="16">
        <v>306.66666666666669</v>
      </c>
      <c r="I30" s="37">
        <v>10.4696</v>
      </c>
      <c r="J30" s="37">
        <v>8.9362666666666666</v>
      </c>
      <c r="K30" s="37">
        <v>7.7678666666666665</v>
      </c>
      <c r="L30" s="135">
        <v>10.4696</v>
      </c>
      <c r="M30" s="135">
        <v>8.9362666666666666</v>
      </c>
      <c r="N30" s="135">
        <v>7.7678666666666665</v>
      </c>
      <c r="O30" s="135">
        <v>10.4696</v>
      </c>
      <c r="P30" s="135">
        <v>8.9362666666666666</v>
      </c>
      <c r="Q30" s="135">
        <v>7.7678666666666665</v>
      </c>
      <c r="R30" s="277" t="s">
        <v>3708</v>
      </c>
      <c r="S30" s="330">
        <v>0.02</v>
      </c>
      <c r="T30" s="330">
        <v>0.05</v>
      </c>
    </row>
    <row r="31" spans="3:20">
      <c r="C31" s="251" t="s">
        <v>2494</v>
      </c>
      <c r="D31" s="66"/>
      <c r="E31" s="251" t="s">
        <v>2599</v>
      </c>
      <c r="F31" s="254">
        <v>374</v>
      </c>
      <c r="G31" s="171">
        <v>0.25133689839572193</v>
      </c>
      <c r="H31" s="16">
        <v>280</v>
      </c>
      <c r="I31" s="37">
        <v>9.5591999999999988</v>
      </c>
      <c r="J31" s="37">
        <v>8.1592000000000002</v>
      </c>
      <c r="K31" s="37">
        <v>7.0923999999999996</v>
      </c>
      <c r="L31" s="135">
        <v>9.5591999999999988</v>
      </c>
      <c r="M31" s="135">
        <v>8.1592000000000002</v>
      </c>
      <c r="N31" s="135">
        <v>7.0923999999999996</v>
      </c>
      <c r="O31" s="135">
        <v>9.5591999999999988</v>
      </c>
      <c r="P31" s="135">
        <v>8.1592000000000002</v>
      </c>
      <c r="Q31" s="135">
        <v>7.0923999999999996</v>
      </c>
      <c r="R31" s="277" t="s">
        <v>3708</v>
      </c>
      <c r="S31" s="330">
        <v>0.02</v>
      </c>
      <c r="T31" s="330">
        <v>0.05</v>
      </c>
    </row>
    <row r="32" spans="3:20">
      <c r="C32" s="250" t="s">
        <v>2551</v>
      </c>
      <c r="D32" s="66"/>
      <c r="E32" s="250" t="s">
        <v>2668</v>
      </c>
      <c r="F32" s="255">
        <v>249</v>
      </c>
      <c r="G32" s="171">
        <v>0.25033467202141901</v>
      </c>
      <c r="H32" s="16">
        <v>186.66666666666666</v>
      </c>
      <c r="I32" s="37">
        <v>6.3727999999999989</v>
      </c>
      <c r="J32" s="37">
        <v>5.4394666666666662</v>
      </c>
      <c r="K32" s="37">
        <v>4.7282666666666664</v>
      </c>
      <c r="L32" s="135">
        <v>6.3727999999999989</v>
      </c>
      <c r="M32" s="135">
        <v>5.4394666666666662</v>
      </c>
      <c r="N32" s="135">
        <v>4.7282666666666664</v>
      </c>
      <c r="O32" s="135">
        <v>6.3727999999999989</v>
      </c>
      <c r="P32" s="135">
        <v>5.4394666666666662</v>
      </c>
      <c r="Q32" s="135">
        <v>4.7282666666666664</v>
      </c>
      <c r="R32" s="277" t="s">
        <v>3708</v>
      </c>
      <c r="S32" s="330">
        <v>0.02</v>
      </c>
      <c r="T32" s="330">
        <v>0.05</v>
      </c>
    </row>
    <row r="33" spans="3:20">
      <c r="C33" s="251" t="s">
        <v>3902</v>
      </c>
      <c r="D33" s="66"/>
      <c r="E33" s="251" t="s">
        <v>3910</v>
      </c>
      <c r="F33" s="254">
        <v>40</v>
      </c>
      <c r="G33" s="171">
        <v>0.33333333333333326</v>
      </c>
      <c r="H33" s="16">
        <v>26.666666666666668</v>
      </c>
      <c r="I33" s="37">
        <v>0.91039999999999999</v>
      </c>
      <c r="J33" s="37">
        <v>0.77706666666666668</v>
      </c>
      <c r="K33" s="37">
        <v>0.67546666666666666</v>
      </c>
      <c r="L33" s="135">
        <v>0.91039999999999999</v>
      </c>
      <c r="M33" s="135">
        <v>0.77706666666666668</v>
      </c>
      <c r="N33" s="135">
        <v>0.67546666666666666</v>
      </c>
      <c r="O33" s="135">
        <v>0.91039999999999999</v>
      </c>
      <c r="P33" s="135">
        <v>0.77706666666666668</v>
      </c>
      <c r="Q33" s="135">
        <v>0.67546666666666666</v>
      </c>
      <c r="R33" s="277" t="s">
        <v>3708</v>
      </c>
      <c r="S33" s="330">
        <v>0.02</v>
      </c>
      <c r="T33" s="330">
        <v>0.05</v>
      </c>
    </row>
    <row r="34" spans="3:20">
      <c r="C34" s="250" t="s">
        <v>2553</v>
      </c>
      <c r="D34" s="66"/>
      <c r="E34" s="250" t="s">
        <v>3807</v>
      </c>
      <c r="F34" s="255">
        <v>118</v>
      </c>
      <c r="G34" s="171">
        <v>0.54802259887005644</v>
      </c>
      <c r="H34" s="16">
        <v>53.333333333333336</v>
      </c>
      <c r="I34" s="37">
        <v>1.8208</v>
      </c>
      <c r="J34" s="37">
        <v>1.5541333333333334</v>
      </c>
      <c r="K34" s="37">
        <v>1.3509333333333333</v>
      </c>
      <c r="L34" s="135">
        <v>1.8208</v>
      </c>
      <c r="M34" s="135">
        <v>1.5541333333333334</v>
      </c>
      <c r="N34" s="135">
        <v>1.3509333333333333</v>
      </c>
      <c r="O34" s="135">
        <v>1.8208</v>
      </c>
      <c r="P34" s="135">
        <v>1.5541333333333334</v>
      </c>
      <c r="Q34" s="135">
        <v>1.3509333333333333</v>
      </c>
      <c r="R34" s="277" t="s">
        <v>3708</v>
      </c>
      <c r="S34" s="330">
        <v>0.02</v>
      </c>
      <c r="T34" s="330">
        <v>0.05</v>
      </c>
    </row>
    <row r="35" spans="3:20">
      <c r="C35" s="251" t="s">
        <v>3871</v>
      </c>
      <c r="D35" s="66"/>
      <c r="E35" s="251" t="s">
        <v>2645</v>
      </c>
      <c r="F35" s="254">
        <v>622</v>
      </c>
      <c r="G35" s="171">
        <v>0.2711682743837085</v>
      </c>
      <c r="H35" s="16">
        <v>453.33333333333331</v>
      </c>
      <c r="I35" s="37">
        <v>15.476799999999997</v>
      </c>
      <c r="J35" s="37">
        <v>13.210133333333333</v>
      </c>
      <c r="K35" s="37">
        <v>11.482933333333332</v>
      </c>
      <c r="L35" s="135">
        <v>15.476799999999997</v>
      </c>
      <c r="M35" s="135">
        <v>13.210133333333333</v>
      </c>
      <c r="N35" s="135">
        <v>11.482933333333332</v>
      </c>
      <c r="O35" s="135">
        <v>15.476799999999997</v>
      </c>
      <c r="P35" s="135">
        <v>13.210133333333333</v>
      </c>
      <c r="Q35" s="135">
        <v>11.482933333333332</v>
      </c>
      <c r="R35" s="277" t="s">
        <v>3708</v>
      </c>
      <c r="S35" s="330">
        <v>0.02</v>
      </c>
      <c r="T35" s="330">
        <v>0.05</v>
      </c>
    </row>
    <row r="36" spans="3:20">
      <c r="C36" s="250" t="s">
        <v>3903</v>
      </c>
      <c r="D36" s="66"/>
      <c r="E36" s="250" t="s">
        <v>3911</v>
      </c>
      <c r="F36" s="255">
        <v>9933</v>
      </c>
      <c r="G36" s="171">
        <v>0.27380113426625052</v>
      </c>
      <c r="H36" s="16">
        <v>7213.333333333333</v>
      </c>
      <c r="I36" s="37">
        <v>246.26319999999996</v>
      </c>
      <c r="J36" s="37">
        <v>210.19653333333332</v>
      </c>
      <c r="K36" s="37">
        <v>182.71373333333332</v>
      </c>
      <c r="L36" s="135">
        <v>246.26319999999996</v>
      </c>
      <c r="M36" s="135">
        <v>210.19653333333332</v>
      </c>
      <c r="N36" s="135">
        <v>182.71373333333332</v>
      </c>
      <c r="O36" s="135">
        <v>246.26319999999996</v>
      </c>
      <c r="P36" s="135">
        <v>210.19653333333332</v>
      </c>
      <c r="Q36" s="135">
        <v>182.71373333333332</v>
      </c>
      <c r="R36" s="277" t="s">
        <v>3708</v>
      </c>
      <c r="S36" s="330">
        <v>0.02</v>
      </c>
      <c r="T36" s="330">
        <v>0.05</v>
      </c>
    </row>
    <row r="37" spans="3:20">
      <c r="C37" s="251" t="s">
        <v>3904</v>
      </c>
      <c r="D37" s="66"/>
      <c r="E37" s="251" t="s">
        <v>2670</v>
      </c>
      <c r="F37" s="254">
        <v>3477</v>
      </c>
      <c r="G37" s="171">
        <v>0.30591506087623421</v>
      </c>
      <c r="H37" s="16">
        <v>2413.3333333333335</v>
      </c>
      <c r="I37" s="37">
        <v>82.391199999999998</v>
      </c>
      <c r="J37" s="37">
        <v>70.324533333333335</v>
      </c>
      <c r="K37" s="37">
        <v>61.129733333333334</v>
      </c>
      <c r="L37" s="135">
        <v>82.391199999999998</v>
      </c>
      <c r="M37" s="135">
        <v>70.324533333333335</v>
      </c>
      <c r="N37" s="135">
        <v>61.129733333333334</v>
      </c>
      <c r="O37" s="135">
        <v>82.391199999999998</v>
      </c>
      <c r="P37" s="135">
        <v>70.324533333333335</v>
      </c>
      <c r="Q37" s="135">
        <v>61.129733333333334</v>
      </c>
      <c r="R37" s="277" t="s">
        <v>3708</v>
      </c>
      <c r="S37" s="330">
        <v>0.02</v>
      </c>
      <c r="T37" s="330">
        <v>0.05</v>
      </c>
    </row>
    <row r="38" spans="3:20">
      <c r="C38" s="250" t="s">
        <v>2560</v>
      </c>
      <c r="D38" s="66"/>
      <c r="E38" s="250" t="s">
        <v>2603</v>
      </c>
      <c r="F38" s="255">
        <v>414</v>
      </c>
      <c r="G38" s="171">
        <v>0.38808373590982281</v>
      </c>
      <c r="H38" s="16">
        <v>253.33333333333334</v>
      </c>
      <c r="I38" s="37">
        <v>8.6487999999999996</v>
      </c>
      <c r="J38" s="37">
        <v>7.382133333333333</v>
      </c>
      <c r="K38" s="37">
        <v>6.4169333333333327</v>
      </c>
      <c r="L38" s="135">
        <v>8.6487999999999996</v>
      </c>
      <c r="M38" s="135">
        <v>7.382133333333333</v>
      </c>
      <c r="N38" s="135">
        <v>6.4169333333333327</v>
      </c>
      <c r="O38" s="135">
        <v>8.6487999999999996</v>
      </c>
      <c r="P38" s="135">
        <v>7.382133333333333</v>
      </c>
      <c r="Q38" s="135">
        <v>6.4169333333333327</v>
      </c>
      <c r="R38" s="277" t="s">
        <v>3708</v>
      </c>
      <c r="S38" s="330">
        <v>0.02</v>
      </c>
      <c r="T38" s="330">
        <v>0.05</v>
      </c>
    </row>
    <row r="39" spans="3:20">
      <c r="C39" s="251" t="s">
        <v>2561</v>
      </c>
      <c r="D39" s="66"/>
      <c r="E39" s="251" t="s">
        <v>3912</v>
      </c>
      <c r="F39" s="254">
        <v>710</v>
      </c>
      <c r="G39" s="171">
        <v>0.28638497652582162</v>
      </c>
      <c r="H39" s="16">
        <v>506.66666666666669</v>
      </c>
      <c r="I39" s="37">
        <v>17.297599999999999</v>
      </c>
      <c r="J39" s="37">
        <v>14.764266666666666</v>
      </c>
      <c r="K39" s="37">
        <v>12.833866666666665</v>
      </c>
      <c r="L39" s="135">
        <v>17.297599999999999</v>
      </c>
      <c r="M39" s="135">
        <v>14.764266666666666</v>
      </c>
      <c r="N39" s="135">
        <v>12.833866666666665</v>
      </c>
      <c r="O39" s="135">
        <v>17.297599999999999</v>
      </c>
      <c r="P39" s="135">
        <v>14.764266666666666</v>
      </c>
      <c r="Q39" s="135">
        <v>12.833866666666665</v>
      </c>
      <c r="R39" s="277" t="s">
        <v>3708</v>
      </c>
      <c r="S39" s="330">
        <v>0.02</v>
      </c>
      <c r="T39" s="330">
        <v>0.05</v>
      </c>
    </row>
    <row r="40" spans="3:20">
      <c r="C40" s="250" t="s">
        <v>3785</v>
      </c>
      <c r="D40" s="66"/>
      <c r="E40" s="250" t="s">
        <v>2660</v>
      </c>
      <c r="F40" s="255">
        <v>622</v>
      </c>
      <c r="G40" s="171">
        <v>0.2711682743837085</v>
      </c>
      <c r="H40" s="16">
        <v>453.33333333333331</v>
      </c>
      <c r="I40" s="37">
        <v>15.476799999999997</v>
      </c>
      <c r="J40" s="37">
        <v>13.210133333333333</v>
      </c>
      <c r="K40" s="37">
        <v>11.482933333333332</v>
      </c>
      <c r="L40" s="135">
        <v>15.476799999999997</v>
      </c>
      <c r="M40" s="135">
        <v>13.210133333333333</v>
      </c>
      <c r="N40" s="135">
        <v>11.482933333333332</v>
      </c>
      <c r="O40" s="135">
        <v>15.476799999999997</v>
      </c>
      <c r="P40" s="135">
        <v>13.210133333333333</v>
      </c>
      <c r="Q40" s="135">
        <v>11.482933333333332</v>
      </c>
      <c r="R40" s="277" t="s">
        <v>3708</v>
      </c>
      <c r="S40" s="330">
        <v>0.02</v>
      </c>
      <c r="T40" s="330">
        <v>0.05</v>
      </c>
    </row>
    <row r="41" spans="3:20">
      <c r="C41" s="251" t="s">
        <v>3786</v>
      </c>
      <c r="D41" s="66"/>
      <c r="E41" s="251" t="s">
        <v>3810</v>
      </c>
      <c r="F41" s="254">
        <v>500</v>
      </c>
      <c r="G41" s="171">
        <v>0.25333333333333341</v>
      </c>
      <c r="H41" s="16">
        <v>373.33333333333331</v>
      </c>
      <c r="I41" s="37">
        <v>12.745599999999998</v>
      </c>
      <c r="J41" s="37">
        <v>10.878933333333332</v>
      </c>
      <c r="K41" s="37">
        <v>9.4565333333333328</v>
      </c>
      <c r="L41" s="135">
        <v>12.745599999999998</v>
      </c>
      <c r="M41" s="135">
        <v>10.878933333333332</v>
      </c>
      <c r="N41" s="135">
        <v>9.4565333333333328</v>
      </c>
      <c r="O41" s="135">
        <v>12.745599999999998</v>
      </c>
      <c r="P41" s="135">
        <v>10.878933333333332</v>
      </c>
      <c r="Q41" s="135">
        <v>9.4565333333333328</v>
      </c>
      <c r="R41" s="277" t="s">
        <v>3708</v>
      </c>
      <c r="S41" s="330">
        <v>0.02</v>
      </c>
      <c r="T41" s="330">
        <v>0.05</v>
      </c>
    </row>
    <row r="42" spans="3:20">
      <c r="C42" s="250" t="s">
        <v>2563</v>
      </c>
      <c r="D42" s="66"/>
      <c r="E42" s="250" t="s">
        <v>2612</v>
      </c>
      <c r="F42" s="255">
        <v>213</v>
      </c>
      <c r="G42" s="171">
        <v>0.3740219092331768</v>
      </c>
      <c r="H42" s="16">
        <v>133.33333333333334</v>
      </c>
      <c r="I42" s="37">
        <v>4.5519999999999996</v>
      </c>
      <c r="J42" s="37">
        <v>3.8853333333333335</v>
      </c>
      <c r="K42" s="37">
        <v>3.3773333333333335</v>
      </c>
      <c r="L42" s="135">
        <v>4.5519999999999996</v>
      </c>
      <c r="M42" s="135">
        <v>3.8853333333333335</v>
      </c>
      <c r="N42" s="135">
        <v>3.3773333333333335</v>
      </c>
      <c r="O42" s="135">
        <v>4.5519999999999996</v>
      </c>
      <c r="P42" s="135">
        <v>3.8853333333333335</v>
      </c>
      <c r="Q42" s="135">
        <v>3.3773333333333335</v>
      </c>
      <c r="R42" s="277" t="s">
        <v>3708</v>
      </c>
      <c r="S42" s="330">
        <v>0.02</v>
      </c>
      <c r="T42" s="330">
        <v>0.05</v>
      </c>
    </row>
    <row r="43" spans="3:20">
      <c r="C43" s="251" t="s">
        <v>2564</v>
      </c>
      <c r="D43" s="266"/>
      <c r="E43" s="251" t="s">
        <v>3913</v>
      </c>
      <c r="F43" s="254">
        <v>2980</v>
      </c>
      <c r="G43" s="171">
        <v>0</v>
      </c>
      <c r="H43" s="16">
        <v>2106.6666666666665</v>
      </c>
      <c r="I43" s="37">
        <v>71.921599999999984</v>
      </c>
      <c r="J43" s="37">
        <v>61.388266666666659</v>
      </c>
      <c r="K43" s="37">
        <v>53.361866666666657</v>
      </c>
      <c r="L43" s="135">
        <v>71.921599999999984</v>
      </c>
      <c r="M43" s="135">
        <v>61.388266666666659</v>
      </c>
      <c r="N43" s="135">
        <v>53.361866666666657</v>
      </c>
      <c r="O43" s="135">
        <v>71.921599999999984</v>
      </c>
      <c r="P43" s="135">
        <v>61.388266666666659</v>
      </c>
      <c r="Q43" s="135">
        <v>53.361866666666657</v>
      </c>
      <c r="R43" s="277" t="s">
        <v>3708</v>
      </c>
      <c r="S43" s="330">
        <v>0.02</v>
      </c>
      <c r="T43" s="330">
        <v>0.05</v>
      </c>
    </row>
    <row r="44" spans="3:20">
      <c r="C44" s="250" t="s">
        <v>3788</v>
      </c>
      <c r="D44" s="66"/>
      <c r="E44" s="250" t="s">
        <v>3812</v>
      </c>
      <c r="F44" s="255">
        <v>75</v>
      </c>
      <c r="G44" s="171">
        <v>6.6666666666666652E-2</v>
      </c>
      <c r="H44" s="16">
        <v>70</v>
      </c>
      <c r="I44" s="37">
        <v>2.3897999999999997</v>
      </c>
      <c r="J44" s="37">
        <v>2.0398000000000001</v>
      </c>
      <c r="K44" s="37">
        <v>1.7730999999999999</v>
      </c>
      <c r="L44" s="135">
        <v>2.3897999999999997</v>
      </c>
      <c r="M44" s="135">
        <v>2.0398000000000001</v>
      </c>
      <c r="N44" s="135">
        <v>1.7730999999999999</v>
      </c>
      <c r="O44" s="135">
        <v>2.3897999999999997</v>
      </c>
      <c r="P44" s="135">
        <v>2.0398000000000001</v>
      </c>
      <c r="Q44" s="135">
        <v>1.7730999999999999</v>
      </c>
      <c r="R44" s="277" t="s">
        <v>3708</v>
      </c>
      <c r="S44" s="330">
        <v>0.02</v>
      </c>
      <c r="T44" s="330">
        <v>0.05</v>
      </c>
    </row>
    <row r="45" spans="3:20">
      <c r="C45" s="251" t="s">
        <v>2565</v>
      </c>
      <c r="D45" s="66"/>
      <c r="E45" s="251" t="s">
        <v>2613</v>
      </c>
      <c r="F45" s="254">
        <v>561</v>
      </c>
      <c r="G45" s="171">
        <v>0.31075460487225193</v>
      </c>
      <c r="H45" s="16">
        <v>386.66666666666669</v>
      </c>
      <c r="I45" s="37">
        <v>13.200799999999999</v>
      </c>
      <c r="J45" s="37">
        <v>11.267466666666667</v>
      </c>
      <c r="K45" s="37">
        <v>9.7942666666666671</v>
      </c>
      <c r="L45" s="135">
        <v>13.200799999999999</v>
      </c>
      <c r="M45" s="135">
        <v>11.267466666666667</v>
      </c>
      <c r="N45" s="135">
        <v>9.7942666666666671</v>
      </c>
      <c r="O45" s="135">
        <v>13.200799999999999</v>
      </c>
      <c r="P45" s="135">
        <v>11.267466666666667</v>
      </c>
      <c r="Q45" s="135">
        <v>9.7942666666666671</v>
      </c>
      <c r="R45" s="277" t="s">
        <v>3708</v>
      </c>
      <c r="S45" s="330">
        <v>0.02</v>
      </c>
      <c r="T45" s="330">
        <v>0.05</v>
      </c>
    </row>
    <row r="46" spans="3:20">
      <c r="C46" s="250" t="s">
        <v>2566</v>
      </c>
      <c r="D46" s="66"/>
      <c r="E46" s="250" t="s">
        <v>2667</v>
      </c>
      <c r="F46" s="255">
        <v>4849</v>
      </c>
      <c r="G46" s="171">
        <v>0.31532274695813567</v>
      </c>
      <c r="H46" s="16">
        <v>3320</v>
      </c>
      <c r="I46" s="37">
        <v>113.34479999999999</v>
      </c>
      <c r="J46" s="37">
        <v>96.744799999999998</v>
      </c>
      <c r="K46" s="37">
        <v>84.09559999999999</v>
      </c>
      <c r="L46" s="135">
        <v>113.34479999999999</v>
      </c>
      <c r="M46" s="135">
        <v>96.744799999999998</v>
      </c>
      <c r="N46" s="135">
        <v>84.09559999999999</v>
      </c>
      <c r="O46" s="135">
        <v>113.34479999999999</v>
      </c>
      <c r="P46" s="135">
        <v>96.744799999999998</v>
      </c>
      <c r="Q46" s="135">
        <v>84.09559999999999</v>
      </c>
      <c r="R46" s="277" t="s">
        <v>3708</v>
      </c>
      <c r="S46" s="330">
        <v>0.02</v>
      </c>
      <c r="T46" s="330">
        <v>0.05</v>
      </c>
    </row>
    <row r="47" spans="3:20">
      <c r="C47" s="251" t="s">
        <v>2567</v>
      </c>
      <c r="D47" s="66"/>
      <c r="E47" s="251" t="s">
        <v>2672</v>
      </c>
      <c r="F47" s="254">
        <v>237</v>
      </c>
      <c r="G47" s="171">
        <v>0.3811533052039382</v>
      </c>
      <c r="H47" s="16">
        <v>146.66666666666666</v>
      </c>
      <c r="I47" s="37">
        <v>5.0071999999999992</v>
      </c>
      <c r="J47" s="37">
        <v>4.2738666666666667</v>
      </c>
      <c r="K47" s="37">
        <v>3.7150666666666661</v>
      </c>
      <c r="L47" s="135">
        <v>5.0071999999999992</v>
      </c>
      <c r="M47" s="135">
        <v>4.2738666666666667</v>
      </c>
      <c r="N47" s="135">
        <v>3.7150666666666661</v>
      </c>
      <c r="O47" s="135">
        <v>5.0071999999999992</v>
      </c>
      <c r="P47" s="135">
        <v>4.2738666666666667</v>
      </c>
      <c r="Q47" s="135">
        <v>3.7150666666666661</v>
      </c>
      <c r="R47" s="277" t="s">
        <v>3708</v>
      </c>
      <c r="S47" s="330">
        <v>0.02</v>
      </c>
      <c r="T47" s="330">
        <v>0.05</v>
      </c>
    </row>
    <row r="48" spans="3:20">
      <c r="C48" s="250" t="s">
        <v>2577</v>
      </c>
      <c r="D48" s="266"/>
      <c r="E48" s="250" t="s">
        <v>2604</v>
      </c>
      <c r="F48" s="255">
        <v>497</v>
      </c>
      <c r="G48" s="171">
        <v>0.38296445338698859</v>
      </c>
      <c r="H48" s="16">
        <v>306.66666666666669</v>
      </c>
      <c r="I48" s="37">
        <v>10.4696</v>
      </c>
      <c r="J48" s="37">
        <v>8.9362666666666666</v>
      </c>
      <c r="K48" s="37">
        <v>7.7678666666666665</v>
      </c>
      <c r="L48" s="135">
        <v>10.4696</v>
      </c>
      <c r="M48" s="135">
        <v>8.9362666666666666</v>
      </c>
      <c r="N48" s="135">
        <v>7.7678666666666665</v>
      </c>
      <c r="O48" s="135">
        <v>10.4696</v>
      </c>
      <c r="P48" s="135">
        <v>8.9362666666666666</v>
      </c>
      <c r="Q48" s="135">
        <v>7.7678666666666665</v>
      </c>
      <c r="R48" s="277" t="s">
        <v>3708</v>
      </c>
      <c r="S48" s="330">
        <v>0.02</v>
      </c>
      <c r="T48" s="330">
        <v>0.05</v>
      </c>
    </row>
    <row r="49" spans="3:20">
      <c r="C49" s="251" t="s">
        <v>2578</v>
      </c>
      <c r="D49" s="66"/>
      <c r="E49" s="251" t="s">
        <v>2669</v>
      </c>
      <c r="F49" s="254">
        <v>3725</v>
      </c>
      <c r="G49" s="171">
        <v>0.35212527964205809</v>
      </c>
      <c r="H49" s="16">
        <v>2413.3333333333298</v>
      </c>
      <c r="I49" s="37">
        <v>82.391199999999998</v>
      </c>
      <c r="J49" s="37">
        <v>70.324533333333335</v>
      </c>
      <c r="K49" s="37">
        <v>61.129733333333334</v>
      </c>
      <c r="L49" s="135">
        <v>82.391199999999998</v>
      </c>
      <c r="M49" s="135">
        <v>70.324533333333335</v>
      </c>
      <c r="N49" s="135">
        <v>61.129733333333334</v>
      </c>
      <c r="O49" s="135">
        <v>82.391199999999998</v>
      </c>
      <c r="P49" s="135">
        <v>70.324533333333335</v>
      </c>
      <c r="Q49" s="135">
        <v>61.129733333333334</v>
      </c>
      <c r="R49" s="277" t="s">
        <v>3708</v>
      </c>
      <c r="S49" s="330">
        <v>0.02</v>
      </c>
      <c r="T49" s="330">
        <v>0.05</v>
      </c>
    </row>
    <row r="50" spans="3:20">
      <c r="C50" s="250" t="s">
        <v>3792</v>
      </c>
      <c r="D50" s="66"/>
      <c r="E50" s="250" t="s">
        <v>3813</v>
      </c>
      <c r="F50" s="255">
        <v>749</v>
      </c>
      <c r="G50" s="171">
        <v>2.0916777926123675E-2</v>
      </c>
      <c r="H50" s="16">
        <v>733.33333333333337</v>
      </c>
      <c r="I50" s="37">
        <v>25.035999999999998</v>
      </c>
      <c r="J50" s="37">
        <v>21.369333333333334</v>
      </c>
      <c r="K50" s="37">
        <v>18.575333333333333</v>
      </c>
      <c r="L50" s="135">
        <v>25.035999999999998</v>
      </c>
      <c r="M50" s="135">
        <v>21.369333333333334</v>
      </c>
      <c r="N50" s="135">
        <v>18.575333333333333</v>
      </c>
      <c r="O50" s="135">
        <v>25.035999999999998</v>
      </c>
      <c r="P50" s="135">
        <v>21.369333333333334</v>
      </c>
      <c r="Q50" s="135">
        <v>18.575333333333333</v>
      </c>
      <c r="R50" s="277" t="s">
        <v>3708</v>
      </c>
      <c r="S50" s="330">
        <v>0.02</v>
      </c>
      <c r="T50" s="330">
        <v>0.05</v>
      </c>
    </row>
    <row r="51" spans="3:20" ht="20.100000000000001" customHeight="1">
      <c r="C51" s="251" t="s">
        <v>3877</v>
      </c>
      <c r="D51" s="66"/>
      <c r="E51" s="251" t="s">
        <v>2652</v>
      </c>
      <c r="F51" s="254">
        <v>994</v>
      </c>
      <c r="G51" s="171">
        <v>0.27565392354124751</v>
      </c>
      <c r="H51" s="16">
        <v>720</v>
      </c>
      <c r="I51" s="37">
        <v>24.5808</v>
      </c>
      <c r="J51" s="37">
        <v>20.980799999999999</v>
      </c>
      <c r="K51" s="37">
        <v>18.2376</v>
      </c>
      <c r="L51" s="135">
        <v>24.580799999999996</v>
      </c>
      <c r="M51" s="135">
        <v>20.980799999999999</v>
      </c>
      <c r="N51" s="135">
        <v>18.2376</v>
      </c>
      <c r="O51" s="135">
        <v>24.580799999999996</v>
      </c>
      <c r="P51" s="135">
        <v>20.980799999999999</v>
      </c>
      <c r="Q51" s="135">
        <v>18.2376</v>
      </c>
      <c r="R51" s="277" t="s">
        <v>3708</v>
      </c>
      <c r="S51" s="330">
        <v>0.02</v>
      </c>
      <c r="T51" s="330">
        <v>0.05</v>
      </c>
    </row>
    <row r="52" spans="3:20" ht="20.100000000000001" customHeight="1">
      <c r="C52" s="250" t="s">
        <v>3905</v>
      </c>
      <c r="D52" s="66"/>
      <c r="E52" s="250" t="s">
        <v>3914</v>
      </c>
      <c r="F52" s="255">
        <v>1774</v>
      </c>
      <c r="G52" s="171">
        <v>0.39120631341600898</v>
      </c>
      <c r="H52" s="16">
        <v>1080</v>
      </c>
      <c r="I52" s="37">
        <v>36.871199999999995</v>
      </c>
      <c r="J52" s="37">
        <v>31.4712</v>
      </c>
      <c r="K52" s="37">
        <v>27.356399999999997</v>
      </c>
      <c r="L52" s="135">
        <v>36.871199999999995</v>
      </c>
      <c r="M52" s="135">
        <v>31.4712</v>
      </c>
      <c r="N52" s="135">
        <v>27.356399999999997</v>
      </c>
      <c r="O52" s="135">
        <v>36.871199999999995</v>
      </c>
      <c r="P52" s="135">
        <v>31.4712</v>
      </c>
      <c r="Q52" s="135">
        <v>27.356399999999997</v>
      </c>
      <c r="R52" s="277" t="s">
        <v>3708</v>
      </c>
      <c r="S52" s="330">
        <v>0.02</v>
      </c>
      <c r="T52" s="330">
        <v>0.05</v>
      </c>
    </row>
    <row r="53" spans="3:20" ht="20.100000000000001" customHeight="1">
      <c r="C53" s="251" t="s">
        <v>2580</v>
      </c>
      <c r="D53" s="66"/>
      <c r="E53" s="251" t="s">
        <v>2671</v>
      </c>
      <c r="F53" s="254">
        <v>199</v>
      </c>
      <c r="G53" s="171">
        <v>0.32998324958123948</v>
      </c>
      <c r="H53" s="16">
        <v>133.33333333333334</v>
      </c>
      <c r="I53" s="37">
        <v>4.5519999999999996</v>
      </c>
      <c r="J53" s="37">
        <v>3.8853333333333335</v>
      </c>
      <c r="K53" s="37">
        <v>3.3773333333333335</v>
      </c>
      <c r="L53" s="135">
        <v>4.5519999999999996</v>
      </c>
      <c r="M53" s="135">
        <v>3.8853333333333335</v>
      </c>
      <c r="N53" s="135">
        <v>3.3773333333333335</v>
      </c>
      <c r="O53" s="135">
        <v>4.5519999999999996</v>
      </c>
      <c r="P53" s="135">
        <v>3.8853333333333335</v>
      </c>
      <c r="Q53" s="135">
        <v>3.3773333333333335</v>
      </c>
      <c r="R53" s="277" t="s">
        <v>3708</v>
      </c>
      <c r="S53" s="330">
        <v>0.02</v>
      </c>
      <c r="T53" s="330">
        <v>0.05</v>
      </c>
    </row>
    <row r="54" spans="3:20" ht="20.100000000000001" customHeight="1">
      <c r="C54" s="250" t="s">
        <v>2581</v>
      </c>
      <c r="D54" s="66"/>
      <c r="E54" s="250" t="s">
        <v>2607</v>
      </c>
      <c r="F54" s="255">
        <v>110</v>
      </c>
      <c r="G54" s="171">
        <v>9.0909090909090939E-2</v>
      </c>
      <c r="H54" s="16">
        <v>100</v>
      </c>
      <c r="I54" s="37">
        <v>3.4139999999999997</v>
      </c>
      <c r="J54" s="37">
        <v>2.9139999999999997</v>
      </c>
      <c r="K54" s="37">
        <v>2.5329999999999999</v>
      </c>
      <c r="L54" s="135">
        <v>3.4139999999999997</v>
      </c>
      <c r="M54" s="135">
        <v>2.9139999999999997</v>
      </c>
      <c r="N54" s="135">
        <v>2.5329999999999999</v>
      </c>
      <c r="O54" s="135">
        <v>3.4139999999999997</v>
      </c>
      <c r="P54" s="135">
        <v>2.9139999999999997</v>
      </c>
      <c r="Q54" s="135">
        <v>2.5329999999999999</v>
      </c>
      <c r="R54" s="277" t="s">
        <v>3708</v>
      </c>
      <c r="S54" s="330">
        <v>0.02</v>
      </c>
      <c r="T54" s="330">
        <v>0.05</v>
      </c>
    </row>
    <row r="55" spans="3:20" ht="20.100000000000001" customHeight="1">
      <c r="C55" s="251" t="s">
        <v>2582</v>
      </c>
      <c r="D55" s="66"/>
      <c r="E55" s="251" t="s">
        <v>2625</v>
      </c>
      <c r="F55" s="254">
        <v>296</v>
      </c>
      <c r="G55" s="171">
        <v>0.23423423423423428</v>
      </c>
      <c r="H55" s="16">
        <v>226.66666666666666</v>
      </c>
      <c r="I55" s="37">
        <v>7.7383999999999986</v>
      </c>
      <c r="J55" s="37">
        <v>6.6050666666666666</v>
      </c>
      <c r="K55" s="37">
        <v>5.7414666666666658</v>
      </c>
      <c r="L55" s="135">
        <v>7.7383999999999986</v>
      </c>
      <c r="M55" s="135">
        <v>6.6050666666666666</v>
      </c>
      <c r="N55" s="135">
        <v>5.7414666666666658</v>
      </c>
      <c r="O55" s="135">
        <v>7.7383999999999986</v>
      </c>
      <c r="P55" s="135">
        <v>6.6050666666666666</v>
      </c>
      <c r="Q55" s="135">
        <v>5.7414666666666658</v>
      </c>
      <c r="R55" s="277" t="s">
        <v>3708</v>
      </c>
      <c r="S55" s="330">
        <v>0.02</v>
      </c>
      <c r="T55" s="330">
        <v>0.05</v>
      </c>
    </row>
    <row r="56" spans="3:20" ht="20.100000000000001" customHeight="1">
      <c r="C56" s="250" t="s">
        <v>2583</v>
      </c>
      <c r="D56" s="266"/>
      <c r="E56" s="250" t="s">
        <v>2608</v>
      </c>
      <c r="F56" s="255">
        <v>76</v>
      </c>
      <c r="G56" s="171">
        <v>0.29824561403508765</v>
      </c>
      <c r="H56" s="16">
        <v>53.333333333333336</v>
      </c>
      <c r="I56" s="37">
        <v>1.8208</v>
      </c>
      <c r="J56" s="37">
        <v>1.5541333333333334</v>
      </c>
      <c r="K56" s="37">
        <v>1.3509333333333333</v>
      </c>
      <c r="L56" s="135">
        <v>1.8208</v>
      </c>
      <c r="M56" s="135">
        <v>1.5541333333333334</v>
      </c>
      <c r="N56" s="135">
        <v>1.3509333333333333</v>
      </c>
      <c r="O56" s="135">
        <v>1.8208</v>
      </c>
      <c r="P56" s="135">
        <v>1.5541333333333334</v>
      </c>
      <c r="Q56" s="135">
        <v>1.3509333333333333</v>
      </c>
      <c r="R56" s="277" t="s">
        <v>3708</v>
      </c>
      <c r="S56" s="330">
        <v>0.02</v>
      </c>
      <c r="T56" s="330">
        <v>0.05</v>
      </c>
    </row>
    <row r="57" spans="3:20" ht="20.100000000000001" customHeight="1">
      <c r="C57" s="251" t="s">
        <v>2584</v>
      </c>
      <c r="D57" s="66"/>
      <c r="E57" s="251" t="s">
        <v>2609</v>
      </c>
      <c r="F57" s="254">
        <v>994</v>
      </c>
      <c r="G57" s="171">
        <v>0.38296445338698859</v>
      </c>
      <c r="H57" s="16">
        <v>613.33333333333337</v>
      </c>
      <c r="I57" s="37">
        <v>20.9392</v>
      </c>
      <c r="J57" s="37">
        <v>17.872533333333333</v>
      </c>
      <c r="K57" s="37">
        <v>15.535733333333333</v>
      </c>
      <c r="L57" s="135">
        <v>20.9392</v>
      </c>
      <c r="M57" s="135">
        <v>17.872533333333333</v>
      </c>
      <c r="N57" s="135">
        <v>15.535733333333333</v>
      </c>
      <c r="O57" s="135">
        <v>20.9392</v>
      </c>
      <c r="P57" s="135">
        <v>17.872533333333333</v>
      </c>
      <c r="Q57" s="135">
        <v>15.535733333333333</v>
      </c>
      <c r="R57" s="277" t="s">
        <v>3708</v>
      </c>
      <c r="S57" s="330">
        <v>0.02</v>
      </c>
      <c r="T57" s="330">
        <v>0.05</v>
      </c>
    </row>
    <row r="58" spans="3:20" ht="20.100000000000001" customHeight="1">
      <c r="C58" s="250" t="s">
        <v>2585</v>
      </c>
      <c r="D58" s="66"/>
      <c r="E58" s="250" t="s">
        <v>2610</v>
      </c>
      <c r="F58" s="255">
        <v>2235</v>
      </c>
      <c r="G58" s="171">
        <v>0.39149888143176736</v>
      </c>
      <c r="H58" s="16">
        <v>1360</v>
      </c>
      <c r="I58" s="37">
        <v>46.430399999999999</v>
      </c>
      <c r="J58" s="37">
        <v>39.630400000000002</v>
      </c>
      <c r="K58" s="37">
        <v>34.448799999999999</v>
      </c>
      <c r="L58" s="135">
        <v>46.430399999999999</v>
      </c>
      <c r="M58" s="135">
        <v>39.630400000000002</v>
      </c>
      <c r="N58" s="135">
        <v>34.448799999999999</v>
      </c>
      <c r="O58" s="135">
        <v>46.430399999999999</v>
      </c>
      <c r="P58" s="135">
        <v>39.630400000000002</v>
      </c>
      <c r="Q58" s="135">
        <v>34.448799999999999</v>
      </c>
      <c r="R58" s="277" t="s">
        <v>3708</v>
      </c>
      <c r="S58" s="330">
        <v>0.02</v>
      </c>
      <c r="T58" s="330">
        <v>0.05</v>
      </c>
    </row>
    <row r="59" spans="3:20" ht="20.100000000000001" customHeight="1">
      <c r="C59" s="251" t="s">
        <v>3906</v>
      </c>
      <c r="D59" s="66"/>
      <c r="E59" s="251" t="s">
        <v>3915</v>
      </c>
      <c r="F59" s="254">
        <v>60</v>
      </c>
      <c r="G59" s="171">
        <v>0.11111111111111105</v>
      </c>
      <c r="H59" s="16">
        <v>53.333333333333336</v>
      </c>
      <c r="I59" s="37">
        <v>1.8208</v>
      </c>
      <c r="J59" s="37">
        <v>1.5541333333333334</v>
      </c>
      <c r="K59" s="37">
        <v>1.3509333333333333</v>
      </c>
      <c r="L59" s="135">
        <v>1.8208</v>
      </c>
      <c r="M59" s="135">
        <v>1.5541333333333334</v>
      </c>
      <c r="N59" s="135">
        <v>1.3509333333333333</v>
      </c>
      <c r="O59" s="135">
        <v>1.8208</v>
      </c>
      <c r="P59" s="135">
        <v>1.5541333333333334</v>
      </c>
      <c r="Q59" s="135">
        <v>1.3509333333333333</v>
      </c>
      <c r="R59" s="277" t="s">
        <v>3708</v>
      </c>
      <c r="S59" s="330">
        <v>0.02</v>
      </c>
      <c r="T59" s="330">
        <v>0.05</v>
      </c>
    </row>
    <row r="60" spans="3:20" ht="20.100000000000001" customHeight="1">
      <c r="C60" s="344" t="s">
        <v>41</v>
      </c>
      <c r="D60" s="344"/>
      <c r="E60" s="344"/>
      <c r="F60" s="344"/>
      <c r="G60" s="344"/>
      <c r="H60" s="344"/>
      <c r="I60" s="344"/>
      <c r="J60" s="344"/>
      <c r="K60" s="343"/>
    </row>
    <row r="61" spans="3:20" ht="20.100000000000001" customHeight="1">
      <c r="C61" s="354"/>
      <c r="D61" s="355"/>
      <c r="E61" s="13"/>
      <c r="F61" s="16"/>
      <c r="G61" s="16"/>
      <c r="H61" s="16"/>
      <c r="I61" s="16"/>
      <c r="J61" s="16"/>
      <c r="K61" s="16"/>
      <c r="L61" s="16"/>
      <c r="M61" s="16"/>
      <c r="N61" s="16"/>
      <c r="O61" s="16"/>
      <c r="P61" s="16"/>
      <c r="Q61" s="16"/>
    </row>
    <row r="62" spans="3:20" ht="20.100000000000001" customHeight="1">
      <c r="C62" s="354"/>
      <c r="D62" s="355"/>
      <c r="E62" s="13"/>
      <c r="F62" s="16"/>
      <c r="G62" s="16"/>
      <c r="H62" s="16"/>
      <c r="I62" s="16"/>
      <c r="J62" s="16"/>
      <c r="K62" s="16"/>
      <c r="L62" s="16"/>
      <c r="M62" s="16"/>
      <c r="N62" s="16"/>
      <c r="O62" s="16"/>
      <c r="P62" s="16"/>
      <c r="Q62" s="16"/>
    </row>
    <row r="63" spans="3:20" ht="20.100000000000001" customHeight="1">
      <c r="C63" s="354"/>
      <c r="D63" s="355"/>
      <c r="E63" s="13"/>
      <c r="F63" s="16"/>
      <c r="G63" s="16"/>
      <c r="H63" s="16"/>
      <c r="I63" s="16"/>
      <c r="J63" s="16"/>
      <c r="K63" s="16"/>
      <c r="L63" s="16"/>
      <c r="M63" s="16"/>
      <c r="N63" s="16"/>
      <c r="O63" s="16"/>
      <c r="P63" s="16"/>
      <c r="Q63" s="16"/>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2" t="s">
        <v>16</v>
      </c>
      <c r="F70" s="17"/>
      <c r="G70" s="17"/>
      <c r="H70" s="17"/>
      <c r="I70" s="17"/>
      <c r="J70" s="17"/>
      <c r="K70" s="17"/>
    </row>
    <row r="71" spans="3:17" ht="20.100000000000001" customHeight="1">
      <c r="C71" s="356" t="s">
        <v>29</v>
      </c>
      <c r="D71" s="357"/>
      <c r="E71" s="4"/>
      <c r="F71" s="18"/>
      <c r="G71" s="19"/>
      <c r="H71" s="19" t="s">
        <v>2317</v>
      </c>
      <c r="I71" s="16"/>
      <c r="J71" s="16"/>
      <c r="K71" s="16"/>
      <c r="L71" s="16"/>
      <c r="M71" s="16"/>
      <c r="N71" s="16"/>
      <c r="O71" s="16"/>
      <c r="P71" s="16"/>
      <c r="Q71" s="16"/>
    </row>
    <row r="72" spans="3:17" ht="20.100000000000001" customHeight="1">
      <c r="C72" s="356" t="s">
        <v>36</v>
      </c>
      <c r="D72" s="357"/>
      <c r="E72" s="4"/>
      <c r="F72" s="18"/>
      <c r="G72" s="19"/>
      <c r="H72" s="19">
        <v>150</v>
      </c>
      <c r="I72" s="37">
        <v>5.1209999999999996</v>
      </c>
      <c r="J72" s="37">
        <v>4.3709999999999996</v>
      </c>
      <c r="K72" s="37">
        <v>3.7994999999999997</v>
      </c>
      <c r="L72" s="16"/>
      <c r="M72" s="16"/>
      <c r="N72" s="16"/>
      <c r="O72" s="16"/>
      <c r="P72" s="16"/>
      <c r="Q72" s="16"/>
    </row>
    <row r="73" spans="3:17" ht="20.100000000000001" customHeight="1">
      <c r="C73" s="354"/>
      <c r="D73" s="355"/>
      <c r="E73" s="4"/>
      <c r="F73" s="18"/>
      <c r="G73" s="19"/>
      <c r="H73" s="19"/>
      <c r="I73" s="16"/>
      <c r="J73" s="16"/>
      <c r="K73" s="16"/>
      <c r="L73" s="16"/>
      <c r="M73" s="16"/>
      <c r="N73" s="16"/>
      <c r="O73" s="16"/>
      <c r="P73" s="16"/>
      <c r="Q73" s="16"/>
    </row>
    <row r="74" spans="3:17" ht="20.100000000000001" customHeight="1">
      <c r="C74" s="354"/>
      <c r="D74" s="355"/>
      <c r="E74" s="4"/>
      <c r="F74" s="18"/>
      <c r="G74" s="19"/>
      <c r="H74" s="19"/>
      <c r="I74" s="16"/>
      <c r="J74" s="16"/>
      <c r="K74" s="16"/>
      <c r="L74" s="16"/>
      <c r="M74" s="16"/>
      <c r="N74" s="16"/>
      <c r="O74" s="16"/>
      <c r="P74" s="16"/>
      <c r="Q74" s="16"/>
    </row>
    <row r="75" spans="3:17" ht="20.100000000000001" customHeight="1">
      <c r="C75" s="354"/>
      <c r="D75" s="355"/>
      <c r="E75" s="4"/>
      <c r="F75" s="18"/>
      <c r="G75" s="19"/>
      <c r="H75" s="19"/>
      <c r="I75" s="16"/>
      <c r="J75" s="16"/>
      <c r="K75" s="16"/>
      <c r="L75" s="16"/>
      <c r="M75" s="16"/>
      <c r="N75" s="16"/>
      <c r="O75" s="16"/>
      <c r="P75" s="16"/>
      <c r="Q75" s="16"/>
    </row>
    <row r="76" spans="3:17" ht="20.100000000000001" customHeight="1">
      <c r="C76" s="354"/>
      <c r="D76" s="355"/>
      <c r="E76" s="4"/>
      <c r="F76" s="18"/>
      <c r="G76" s="19"/>
      <c r="H76" s="19"/>
      <c r="I76" s="16"/>
      <c r="J76" s="16"/>
      <c r="K76" s="16"/>
      <c r="L76" s="16"/>
      <c r="M76" s="16"/>
      <c r="N76" s="16"/>
      <c r="O76" s="16"/>
      <c r="P76" s="16"/>
      <c r="Q76" s="16"/>
    </row>
    <row r="77" spans="3:17" ht="20.100000000000001" customHeight="1">
      <c r="C77" s="342" t="s">
        <v>49</v>
      </c>
      <c r="D77" s="343"/>
      <c r="E77" s="20"/>
      <c r="F77" s="39"/>
      <c r="G77" s="20"/>
      <c r="H77" s="20"/>
      <c r="I77" s="20"/>
      <c r="J77" s="20"/>
      <c r="K77" s="20"/>
      <c r="L77" s="20"/>
      <c r="M77" s="20"/>
      <c r="N77" s="20"/>
      <c r="O77" s="20"/>
      <c r="P77" s="20"/>
      <c r="Q77" s="20"/>
    </row>
    <row r="78" spans="3:17" ht="20.100000000000001" customHeight="1">
      <c r="C78" s="342" t="s">
        <v>24</v>
      </c>
      <c r="D78" s="343"/>
      <c r="E78" s="20"/>
      <c r="F78" s="39"/>
      <c r="G78" s="20"/>
      <c r="H78" s="20" t="s">
        <v>2317</v>
      </c>
      <c r="I78" s="20"/>
      <c r="J78" s="20"/>
      <c r="K78" s="20"/>
      <c r="L78" s="20"/>
      <c r="M78" s="20"/>
      <c r="N78" s="20"/>
      <c r="O78" s="20"/>
      <c r="P78" s="20"/>
      <c r="Q78" s="20"/>
    </row>
    <row r="79" spans="3:17" ht="20.100000000000001" customHeight="1">
      <c r="C79" s="342" t="s">
        <v>26</v>
      </c>
      <c r="D79" s="343"/>
      <c r="E79" s="20"/>
      <c r="F79" s="39"/>
      <c r="G79" s="20"/>
      <c r="H79" s="20" t="s">
        <v>2317</v>
      </c>
      <c r="I79" s="20"/>
      <c r="J79" s="20"/>
      <c r="K79" s="20"/>
      <c r="L79" s="20"/>
      <c r="M79" s="20"/>
      <c r="N79" s="20"/>
      <c r="O79" s="20"/>
      <c r="P79" s="20"/>
      <c r="Q79" s="20"/>
    </row>
    <row r="80" spans="3:17" ht="20.100000000000001" customHeight="1">
      <c r="C80" s="363" t="s">
        <v>55</v>
      </c>
      <c r="D80" s="363"/>
      <c r="E80" s="20"/>
      <c r="F80" s="39"/>
      <c r="G80" s="20"/>
      <c r="H80" s="20" t="s">
        <v>2318</v>
      </c>
      <c r="I80" s="20"/>
      <c r="J80" s="20"/>
      <c r="K80" s="20"/>
      <c r="L80" s="20"/>
      <c r="M80" s="20"/>
      <c r="N80" s="20"/>
      <c r="O80" s="20"/>
      <c r="P80" s="20"/>
      <c r="Q80" s="20"/>
    </row>
    <row r="81" spans="3:17" ht="20.100000000000001" customHeight="1">
      <c r="C81" s="363" t="s">
        <v>37</v>
      </c>
      <c r="D81" s="363"/>
      <c r="E81" s="20"/>
      <c r="F81" s="39"/>
      <c r="G81" s="20"/>
      <c r="H81" s="20" t="s">
        <v>2318</v>
      </c>
      <c r="I81" s="20"/>
      <c r="J81" s="20"/>
      <c r="K81" s="20"/>
      <c r="L81" s="20"/>
      <c r="M81" s="20"/>
      <c r="N81" s="20"/>
      <c r="O81" s="20"/>
      <c r="P81" s="20"/>
      <c r="Q81" s="20"/>
    </row>
  </sheetData>
  <mergeCells count="35">
    <mergeCell ref="R14:T14"/>
    <mergeCell ref="R15:T15"/>
    <mergeCell ref="L14:N14"/>
    <mergeCell ref="O14:Q14"/>
    <mergeCell ref="F15:H15"/>
    <mergeCell ref="I15:K15"/>
    <mergeCell ref="L15:N15"/>
    <mergeCell ref="O15:Q15"/>
    <mergeCell ref="C16:D16"/>
    <mergeCell ref="C17:D17"/>
    <mergeCell ref="C18:D18"/>
    <mergeCell ref="C19:K19"/>
    <mergeCell ref="F14:H14"/>
    <mergeCell ref="I14:K14"/>
    <mergeCell ref="C68:D68"/>
    <mergeCell ref="C60:K60"/>
    <mergeCell ref="C61:D61"/>
    <mergeCell ref="C62:D62"/>
    <mergeCell ref="C63:D63"/>
    <mergeCell ref="C64:D64"/>
    <mergeCell ref="C65:D65"/>
    <mergeCell ref="C66:D66"/>
    <mergeCell ref="C67:D67"/>
    <mergeCell ref="C81:D81"/>
    <mergeCell ref="C69:D69"/>
    <mergeCell ref="C71:D71"/>
    <mergeCell ref="C72:D72"/>
    <mergeCell ref="C73:D73"/>
    <mergeCell ref="C74:D74"/>
    <mergeCell ref="C75:D75"/>
    <mergeCell ref="C76:D76"/>
    <mergeCell ref="C77:D77"/>
    <mergeCell ref="C78:D78"/>
    <mergeCell ref="C79:D79"/>
    <mergeCell ref="C80:D80"/>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3C4DB-C916-41E1-B45F-898C4472313A}">
  <sheetPr>
    <tabColor rgb="FF00B050"/>
  </sheetPr>
  <dimension ref="A1:T56"/>
  <sheetViews>
    <sheetView workbookViewId="0">
      <selection activeCell="Q8" sqref="Q8"/>
    </sheetView>
  </sheetViews>
  <sheetFormatPr defaultRowHeight="15"/>
  <cols>
    <col min="1" max="1" width="4.5703125" customWidth="1"/>
    <col min="2" max="2" width="3.5703125" style="2" customWidth="1"/>
    <col min="3" max="3" width="44" customWidth="1"/>
    <col min="4" max="4" width="21.14062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2536</v>
      </c>
    </row>
    <row r="4" spans="1:20" ht="20.100000000000001" customHeight="1">
      <c r="C4" s="3" t="s">
        <v>1</v>
      </c>
      <c r="D4" s="123" t="s">
        <v>2255</v>
      </c>
    </row>
    <row r="6" spans="1:20" ht="20.100000000000001" customHeight="1">
      <c r="C6" s="3" t="s">
        <v>2</v>
      </c>
      <c r="D6" s="4" t="s">
        <v>243</v>
      </c>
    </row>
    <row r="7" spans="1:20" ht="20.100000000000001" customHeight="1">
      <c r="C7" s="3" t="s">
        <v>5</v>
      </c>
      <c r="D7" s="173" t="s">
        <v>3916</v>
      </c>
    </row>
    <row r="8" spans="1:20" ht="20.100000000000001" customHeight="1">
      <c r="C8" s="3" t="s">
        <v>7</v>
      </c>
      <c r="D8" s="4">
        <v>65</v>
      </c>
    </row>
    <row r="9" spans="1:20" ht="20.100000000000001" customHeight="1">
      <c r="C9" s="3" t="s">
        <v>12</v>
      </c>
      <c r="D9" s="4"/>
    </row>
    <row r="10" spans="1:20" ht="20.100000000000001" customHeight="1">
      <c r="C10" s="3" t="s">
        <v>13</v>
      </c>
      <c r="D10" s="6" t="s">
        <v>2469</v>
      </c>
    </row>
    <row r="11" spans="1:20" ht="20.100000000000001" customHeight="1">
      <c r="C11" s="7" t="s">
        <v>61</v>
      </c>
      <c r="D11" s="174">
        <v>1.4999999999999999E-2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c r="F17" s="16"/>
      <c r="G17" s="16"/>
      <c r="H17" s="16"/>
      <c r="I17" s="16"/>
      <c r="J17" s="16"/>
      <c r="K17" s="16"/>
      <c r="L17" s="16"/>
      <c r="M17" s="16"/>
      <c r="N17" s="16"/>
      <c r="O17" s="16"/>
      <c r="P17" s="16"/>
      <c r="Q17" s="16"/>
      <c r="R17" s="16"/>
      <c r="S17" s="16"/>
      <c r="T17" s="16"/>
    </row>
    <row r="18" spans="3:20" ht="20.100000000000001" customHeight="1">
      <c r="C18" s="354" t="s">
        <v>3917</v>
      </c>
      <c r="D18" s="355"/>
      <c r="E18" s="247" t="s">
        <v>3918</v>
      </c>
      <c r="F18" s="249">
        <v>5440</v>
      </c>
      <c r="G18" s="171">
        <v>0.45215992647058822</v>
      </c>
      <c r="H18" s="16">
        <v>2980.25</v>
      </c>
      <c r="I18" s="191">
        <v>101.745735</v>
      </c>
      <c r="J18" s="191">
        <v>86.844484999999992</v>
      </c>
      <c r="K18" s="191">
        <v>75.489732499999988</v>
      </c>
      <c r="L18" s="16" t="s">
        <v>3708</v>
      </c>
      <c r="M18" s="16" t="s">
        <v>3708</v>
      </c>
      <c r="N18" s="16" t="s">
        <v>3708</v>
      </c>
      <c r="O18" s="16">
        <v>114.245735</v>
      </c>
      <c r="P18" s="16">
        <v>99.344484999999992</v>
      </c>
      <c r="Q18" s="16">
        <v>87.989732499999988</v>
      </c>
      <c r="R18" s="277" t="s">
        <v>3708</v>
      </c>
      <c r="S18" s="330">
        <v>0.03</v>
      </c>
      <c r="T18" s="330">
        <v>0.06</v>
      </c>
    </row>
    <row r="19" spans="3:20" ht="20.100000000000001" customHeight="1">
      <c r="C19" s="344" t="s">
        <v>20</v>
      </c>
      <c r="D19" s="344"/>
      <c r="E19" s="344"/>
      <c r="F19" s="344"/>
      <c r="G19" s="344"/>
      <c r="H19" s="344"/>
      <c r="I19" s="344"/>
      <c r="J19" s="344"/>
      <c r="K19" s="344"/>
    </row>
    <row r="20" spans="3:20" ht="20.100000000000001" customHeight="1">
      <c r="C20" s="251" t="s">
        <v>2545</v>
      </c>
      <c r="D20" s="181"/>
      <c r="E20" s="251" t="s">
        <v>2589</v>
      </c>
      <c r="F20" s="253">
        <v>174</v>
      </c>
      <c r="G20" s="171">
        <v>0.15708812260536409</v>
      </c>
      <c r="H20" s="16">
        <v>146.66666666666666</v>
      </c>
      <c r="I20" s="275">
        <v>5.0071999999999992</v>
      </c>
      <c r="J20" s="275">
        <v>4.2738666666666667</v>
      </c>
      <c r="K20" s="275">
        <v>3.7150666666666661</v>
      </c>
      <c r="L20" s="16">
        <v>5.0071999999999992</v>
      </c>
      <c r="M20" s="16">
        <v>4.2738666666666667</v>
      </c>
      <c r="N20" s="16">
        <v>3.7150666666666661</v>
      </c>
      <c r="O20" s="16">
        <v>5.0071999999999992</v>
      </c>
      <c r="P20" s="16">
        <v>4.2738666666666667</v>
      </c>
      <c r="Q20" s="16">
        <v>3.7150666666666661</v>
      </c>
      <c r="R20" s="277" t="s">
        <v>3708</v>
      </c>
      <c r="S20" s="330">
        <v>0.03</v>
      </c>
      <c r="T20" s="330">
        <v>0.06</v>
      </c>
    </row>
    <row r="21" spans="3:20">
      <c r="C21" s="250" t="s">
        <v>2546</v>
      </c>
      <c r="D21" s="181"/>
      <c r="E21" s="250" t="s">
        <v>2590</v>
      </c>
      <c r="F21" s="252">
        <v>994</v>
      </c>
      <c r="G21" s="171">
        <v>0.38296445338698859</v>
      </c>
      <c r="H21" s="16">
        <v>613.33333333333337</v>
      </c>
      <c r="I21" s="275">
        <v>20.9392</v>
      </c>
      <c r="J21" s="275">
        <v>17.872533333333333</v>
      </c>
      <c r="K21" s="275">
        <v>15.535733333333333</v>
      </c>
      <c r="L21" s="16">
        <v>20.9392</v>
      </c>
      <c r="M21" s="16">
        <v>17.872533333333333</v>
      </c>
      <c r="N21" s="16">
        <v>15.535733333333333</v>
      </c>
      <c r="O21" s="16">
        <v>20.9392</v>
      </c>
      <c r="P21" s="16">
        <v>17.872533333333333</v>
      </c>
      <c r="Q21" s="16">
        <v>15.535733333333333</v>
      </c>
      <c r="R21" s="277" t="s">
        <v>3708</v>
      </c>
      <c r="S21" s="330">
        <v>0.03</v>
      </c>
      <c r="T21" s="330">
        <v>0.06</v>
      </c>
    </row>
    <row r="22" spans="3:20">
      <c r="C22" s="251" t="s">
        <v>3819</v>
      </c>
      <c r="D22" s="181"/>
      <c r="E22" s="251" t="s">
        <v>2663</v>
      </c>
      <c r="F22" s="253">
        <v>100</v>
      </c>
      <c r="G22" s="171">
        <v>0.33333333333333326</v>
      </c>
      <c r="H22" s="16">
        <v>66.666666666666671</v>
      </c>
      <c r="I22" s="275">
        <v>2.2759999999999998</v>
      </c>
      <c r="J22" s="275">
        <v>1.9426666666666668</v>
      </c>
      <c r="K22" s="275">
        <v>1.6886666666666668</v>
      </c>
      <c r="L22" s="16">
        <v>2.2759999999999998</v>
      </c>
      <c r="M22" s="16">
        <v>1.9426666666666668</v>
      </c>
      <c r="N22" s="16">
        <v>1.6886666666666668</v>
      </c>
      <c r="O22" s="16">
        <v>2.2759999999999998</v>
      </c>
      <c r="P22" s="16">
        <v>1.9426666666666668</v>
      </c>
      <c r="Q22" s="16">
        <v>1.6886666666666668</v>
      </c>
      <c r="R22" s="277" t="s">
        <v>3708</v>
      </c>
      <c r="S22" s="330">
        <v>0.03</v>
      </c>
      <c r="T22" s="330">
        <v>0.06</v>
      </c>
    </row>
    <row r="23" spans="3:20">
      <c r="C23" s="250" t="s">
        <v>3889</v>
      </c>
      <c r="D23" s="181"/>
      <c r="E23" s="250" t="s">
        <v>2661</v>
      </c>
      <c r="F23" s="252">
        <v>497</v>
      </c>
      <c r="G23" s="171">
        <v>0.38296445338698859</v>
      </c>
      <c r="H23" s="16">
        <v>306.66666666666669</v>
      </c>
      <c r="I23" s="275">
        <v>10.4696</v>
      </c>
      <c r="J23" s="275">
        <v>8.9362666666666666</v>
      </c>
      <c r="K23" s="275">
        <v>7.7678666666666665</v>
      </c>
      <c r="L23" s="16">
        <v>10.4696</v>
      </c>
      <c r="M23" s="16">
        <v>8.9362666666666666</v>
      </c>
      <c r="N23" s="16">
        <v>7.7678666666666665</v>
      </c>
      <c r="O23" s="16">
        <v>10.4696</v>
      </c>
      <c r="P23" s="16">
        <v>8.9362666666666666</v>
      </c>
      <c r="Q23" s="16">
        <v>7.7678666666666665</v>
      </c>
      <c r="R23" s="277" t="s">
        <v>3708</v>
      </c>
      <c r="S23" s="330">
        <v>0.03</v>
      </c>
      <c r="T23" s="330">
        <v>0.06</v>
      </c>
    </row>
    <row r="24" spans="3:20">
      <c r="C24" s="251" t="s">
        <v>2549</v>
      </c>
      <c r="D24" s="184"/>
      <c r="E24" s="251" t="s">
        <v>2597</v>
      </c>
      <c r="F24" s="253">
        <v>64</v>
      </c>
      <c r="G24" s="171">
        <v>0.16666666666666663</v>
      </c>
      <c r="H24" s="16">
        <v>53.333333333333336</v>
      </c>
      <c r="I24" s="275">
        <v>1.8208</v>
      </c>
      <c r="J24" s="275">
        <v>1.5541333333333334</v>
      </c>
      <c r="K24" s="275">
        <v>1.3509333333333333</v>
      </c>
      <c r="L24" s="276">
        <v>1.8208</v>
      </c>
      <c r="M24" s="276">
        <v>1.5541333333333334</v>
      </c>
      <c r="N24" s="276">
        <v>1.3509333333333333</v>
      </c>
      <c r="O24" s="276">
        <v>1.8208</v>
      </c>
      <c r="P24" s="276">
        <v>1.5541333333333334</v>
      </c>
      <c r="Q24" s="276">
        <v>1.3509333333333333</v>
      </c>
      <c r="R24" s="277" t="s">
        <v>3708</v>
      </c>
      <c r="S24" s="330">
        <v>0.03</v>
      </c>
      <c r="T24" s="330">
        <v>0.06</v>
      </c>
    </row>
    <row r="25" spans="3:20">
      <c r="C25" s="250" t="s">
        <v>2494</v>
      </c>
      <c r="D25" s="184"/>
      <c r="E25" s="250" t="s">
        <v>2599</v>
      </c>
      <c r="F25" s="252">
        <v>374</v>
      </c>
      <c r="G25" s="171">
        <v>0.25133689839572193</v>
      </c>
      <c r="H25" s="16">
        <v>280</v>
      </c>
      <c r="I25" s="275">
        <v>9.5591999999999988</v>
      </c>
      <c r="J25" s="275">
        <v>8.1592000000000002</v>
      </c>
      <c r="K25" s="275">
        <v>7.0923999999999996</v>
      </c>
      <c r="L25" s="276">
        <v>9.5591999999999988</v>
      </c>
      <c r="M25" s="276">
        <v>8.1592000000000002</v>
      </c>
      <c r="N25" s="276">
        <v>7.0923999999999996</v>
      </c>
      <c r="O25" s="276">
        <v>9.5591999999999988</v>
      </c>
      <c r="P25" s="276">
        <v>8.1592000000000002</v>
      </c>
      <c r="Q25" s="276">
        <v>7.0923999999999996</v>
      </c>
      <c r="R25" s="277" t="s">
        <v>3708</v>
      </c>
      <c r="S25" s="330">
        <v>0.03</v>
      </c>
      <c r="T25" s="330">
        <v>0.06</v>
      </c>
    </row>
    <row r="26" spans="3:20" ht="20.100000000000001" customHeight="1">
      <c r="C26" s="251" t="s">
        <v>3890</v>
      </c>
      <c r="D26" s="263"/>
      <c r="E26" s="251" t="s">
        <v>2673</v>
      </c>
      <c r="F26" s="253">
        <v>663</v>
      </c>
      <c r="G26" s="171">
        <v>0.37657114127702362</v>
      </c>
      <c r="H26" s="16">
        <v>413.33333333333331</v>
      </c>
      <c r="I26" s="275">
        <v>14.111199999999998</v>
      </c>
      <c r="J26" s="275">
        <v>12.044533333333332</v>
      </c>
      <c r="K26" s="275">
        <v>10.469733333333332</v>
      </c>
      <c r="L26" s="16">
        <v>14.111199999999998</v>
      </c>
      <c r="M26" s="16">
        <v>12.044533333333332</v>
      </c>
      <c r="N26" s="16">
        <v>10.469733333333332</v>
      </c>
      <c r="O26" s="16">
        <v>14.111199999999998</v>
      </c>
      <c r="P26" s="16">
        <v>12.044533333333332</v>
      </c>
      <c r="Q26" s="16">
        <v>10.469733333333332</v>
      </c>
      <c r="R26" s="277" t="s">
        <v>3708</v>
      </c>
      <c r="S26" s="330">
        <v>0.03</v>
      </c>
      <c r="T26" s="330">
        <v>0.06</v>
      </c>
    </row>
    <row r="27" spans="3:20" ht="20.100000000000001" customHeight="1">
      <c r="C27" s="250" t="s">
        <v>3891</v>
      </c>
      <c r="D27" s="263"/>
      <c r="E27" s="250" t="s">
        <v>3895</v>
      </c>
      <c r="F27" s="252">
        <v>1419</v>
      </c>
      <c r="G27" s="171">
        <v>0.38924124970636598</v>
      </c>
      <c r="H27" s="16">
        <v>866.66666666666663</v>
      </c>
      <c r="I27" s="275">
        <v>29.587999999999997</v>
      </c>
      <c r="J27" s="275">
        <v>25.254666666666665</v>
      </c>
      <c r="K27" s="275">
        <v>21.952666666666666</v>
      </c>
      <c r="L27" s="16">
        <v>29.587999999999997</v>
      </c>
      <c r="M27" s="16">
        <v>25.254666666666665</v>
      </c>
      <c r="N27" s="16">
        <v>21.952666666666666</v>
      </c>
      <c r="O27" s="16">
        <v>29.587999999999997</v>
      </c>
      <c r="P27" s="16">
        <v>25.254666666666665</v>
      </c>
      <c r="Q27" s="16">
        <v>21.952666666666666</v>
      </c>
      <c r="R27" s="277" t="s">
        <v>3708</v>
      </c>
      <c r="S27" s="330">
        <v>0.03</v>
      </c>
      <c r="T27" s="330">
        <v>0.06</v>
      </c>
    </row>
    <row r="28" spans="3:20" ht="20.100000000000001" customHeight="1">
      <c r="C28" s="251" t="s">
        <v>3892</v>
      </c>
      <c r="D28" s="263"/>
      <c r="E28" s="251" t="s">
        <v>2662</v>
      </c>
      <c r="F28" s="253">
        <v>497</v>
      </c>
      <c r="G28" s="171">
        <v>0.38296445338698859</v>
      </c>
      <c r="H28" s="16">
        <v>306.66666666666669</v>
      </c>
      <c r="I28" s="275">
        <v>10.4696</v>
      </c>
      <c r="J28" s="275">
        <v>8.9362666666666666</v>
      </c>
      <c r="K28" s="275">
        <v>7.7678666666666665</v>
      </c>
      <c r="L28" s="16">
        <v>10.4696</v>
      </c>
      <c r="M28" s="16">
        <v>8.9362666666666666</v>
      </c>
      <c r="N28" s="16">
        <v>7.7678666666666665</v>
      </c>
      <c r="O28" s="16">
        <v>10.4696</v>
      </c>
      <c r="P28" s="16">
        <v>8.9362666666666666</v>
      </c>
      <c r="Q28" s="16">
        <v>7.7678666666666665</v>
      </c>
      <c r="R28" s="277" t="s">
        <v>3708</v>
      </c>
      <c r="S28" s="330">
        <v>0.03</v>
      </c>
      <c r="T28" s="330">
        <v>0.06</v>
      </c>
    </row>
    <row r="29" spans="3:20" ht="20.100000000000001" customHeight="1">
      <c r="C29" s="250" t="s">
        <v>3893</v>
      </c>
      <c r="D29" s="263"/>
      <c r="E29" s="250" t="s">
        <v>3896</v>
      </c>
      <c r="F29" s="252">
        <v>1419</v>
      </c>
      <c r="G29" s="171">
        <v>0.38924124970636598</v>
      </c>
      <c r="H29" s="16">
        <v>866.66666666666663</v>
      </c>
      <c r="I29" s="275">
        <v>29.587999999999997</v>
      </c>
      <c r="J29" s="275">
        <v>25.254666666666665</v>
      </c>
      <c r="K29" s="275">
        <v>21.952666666666666</v>
      </c>
      <c r="L29" s="16">
        <v>29.587999999999997</v>
      </c>
      <c r="M29" s="16">
        <v>25.254666666666665</v>
      </c>
      <c r="N29" s="16">
        <v>21.952666666666666</v>
      </c>
      <c r="O29" s="16">
        <v>29.587999999999997</v>
      </c>
      <c r="P29" s="16">
        <v>25.254666666666665</v>
      </c>
      <c r="Q29" s="16">
        <v>21.952666666666666</v>
      </c>
      <c r="R29" s="277" t="s">
        <v>3708</v>
      </c>
      <c r="S29" s="330">
        <v>0.03</v>
      </c>
      <c r="T29" s="330">
        <v>0.06</v>
      </c>
    </row>
    <row r="30" spans="3:20" ht="20.100000000000001" customHeight="1">
      <c r="C30" s="251" t="s">
        <v>2560</v>
      </c>
      <c r="D30" s="263"/>
      <c r="E30" s="251" t="s">
        <v>2603</v>
      </c>
      <c r="F30" s="253">
        <v>414</v>
      </c>
      <c r="G30" s="171">
        <v>0.38808373590982281</v>
      </c>
      <c r="H30" s="16">
        <v>253.33333333333334</v>
      </c>
      <c r="I30" s="275">
        <v>8.6487999999999996</v>
      </c>
      <c r="J30" s="275">
        <v>7.382133333333333</v>
      </c>
      <c r="K30" s="275">
        <v>6.4169333333333327</v>
      </c>
      <c r="L30" s="16">
        <v>8.6487999999999996</v>
      </c>
      <c r="M30" s="16">
        <v>7.382133333333333</v>
      </c>
      <c r="N30" s="16">
        <v>6.4169333333333327</v>
      </c>
      <c r="O30" s="16">
        <v>8.6487999999999996</v>
      </c>
      <c r="P30" s="16">
        <v>7.382133333333333</v>
      </c>
      <c r="Q30" s="16">
        <v>6.4169333333333327</v>
      </c>
      <c r="R30" s="277" t="s">
        <v>3708</v>
      </c>
      <c r="S30" s="330">
        <v>0.03</v>
      </c>
      <c r="T30" s="330">
        <v>0.06</v>
      </c>
    </row>
    <row r="31" spans="3:20" ht="20.100000000000001" customHeight="1">
      <c r="C31" s="250" t="s">
        <v>2565</v>
      </c>
      <c r="D31" s="66"/>
      <c r="E31" s="250" t="s">
        <v>2613</v>
      </c>
      <c r="F31" s="252">
        <v>561</v>
      </c>
      <c r="G31" s="171">
        <v>0.31075460487225193</v>
      </c>
      <c r="H31" s="16">
        <v>386.66666666666669</v>
      </c>
      <c r="I31" s="275">
        <v>13.200799999999999</v>
      </c>
      <c r="J31" s="275">
        <v>11.267466666666667</v>
      </c>
      <c r="K31" s="275">
        <v>9.7942666666666671</v>
      </c>
      <c r="L31" s="16">
        <v>13.200799999999999</v>
      </c>
      <c r="M31" s="16">
        <v>11.267466666666667</v>
      </c>
      <c r="N31" s="16">
        <v>9.7942666666666671</v>
      </c>
      <c r="O31" s="16">
        <v>13.200799999999999</v>
      </c>
      <c r="P31" s="16">
        <v>11.267466666666667</v>
      </c>
      <c r="Q31" s="16">
        <v>9.7942666666666671</v>
      </c>
      <c r="R31" s="277" t="s">
        <v>3708</v>
      </c>
      <c r="S31" s="330">
        <v>0.03</v>
      </c>
      <c r="T31" s="330">
        <v>0.06</v>
      </c>
    </row>
    <row r="32" spans="3:20" ht="20.100000000000001" customHeight="1">
      <c r="C32" s="251" t="s">
        <v>2577</v>
      </c>
      <c r="D32" s="66"/>
      <c r="E32" s="251" t="s">
        <v>2604</v>
      </c>
      <c r="F32" s="253">
        <v>497</v>
      </c>
      <c r="G32" s="171">
        <v>0.38296445338698859</v>
      </c>
      <c r="H32" s="16">
        <v>306.66666666666669</v>
      </c>
      <c r="I32" s="275">
        <v>10.4696</v>
      </c>
      <c r="J32" s="275">
        <v>8.9362666666666666</v>
      </c>
      <c r="K32" s="275">
        <v>7.7678666666666665</v>
      </c>
      <c r="L32" s="16">
        <v>10.4696</v>
      </c>
      <c r="M32" s="16">
        <v>8.9362666666666666</v>
      </c>
      <c r="N32" s="16">
        <v>7.7678666666666665</v>
      </c>
      <c r="O32" s="16">
        <v>10.4696</v>
      </c>
      <c r="P32" s="16">
        <v>8.9362666666666666</v>
      </c>
      <c r="Q32" s="16">
        <v>7.7678666666666665</v>
      </c>
      <c r="R32" s="277" t="s">
        <v>3708</v>
      </c>
      <c r="S32" s="330">
        <v>0.03</v>
      </c>
      <c r="T32" s="330">
        <v>0.06</v>
      </c>
    </row>
    <row r="33" spans="3:20" ht="20.100000000000001" customHeight="1">
      <c r="C33" s="250" t="s">
        <v>3894</v>
      </c>
      <c r="D33" s="66"/>
      <c r="E33" s="250" t="s">
        <v>3897</v>
      </c>
      <c r="F33" s="252">
        <v>60</v>
      </c>
      <c r="G33" s="171">
        <v>0.11111111111111105</v>
      </c>
      <c r="H33" s="16">
        <v>53.333333333333336</v>
      </c>
      <c r="I33" s="275">
        <v>1.8208</v>
      </c>
      <c r="J33" s="275">
        <v>1.5541333333333334</v>
      </c>
      <c r="K33" s="275">
        <v>1.3509333333333333</v>
      </c>
      <c r="L33" s="16">
        <v>1.8208</v>
      </c>
      <c r="M33" s="16">
        <v>1.5541333333333334</v>
      </c>
      <c r="N33" s="16">
        <v>1.3509333333333333</v>
      </c>
      <c r="O33" s="16">
        <v>1.8208</v>
      </c>
      <c r="P33" s="16">
        <v>1.5541333333333334</v>
      </c>
      <c r="Q33" s="16">
        <v>1.3509333333333333</v>
      </c>
      <c r="R33" s="277" t="s">
        <v>3708</v>
      </c>
      <c r="S33" s="330">
        <v>0.03</v>
      </c>
      <c r="T33" s="330">
        <v>0.06</v>
      </c>
    </row>
    <row r="34" spans="3:20" ht="20.100000000000001" customHeight="1">
      <c r="C34" s="389" t="s">
        <v>41</v>
      </c>
      <c r="D34" s="389"/>
      <c r="E34" s="389"/>
      <c r="F34" s="389"/>
      <c r="G34" s="389"/>
      <c r="H34" s="389"/>
      <c r="I34" s="389"/>
      <c r="J34" s="389"/>
      <c r="K34" s="390"/>
      <c r="L34" s="16"/>
      <c r="M34" s="16"/>
      <c r="N34" s="16"/>
      <c r="O34" s="16"/>
      <c r="P34" s="16"/>
      <c r="Q34" s="16"/>
      <c r="R34" s="277" t="s">
        <v>3708</v>
      </c>
      <c r="S34" s="330">
        <v>0.03</v>
      </c>
      <c r="T34" s="330">
        <v>0.06</v>
      </c>
    </row>
    <row r="35" spans="3:20" ht="20.100000000000001" customHeight="1">
      <c r="C35" s="391"/>
      <c r="D35" s="391"/>
      <c r="E35" s="391"/>
      <c r="F35" s="391"/>
      <c r="G35" s="391"/>
      <c r="H35" s="391"/>
      <c r="I35" s="391"/>
      <c r="J35" s="391"/>
      <c r="K35" s="392"/>
    </row>
    <row r="36" spans="3:20" ht="20.100000000000001" customHeight="1">
      <c r="C36" s="354"/>
      <c r="D36" s="355"/>
      <c r="E36" s="13"/>
      <c r="F36" s="16"/>
      <c r="G36" s="16"/>
      <c r="H36" s="16"/>
      <c r="I36" s="16"/>
      <c r="J36" s="16"/>
      <c r="K36" s="16"/>
      <c r="L36" s="16"/>
      <c r="M36" s="16"/>
      <c r="N36" s="16"/>
      <c r="O36" s="16"/>
      <c r="P36" s="16"/>
      <c r="Q36" s="16"/>
    </row>
    <row r="37" spans="3:20" ht="20.100000000000001" customHeight="1">
      <c r="C37" s="354"/>
      <c r="D37" s="355"/>
      <c r="E37" s="13"/>
      <c r="F37" s="16"/>
      <c r="G37" s="16"/>
      <c r="H37" s="16"/>
      <c r="I37" s="16"/>
      <c r="J37" s="16"/>
      <c r="K37" s="16"/>
      <c r="L37" s="16"/>
      <c r="M37" s="16"/>
      <c r="N37" s="16"/>
      <c r="O37" s="16"/>
      <c r="P37" s="16"/>
      <c r="Q37" s="16"/>
    </row>
    <row r="38" spans="3:20" ht="20.100000000000001" customHeight="1">
      <c r="C38" s="354"/>
      <c r="D38" s="355"/>
      <c r="E38" s="13"/>
      <c r="F38" s="16"/>
      <c r="G38" s="16"/>
      <c r="H38" s="16"/>
      <c r="I38" s="16"/>
      <c r="J38" s="16"/>
      <c r="K38" s="16"/>
      <c r="L38" s="16"/>
      <c r="M38" s="16"/>
      <c r="N38" s="16"/>
      <c r="O38" s="16"/>
      <c r="P38" s="16"/>
      <c r="Q38" s="16"/>
    </row>
    <row r="39" spans="3:20" ht="20.100000000000001" customHeight="1">
      <c r="C39" s="354"/>
      <c r="D39" s="355"/>
      <c r="E39" s="13"/>
      <c r="F39" s="16"/>
      <c r="G39" s="16"/>
      <c r="H39" s="16"/>
      <c r="I39" s="16"/>
      <c r="J39" s="16"/>
      <c r="K39" s="16"/>
      <c r="L39" s="16"/>
      <c r="M39" s="16"/>
      <c r="N39" s="16"/>
      <c r="O39" s="16"/>
      <c r="P39" s="16"/>
      <c r="Q39" s="16"/>
    </row>
    <row r="40" spans="3:20" ht="20.100000000000001" customHeight="1">
      <c r="C40" s="354"/>
      <c r="D40" s="355"/>
      <c r="E40" s="13"/>
      <c r="F40" s="16"/>
      <c r="G40" s="16"/>
      <c r="H40" s="16"/>
      <c r="I40" s="16"/>
      <c r="J40" s="16"/>
      <c r="K40" s="16"/>
      <c r="L40" s="16"/>
      <c r="M40" s="16"/>
      <c r="N40" s="16"/>
      <c r="O40" s="16"/>
      <c r="P40" s="16"/>
      <c r="Q40" s="16"/>
    </row>
    <row r="41" spans="3:20" ht="20.100000000000001" customHeight="1">
      <c r="C41" s="354"/>
      <c r="D41" s="355"/>
      <c r="E41" s="13"/>
      <c r="F41" s="16"/>
      <c r="G41" s="16"/>
      <c r="H41" s="16"/>
      <c r="I41" s="16"/>
      <c r="J41" s="16"/>
      <c r="K41" s="16"/>
      <c r="L41" s="16"/>
      <c r="M41" s="16"/>
      <c r="N41" s="16"/>
      <c r="O41" s="16"/>
      <c r="P41" s="16"/>
      <c r="Q41" s="16"/>
    </row>
    <row r="42" spans="3:20" ht="20.100000000000001" customHeight="1">
      <c r="C42" s="354"/>
      <c r="D42" s="355"/>
      <c r="E42" s="13"/>
      <c r="F42" s="16"/>
      <c r="G42" s="16"/>
      <c r="H42" s="16"/>
      <c r="I42" s="16"/>
      <c r="J42" s="16"/>
      <c r="K42" s="16"/>
      <c r="L42" s="16"/>
      <c r="M42" s="16"/>
      <c r="N42" s="16"/>
      <c r="O42" s="16"/>
      <c r="P42" s="16"/>
      <c r="Q42" s="16"/>
    </row>
    <row r="43" spans="3:20" ht="20.100000000000001" customHeight="1">
      <c r="C43" s="354"/>
      <c r="D43" s="355"/>
      <c r="E43" s="13"/>
      <c r="F43" s="16"/>
      <c r="G43" s="16"/>
      <c r="H43" s="16"/>
      <c r="I43" s="16"/>
      <c r="J43" s="16"/>
      <c r="K43" s="16"/>
      <c r="L43" s="16"/>
      <c r="M43" s="16"/>
      <c r="N43" s="16"/>
      <c r="O43" s="16"/>
      <c r="P43" s="16"/>
      <c r="Q43" s="16"/>
    </row>
    <row r="44" spans="3:20" ht="20.100000000000001" customHeight="1">
      <c r="C44" s="354"/>
      <c r="D44" s="355"/>
      <c r="E44" s="13"/>
      <c r="F44" s="16"/>
      <c r="G44" s="16"/>
      <c r="H44" s="16"/>
      <c r="I44" s="16"/>
      <c r="J44" s="16"/>
      <c r="K44" s="16"/>
      <c r="L44" s="16"/>
      <c r="M44" s="16"/>
      <c r="N44" s="16"/>
      <c r="O44" s="16"/>
      <c r="P44" s="16"/>
      <c r="Q44" s="16"/>
    </row>
    <row r="45" spans="3:20" ht="20.100000000000001" customHeight="1">
      <c r="C45" s="2" t="s">
        <v>16</v>
      </c>
      <c r="F45" s="17"/>
      <c r="G45" s="17"/>
      <c r="H45" s="17"/>
      <c r="I45" s="17"/>
      <c r="J45" s="17"/>
      <c r="K45" s="17"/>
    </row>
    <row r="46" spans="3:20" ht="20.100000000000001" customHeight="1">
      <c r="C46" s="356" t="s">
        <v>29</v>
      </c>
      <c r="D46" s="357"/>
      <c r="E46" s="4"/>
      <c r="F46" s="18"/>
      <c r="G46" s="19"/>
      <c r="H46" s="19" t="s">
        <v>2317</v>
      </c>
      <c r="I46" s="16"/>
      <c r="J46" s="16"/>
      <c r="K46" s="16"/>
      <c r="L46" s="16"/>
      <c r="M46" s="16"/>
      <c r="N46" s="16"/>
      <c r="O46" s="16"/>
      <c r="P46" s="16"/>
      <c r="Q46" s="16"/>
    </row>
    <row r="47" spans="3:20" ht="20.100000000000001" customHeight="1">
      <c r="C47" s="356" t="s">
        <v>36</v>
      </c>
      <c r="D47" s="357"/>
      <c r="E47" s="4"/>
      <c r="F47" s="18"/>
      <c r="G47" s="19"/>
      <c r="H47" s="19">
        <v>150</v>
      </c>
      <c r="I47" s="275">
        <v>5.1209999999999996</v>
      </c>
      <c r="J47" s="275">
        <v>4.3709999999999996</v>
      </c>
      <c r="K47" s="275">
        <v>3.7994999999999997</v>
      </c>
      <c r="L47" s="16"/>
      <c r="M47" s="16"/>
      <c r="N47" s="16"/>
      <c r="O47" s="16"/>
      <c r="P47" s="16"/>
      <c r="Q47" s="16"/>
    </row>
    <row r="48" spans="3:20" ht="20.100000000000001" customHeight="1">
      <c r="C48" s="354"/>
      <c r="D48" s="355"/>
      <c r="E48" s="4"/>
      <c r="F48" s="18"/>
      <c r="G48" s="19"/>
      <c r="H48" s="19"/>
      <c r="I48" s="16"/>
      <c r="J48" s="16"/>
      <c r="K48" s="16"/>
      <c r="L48" s="16"/>
      <c r="M48" s="16"/>
      <c r="N48" s="16"/>
      <c r="O48" s="16"/>
      <c r="P48" s="16"/>
      <c r="Q48" s="16"/>
    </row>
    <row r="49" spans="3:17" ht="20.100000000000001" customHeight="1">
      <c r="C49" s="354"/>
      <c r="D49" s="355"/>
      <c r="E49" s="4"/>
      <c r="F49" s="18"/>
      <c r="G49" s="19"/>
      <c r="H49" s="19"/>
      <c r="I49" s="16"/>
      <c r="J49" s="16"/>
      <c r="K49" s="16"/>
      <c r="L49" s="16"/>
      <c r="M49" s="16"/>
      <c r="N49" s="16"/>
      <c r="O49" s="16"/>
      <c r="P49" s="16"/>
      <c r="Q49" s="16"/>
    </row>
    <row r="50" spans="3:17" ht="20.100000000000001" customHeight="1">
      <c r="C50" s="354"/>
      <c r="D50" s="355"/>
      <c r="E50" s="4"/>
      <c r="F50" s="18"/>
      <c r="G50" s="19"/>
      <c r="H50" s="19"/>
      <c r="I50" s="16"/>
      <c r="J50" s="16"/>
      <c r="K50" s="16"/>
      <c r="L50" s="16"/>
      <c r="M50" s="16"/>
      <c r="N50" s="16"/>
      <c r="O50" s="16"/>
      <c r="P50" s="16"/>
      <c r="Q50" s="16"/>
    </row>
    <row r="51" spans="3:17" ht="20.100000000000001" customHeight="1">
      <c r="C51" s="354"/>
      <c r="D51" s="355"/>
      <c r="E51" s="4"/>
      <c r="F51" s="18"/>
      <c r="G51" s="19"/>
      <c r="H51" s="19"/>
      <c r="I51" s="16"/>
      <c r="J51" s="16"/>
      <c r="K51" s="16"/>
      <c r="L51" s="16"/>
      <c r="M51" s="16"/>
      <c r="N51" s="16"/>
      <c r="O51" s="16"/>
      <c r="P51" s="16"/>
      <c r="Q51" s="16"/>
    </row>
    <row r="52" spans="3:17" ht="20.100000000000001" customHeight="1">
      <c r="C52" s="342" t="s">
        <v>49</v>
      </c>
      <c r="D52" s="343"/>
      <c r="E52" s="20"/>
      <c r="F52" s="20"/>
      <c r="G52" s="20"/>
      <c r="H52" s="20"/>
      <c r="I52" s="20"/>
      <c r="J52" s="20"/>
      <c r="K52" s="20"/>
      <c r="L52" s="20"/>
      <c r="M52" s="20"/>
      <c r="N52" s="20"/>
      <c r="O52" s="20"/>
      <c r="P52" s="20"/>
      <c r="Q52" s="20"/>
    </row>
    <row r="53" spans="3:17" ht="20.100000000000001" customHeight="1">
      <c r="C53" s="342" t="s">
        <v>24</v>
      </c>
      <c r="D53" s="343"/>
      <c r="E53" s="20"/>
      <c r="F53" s="20"/>
      <c r="G53" s="20"/>
      <c r="H53" s="20" t="s">
        <v>2317</v>
      </c>
      <c r="I53" s="20"/>
      <c r="J53" s="20"/>
      <c r="K53" s="20"/>
      <c r="L53" s="20"/>
      <c r="M53" s="20"/>
      <c r="N53" s="20"/>
      <c r="O53" s="20"/>
      <c r="P53" s="20"/>
      <c r="Q53" s="20"/>
    </row>
    <row r="54" spans="3:17" ht="20.100000000000001" customHeight="1">
      <c r="C54" s="342" t="s">
        <v>26</v>
      </c>
      <c r="D54" s="343"/>
      <c r="E54" s="20"/>
      <c r="F54" s="20"/>
      <c r="G54" s="20"/>
      <c r="H54" s="20" t="s">
        <v>2317</v>
      </c>
      <c r="I54" s="20"/>
      <c r="J54" s="20"/>
      <c r="K54" s="20"/>
      <c r="L54" s="20"/>
      <c r="M54" s="20"/>
      <c r="N54" s="20"/>
      <c r="O54" s="20"/>
      <c r="P54" s="20"/>
      <c r="Q54" s="20"/>
    </row>
    <row r="55" spans="3:17" ht="20.100000000000001" customHeight="1">
      <c r="C55" s="363" t="s">
        <v>55</v>
      </c>
      <c r="D55" s="363"/>
      <c r="E55" s="20"/>
      <c r="F55" s="20"/>
      <c r="G55" s="20"/>
      <c r="H55" s="20" t="s">
        <v>2318</v>
      </c>
      <c r="I55" s="20"/>
      <c r="J55" s="20"/>
      <c r="K55" s="20"/>
      <c r="L55" s="20"/>
      <c r="M55" s="20"/>
      <c r="N55" s="20"/>
      <c r="O55" s="20"/>
      <c r="P55" s="20"/>
      <c r="Q55" s="20"/>
    </row>
    <row r="56" spans="3:17" ht="20.100000000000001" customHeight="1">
      <c r="C56" s="363" t="s">
        <v>37</v>
      </c>
      <c r="D56" s="363"/>
      <c r="E56" s="20"/>
      <c r="F56" s="20"/>
      <c r="G56" s="20"/>
      <c r="H56" s="20" t="s">
        <v>2318</v>
      </c>
      <c r="I56" s="20"/>
      <c r="J56" s="20"/>
      <c r="K56" s="20"/>
      <c r="L56" s="20"/>
      <c r="M56" s="20"/>
      <c r="N56" s="20"/>
      <c r="O56" s="20"/>
      <c r="P56" s="20"/>
      <c r="Q56" s="20"/>
    </row>
  </sheetData>
  <mergeCells count="35">
    <mergeCell ref="R14:T14"/>
    <mergeCell ref="R15:T15"/>
    <mergeCell ref="C36:D36"/>
    <mergeCell ref="C16:D16"/>
    <mergeCell ref="C17:D17"/>
    <mergeCell ref="C18:D18"/>
    <mergeCell ref="F14:H14"/>
    <mergeCell ref="L14:N14"/>
    <mergeCell ref="O14:Q14"/>
    <mergeCell ref="F15:H15"/>
    <mergeCell ref="I15:K15"/>
    <mergeCell ref="L15:N15"/>
    <mergeCell ref="O15:Q15"/>
    <mergeCell ref="I14:K14"/>
    <mergeCell ref="C46:D46"/>
    <mergeCell ref="C47:D47"/>
    <mergeCell ref="C48:D48"/>
    <mergeCell ref="C49:D49"/>
    <mergeCell ref="C37:D37"/>
    <mergeCell ref="C53:D53"/>
    <mergeCell ref="C54:D54"/>
    <mergeCell ref="C55:D55"/>
    <mergeCell ref="C56:D56"/>
    <mergeCell ref="C19:K19"/>
    <mergeCell ref="C34:K35"/>
    <mergeCell ref="C39:D39"/>
    <mergeCell ref="C51:D51"/>
    <mergeCell ref="C52:D52"/>
    <mergeCell ref="C50:D50"/>
    <mergeCell ref="C38:D38"/>
    <mergeCell ref="C40:D40"/>
    <mergeCell ref="C41:D41"/>
    <mergeCell ref="C42:D42"/>
    <mergeCell ref="C43:D43"/>
    <mergeCell ref="C44:D44"/>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A9F55-009F-4B2D-9659-C0F23F857EE8}">
  <sheetPr>
    <tabColor rgb="FF00B050"/>
  </sheetPr>
  <dimension ref="A1:T108"/>
  <sheetViews>
    <sheetView topLeftCell="B1" workbookViewId="0">
      <selection activeCell="C48" sqref="C48"/>
    </sheetView>
  </sheetViews>
  <sheetFormatPr defaultRowHeight="15"/>
  <cols>
    <col min="1" max="1" width="4.5703125" customWidth="1"/>
    <col min="2" max="2" width="3.5703125" style="2" customWidth="1"/>
    <col min="3" max="3" width="44" customWidth="1"/>
    <col min="4" max="4" width="36.7109375" bestFit="1" customWidth="1"/>
    <col min="5" max="5" width="20.7109375"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2541</v>
      </c>
    </row>
    <row r="4" spans="1:20" ht="20.100000000000001" customHeight="1">
      <c r="C4" s="3" t="s">
        <v>1</v>
      </c>
      <c r="D4" s="123" t="s">
        <v>2255</v>
      </c>
    </row>
    <row r="6" spans="1:20" ht="20.100000000000001" customHeight="1">
      <c r="C6" s="3" t="s">
        <v>2</v>
      </c>
      <c r="D6" s="4" t="s">
        <v>2468</v>
      </c>
    </row>
    <row r="7" spans="1:20" ht="20.100000000000001" customHeight="1">
      <c r="C7" s="3" t="s">
        <v>5</v>
      </c>
      <c r="D7" s="173" t="s">
        <v>3721</v>
      </c>
    </row>
    <row r="8" spans="1:20" ht="20.100000000000001" customHeight="1">
      <c r="C8" s="3" t="s">
        <v>7</v>
      </c>
      <c r="D8" s="4" t="s">
        <v>2543</v>
      </c>
    </row>
    <row r="9" spans="1:20" ht="20.100000000000001" customHeight="1">
      <c r="C9" s="3" t="s">
        <v>12</v>
      </c>
      <c r="D9" s="4"/>
    </row>
    <row r="10" spans="1:20" ht="20.100000000000001" customHeight="1">
      <c r="C10" s="3" t="s">
        <v>13</v>
      </c>
      <c r="D10" s="6"/>
    </row>
    <row r="11" spans="1:20" ht="20.100000000000001" customHeight="1">
      <c r="C11" s="7" t="s">
        <v>61</v>
      </c>
      <c r="D11" s="174">
        <v>6.0999999999999999E-2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2333</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60"/>
      <c r="E17" s="118" t="s">
        <v>3919</v>
      </c>
      <c r="F17" s="16">
        <v>35475</v>
      </c>
      <c r="G17" s="171">
        <v>0.77008569415080996</v>
      </c>
      <c r="H17" s="16">
        <v>8156.21</v>
      </c>
      <c r="I17" s="16">
        <v>278.45300939999998</v>
      </c>
      <c r="J17" s="16">
        <v>278.45300939999998</v>
      </c>
      <c r="K17" s="16">
        <v>206.6</v>
      </c>
      <c r="L17" s="16"/>
      <c r="M17" s="16"/>
      <c r="N17" s="16"/>
      <c r="O17" s="16">
        <v>283.85300940000002</v>
      </c>
      <c r="P17" s="16">
        <v>243.0719594</v>
      </c>
      <c r="Q17" s="16">
        <v>211.99679929999999</v>
      </c>
      <c r="R17" s="16"/>
      <c r="S17" s="16"/>
      <c r="T17" s="16"/>
    </row>
    <row r="18" spans="3:20" ht="20.100000000000001" customHeight="1">
      <c r="C18" s="393" t="s">
        <v>4532</v>
      </c>
      <c r="D18" s="394"/>
      <c r="E18" s="251"/>
      <c r="F18" s="253"/>
      <c r="G18" s="192"/>
      <c r="H18" s="170"/>
      <c r="I18" s="37"/>
      <c r="J18" s="37"/>
      <c r="K18" s="37"/>
      <c r="L18" s="16" t="s">
        <v>3708</v>
      </c>
      <c r="M18" s="16" t="s">
        <v>3708</v>
      </c>
      <c r="N18" s="16" t="s">
        <v>3708</v>
      </c>
      <c r="O18" s="16"/>
      <c r="P18" s="16"/>
      <c r="Q18" s="16" t="s">
        <v>4525</v>
      </c>
      <c r="R18" s="277" t="s">
        <v>3708</v>
      </c>
      <c r="S18" s="330">
        <v>0.02</v>
      </c>
      <c r="T18" s="330">
        <v>0.05</v>
      </c>
    </row>
    <row r="19" spans="3:20" ht="20.100000000000001" customHeight="1">
      <c r="C19" s="393" t="s">
        <v>4526</v>
      </c>
      <c r="D19" s="394"/>
      <c r="E19" s="13" t="s">
        <v>4531</v>
      </c>
      <c r="F19" s="253">
        <v>27195</v>
      </c>
      <c r="G19" s="192">
        <v>0.76068725868725895</v>
      </c>
      <c r="H19" s="170">
        <v>6508.11</v>
      </c>
      <c r="I19" s="37">
        <v>222.18687539999999</v>
      </c>
      <c r="J19" s="37">
        <v>189.64632539999999</v>
      </c>
      <c r="K19" s="37">
        <v>164.85042630000001</v>
      </c>
      <c r="L19" s="16" t="s">
        <v>3708</v>
      </c>
      <c r="M19" s="16" t="s">
        <v>3708</v>
      </c>
      <c r="N19" s="16" t="s">
        <v>3708</v>
      </c>
      <c r="O19" s="16" t="s">
        <v>3708</v>
      </c>
      <c r="P19" s="16" t="s">
        <v>3708</v>
      </c>
      <c r="Q19" s="16" t="s">
        <v>3708</v>
      </c>
      <c r="R19" s="277" t="s">
        <v>3708</v>
      </c>
      <c r="S19" s="330">
        <v>0.02</v>
      </c>
      <c r="T19" s="330">
        <v>0.05</v>
      </c>
    </row>
    <row r="20" spans="3:20" ht="20.100000000000001" customHeight="1">
      <c r="C20" s="393" t="s">
        <v>4527</v>
      </c>
      <c r="D20" s="394"/>
      <c r="E20" s="13" t="s">
        <v>4530</v>
      </c>
      <c r="F20" s="252">
        <v>13005</v>
      </c>
      <c r="G20" s="192">
        <v>0.76935486351403304</v>
      </c>
      <c r="H20" s="170">
        <v>2999.54</v>
      </c>
      <c r="I20" s="37">
        <v>102.40429559999998</v>
      </c>
      <c r="J20" s="37">
        <v>87.406595600000003</v>
      </c>
      <c r="K20" s="37">
        <v>75.978348199999999</v>
      </c>
      <c r="L20" s="16" t="s">
        <v>3708</v>
      </c>
      <c r="M20" s="16" t="s">
        <v>3708</v>
      </c>
      <c r="N20" s="16" t="s">
        <v>3708</v>
      </c>
      <c r="O20" s="16" t="s">
        <v>3708</v>
      </c>
      <c r="P20" s="16" t="s">
        <v>3708</v>
      </c>
      <c r="Q20" s="16" t="s">
        <v>3708</v>
      </c>
      <c r="R20" s="277" t="s">
        <v>3708</v>
      </c>
      <c r="S20" s="330">
        <v>0.02</v>
      </c>
      <c r="T20" s="330">
        <v>0.05</v>
      </c>
    </row>
    <row r="21" spans="3:20" ht="20.100000000000001" customHeight="1">
      <c r="C21" s="393" t="s">
        <v>4528</v>
      </c>
      <c r="D21" s="394"/>
      <c r="E21" s="13" t="s">
        <v>4529</v>
      </c>
      <c r="F21" s="252">
        <v>5910</v>
      </c>
      <c r="G21" s="192">
        <v>0.74419999999999997</v>
      </c>
      <c r="H21" s="170">
        <v>1511.76</v>
      </c>
      <c r="I21" s="224">
        <v>51.61</v>
      </c>
      <c r="J21" s="224">
        <v>44.05</v>
      </c>
      <c r="K21" s="224">
        <v>38.29</v>
      </c>
      <c r="L21" s="16" t="s">
        <v>3708</v>
      </c>
      <c r="M21" s="16" t="s">
        <v>3708</v>
      </c>
      <c r="N21" s="16" t="s">
        <v>3708</v>
      </c>
      <c r="O21" s="16" t="s">
        <v>3708</v>
      </c>
      <c r="P21" s="16" t="s">
        <v>3708</v>
      </c>
      <c r="Q21" s="16" t="s">
        <v>3708</v>
      </c>
      <c r="R21" s="277" t="s">
        <v>3708</v>
      </c>
      <c r="S21" s="330">
        <v>0.02</v>
      </c>
      <c r="T21" s="330">
        <v>0.05</v>
      </c>
    </row>
    <row r="22" spans="3:20" ht="20.100000000000001" customHeight="1">
      <c r="C22" s="344" t="s">
        <v>20</v>
      </c>
      <c r="D22" s="344"/>
      <c r="E22" s="344"/>
      <c r="F22" s="344"/>
      <c r="G22" s="344"/>
      <c r="H22" s="344"/>
      <c r="I22" s="344"/>
      <c r="J22" s="395"/>
      <c r="K22" s="395"/>
    </row>
    <row r="23" spans="3:20" ht="20.100000000000001" customHeight="1">
      <c r="C23" s="251" t="s">
        <v>2487</v>
      </c>
      <c r="D23" s="184"/>
      <c r="E23" s="251" t="s">
        <v>2586</v>
      </c>
      <c r="F23" s="254">
        <v>1615</v>
      </c>
      <c r="G23" s="192">
        <v>0.38906088751289991</v>
      </c>
      <c r="H23" s="170">
        <v>986.66666666666663</v>
      </c>
      <c r="I23" s="37">
        <v>33.684799999999996</v>
      </c>
      <c r="J23" s="37">
        <v>28.751466666666666</v>
      </c>
      <c r="K23" s="37">
        <v>24.992266666666666</v>
      </c>
      <c r="L23" s="135">
        <v>33.684799999999996</v>
      </c>
      <c r="M23" s="135">
        <v>28.751466666666666</v>
      </c>
      <c r="N23" s="135">
        <v>24.992266666666666</v>
      </c>
      <c r="O23" s="135">
        <v>33.684799999999996</v>
      </c>
      <c r="P23" s="135">
        <v>28.751466666666666</v>
      </c>
      <c r="Q23" s="135">
        <v>24.992266666666666</v>
      </c>
      <c r="R23" s="277" t="s">
        <v>3708</v>
      </c>
      <c r="S23" s="330">
        <v>0.02</v>
      </c>
      <c r="T23" s="330">
        <v>0.05</v>
      </c>
    </row>
    <row r="24" spans="3:20">
      <c r="C24" s="250" t="s">
        <v>2544</v>
      </c>
      <c r="D24" s="184"/>
      <c r="E24" s="250" t="s">
        <v>2587</v>
      </c>
      <c r="F24" s="255">
        <v>1057</v>
      </c>
      <c r="G24" s="192">
        <v>0.35666982024597915</v>
      </c>
      <c r="H24" s="170">
        <v>680</v>
      </c>
      <c r="I24" s="37">
        <v>23.215199999999999</v>
      </c>
      <c r="J24" s="37">
        <v>19.815200000000001</v>
      </c>
      <c r="K24" s="37">
        <v>17.224399999999999</v>
      </c>
      <c r="L24" s="135">
        <v>23.215199999999999</v>
      </c>
      <c r="M24" s="135">
        <v>19.815200000000001</v>
      </c>
      <c r="N24" s="135">
        <v>17.224399999999999</v>
      </c>
      <c r="O24" s="135">
        <v>23.215199999999999</v>
      </c>
      <c r="P24" s="135">
        <v>19.815200000000001</v>
      </c>
      <c r="Q24" s="135">
        <v>17.224399999999999</v>
      </c>
      <c r="R24" s="277" t="s">
        <v>3708</v>
      </c>
      <c r="S24" s="330">
        <v>0.02</v>
      </c>
      <c r="T24" s="330">
        <v>0.05</v>
      </c>
    </row>
    <row r="25" spans="3:20">
      <c r="C25" s="251" t="s">
        <v>2488</v>
      </c>
      <c r="D25" s="184"/>
      <c r="E25" s="251" t="s">
        <v>2588</v>
      </c>
      <c r="F25" s="254">
        <v>436</v>
      </c>
      <c r="G25" s="192">
        <v>0.29663608562691124</v>
      </c>
      <c r="H25" s="170">
        <v>306.66666666666669</v>
      </c>
      <c r="I25" s="37">
        <v>10.4696</v>
      </c>
      <c r="J25" s="37">
        <v>8.9362666666666666</v>
      </c>
      <c r="K25" s="37">
        <v>7.7678666666666665</v>
      </c>
      <c r="L25" s="135">
        <v>10.4696</v>
      </c>
      <c r="M25" s="135">
        <v>8.9362666666666666</v>
      </c>
      <c r="N25" s="135">
        <v>7.7678666666666665</v>
      </c>
      <c r="O25" s="135">
        <v>10.4696</v>
      </c>
      <c r="P25" s="135">
        <v>8.9362666666666666</v>
      </c>
      <c r="Q25" s="135">
        <v>7.7678666666666665</v>
      </c>
      <c r="R25" s="277" t="s">
        <v>3708</v>
      </c>
      <c r="S25" s="330">
        <v>0.02</v>
      </c>
      <c r="T25" s="330">
        <v>0.05</v>
      </c>
    </row>
    <row r="26" spans="3:20">
      <c r="C26" s="250" t="s">
        <v>2545</v>
      </c>
      <c r="D26" s="184"/>
      <c r="E26" s="250" t="s">
        <v>2589</v>
      </c>
      <c r="F26" s="255">
        <v>174</v>
      </c>
      <c r="G26" s="192">
        <v>0.15708812260536409</v>
      </c>
      <c r="H26" s="170">
        <v>146.66666666666666</v>
      </c>
      <c r="I26" s="37">
        <v>5.0071999999999992</v>
      </c>
      <c r="J26" s="37">
        <v>4.2738666666666667</v>
      </c>
      <c r="K26" s="37">
        <v>3.7150666666666661</v>
      </c>
      <c r="L26" s="135">
        <v>5.0071999999999992</v>
      </c>
      <c r="M26" s="135">
        <v>4.2738666666666667</v>
      </c>
      <c r="N26" s="135">
        <v>3.7150666666666661</v>
      </c>
      <c r="O26" s="135">
        <v>5.0071999999999992</v>
      </c>
      <c r="P26" s="135">
        <v>4.2738666666666667</v>
      </c>
      <c r="Q26" s="135">
        <v>3.7150666666666661</v>
      </c>
      <c r="R26" s="277" t="s">
        <v>3708</v>
      </c>
      <c r="S26" s="330">
        <v>0.02</v>
      </c>
      <c r="T26" s="330">
        <v>0.05</v>
      </c>
    </row>
    <row r="27" spans="3:20">
      <c r="C27" s="251" t="s">
        <v>2546</v>
      </c>
      <c r="D27" s="184"/>
      <c r="E27" s="251" t="s">
        <v>2590</v>
      </c>
      <c r="F27" s="254">
        <v>994</v>
      </c>
      <c r="G27" s="192">
        <v>0.38296445338698859</v>
      </c>
      <c r="H27" s="170">
        <v>613.33333333333337</v>
      </c>
      <c r="I27" s="37">
        <v>20.9392</v>
      </c>
      <c r="J27" s="37">
        <v>17.872533333333333</v>
      </c>
      <c r="K27" s="37">
        <v>15.535733333333333</v>
      </c>
      <c r="L27" s="135">
        <v>20.9392</v>
      </c>
      <c r="M27" s="135">
        <v>17.872533333333333</v>
      </c>
      <c r="N27" s="135">
        <v>15.535733333333333</v>
      </c>
      <c r="O27" s="135">
        <v>20.9392</v>
      </c>
      <c r="P27" s="135">
        <v>17.872533333333333</v>
      </c>
      <c r="Q27" s="135">
        <v>15.535733333333333</v>
      </c>
      <c r="R27" s="277" t="s">
        <v>3708</v>
      </c>
      <c r="S27" s="330">
        <v>0.02</v>
      </c>
      <c r="T27" s="330">
        <v>0.05</v>
      </c>
    </row>
    <row r="28" spans="3:20">
      <c r="C28" s="250" t="s">
        <v>3899</v>
      </c>
      <c r="D28" s="184"/>
      <c r="E28" s="250" t="s">
        <v>3907</v>
      </c>
      <c r="F28" s="255">
        <v>6582</v>
      </c>
      <c r="G28" s="192">
        <v>0.31327863871163775</v>
      </c>
      <c r="H28" s="170">
        <v>4520</v>
      </c>
      <c r="I28" s="37">
        <v>154.31279999999998</v>
      </c>
      <c r="J28" s="37">
        <v>131.71279999999999</v>
      </c>
      <c r="K28" s="37">
        <v>114.49159999999999</v>
      </c>
      <c r="L28" s="135">
        <v>154.31279999999998</v>
      </c>
      <c r="M28" s="135">
        <v>131.71279999999999</v>
      </c>
      <c r="N28" s="135">
        <v>114.49159999999999</v>
      </c>
      <c r="O28" s="135">
        <v>154.31279999999998</v>
      </c>
      <c r="P28" s="135">
        <v>131.71279999999999</v>
      </c>
      <c r="Q28" s="135">
        <v>114.49159999999999</v>
      </c>
      <c r="R28" s="277" t="s">
        <v>3708</v>
      </c>
      <c r="S28" s="330">
        <v>0.02</v>
      </c>
      <c r="T28" s="330">
        <v>0.05</v>
      </c>
    </row>
    <row r="29" spans="3:20">
      <c r="C29" s="251" t="s">
        <v>3900</v>
      </c>
      <c r="D29" s="184"/>
      <c r="E29" s="251" t="s">
        <v>3908</v>
      </c>
      <c r="F29" s="255">
        <v>7425.1</v>
      </c>
      <c r="G29" s="192">
        <v>0.4523081619551701</v>
      </c>
      <c r="H29" s="170">
        <v>4066.6666666666665</v>
      </c>
      <c r="I29" s="37">
        <v>138.83599999999998</v>
      </c>
      <c r="J29" s="37">
        <v>118.50266666666666</v>
      </c>
      <c r="K29" s="37">
        <v>103.00866666666666</v>
      </c>
      <c r="L29" s="135">
        <v>138.83599999999998</v>
      </c>
      <c r="M29" s="135">
        <v>118.50266666666666</v>
      </c>
      <c r="N29" s="135">
        <v>103.00866666666666</v>
      </c>
      <c r="O29" s="135">
        <v>138.83599999999998</v>
      </c>
      <c r="P29" s="135">
        <v>118.50266666666666</v>
      </c>
      <c r="Q29" s="135">
        <v>103.00866666666666</v>
      </c>
      <c r="R29" s="277" t="s">
        <v>3708</v>
      </c>
      <c r="S29" s="330">
        <v>0.02</v>
      </c>
      <c r="T29" s="330">
        <v>0.05</v>
      </c>
    </row>
    <row r="30" spans="3:20">
      <c r="C30" s="250" t="s">
        <v>3920</v>
      </c>
      <c r="D30" s="184"/>
      <c r="E30" s="250" t="s">
        <v>3927</v>
      </c>
      <c r="F30" s="255">
        <v>19393</v>
      </c>
      <c r="G30" s="192">
        <v>0.3942831605905911</v>
      </c>
      <c r="H30" s="170">
        <v>11746.666666666666</v>
      </c>
      <c r="I30" s="37">
        <v>401.03119999999996</v>
      </c>
      <c r="J30" s="37">
        <v>342.29786666666666</v>
      </c>
      <c r="K30" s="37">
        <v>297.54306666666662</v>
      </c>
      <c r="L30" s="135">
        <v>401.03119999999996</v>
      </c>
      <c r="M30" s="135">
        <v>342.29786666666666</v>
      </c>
      <c r="N30" s="135">
        <v>297.54306666666662</v>
      </c>
      <c r="O30" s="135">
        <v>401.03119999999996</v>
      </c>
      <c r="P30" s="135">
        <v>342.29786666666666</v>
      </c>
      <c r="Q30" s="135">
        <v>297.54306666666662</v>
      </c>
      <c r="R30" s="277" t="s">
        <v>3708</v>
      </c>
      <c r="S30" s="330">
        <v>0.02</v>
      </c>
      <c r="T30" s="330">
        <v>0.05</v>
      </c>
    </row>
    <row r="31" spans="3:20">
      <c r="C31" s="251" t="s">
        <v>2547</v>
      </c>
      <c r="D31" s="184"/>
      <c r="E31" s="251" t="s">
        <v>3928</v>
      </c>
      <c r="F31" s="254">
        <v>11175</v>
      </c>
      <c r="G31" s="192">
        <v>0.35451155853840421</v>
      </c>
      <c r="H31" s="170">
        <v>7213.333333333333</v>
      </c>
      <c r="I31" s="37">
        <v>246.26319999999996</v>
      </c>
      <c r="J31" s="37">
        <v>210.19653333333332</v>
      </c>
      <c r="K31" s="37">
        <v>182.71373333333332</v>
      </c>
      <c r="L31" s="135">
        <v>246.26319999999996</v>
      </c>
      <c r="M31" s="135">
        <v>210.19653333333332</v>
      </c>
      <c r="N31" s="135">
        <v>182.71373333333332</v>
      </c>
      <c r="O31" s="135">
        <v>246.26319999999996</v>
      </c>
      <c r="P31" s="135">
        <v>210.19653333333332</v>
      </c>
      <c r="Q31" s="135">
        <v>182.71373333333332</v>
      </c>
      <c r="R31" s="277" t="s">
        <v>3708</v>
      </c>
      <c r="S31" s="330">
        <v>0.02</v>
      </c>
      <c r="T31" s="330">
        <v>0.05</v>
      </c>
    </row>
    <row r="32" spans="3:20">
      <c r="C32" s="250" t="s">
        <v>3921</v>
      </c>
      <c r="D32" s="184"/>
      <c r="E32" s="250" t="s">
        <v>3929</v>
      </c>
      <c r="F32" s="255">
        <v>13008</v>
      </c>
      <c r="G32" s="192">
        <v>0.17384173841738426</v>
      </c>
      <c r="H32" s="170">
        <v>10746.666666666666</v>
      </c>
      <c r="I32" s="37">
        <v>366.89119999999997</v>
      </c>
      <c r="J32" s="37">
        <v>313.15786666666662</v>
      </c>
      <c r="K32" s="37">
        <v>272.21306666666663</v>
      </c>
      <c r="L32" s="135">
        <v>366.89119999999997</v>
      </c>
      <c r="M32" s="135">
        <v>313.15786666666662</v>
      </c>
      <c r="N32" s="135">
        <v>272.21306666666663</v>
      </c>
      <c r="O32" s="135">
        <v>366.89119999999997</v>
      </c>
      <c r="P32" s="135">
        <v>313.15786666666662</v>
      </c>
      <c r="Q32" s="135">
        <v>272.21306666666663</v>
      </c>
      <c r="R32" s="277" t="s">
        <v>3708</v>
      </c>
      <c r="S32" s="330">
        <v>0.02</v>
      </c>
      <c r="T32" s="330">
        <v>0.05</v>
      </c>
    </row>
    <row r="33" spans="3:20">
      <c r="C33" s="251" t="s">
        <v>2548</v>
      </c>
      <c r="D33" s="184"/>
      <c r="E33" s="251" t="s">
        <v>2593</v>
      </c>
      <c r="F33" s="254">
        <v>121</v>
      </c>
      <c r="G33" s="192">
        <v>0.11845730027548207</v>
      </c>
      <c r="H33" s="170">
        <v>106.66666666666667</v>
      </c>
      <c r="I33" s="37">
        <v>3.6415999999999999</v>
      </c>
      <c r="J33" s="37">
        <v>3.1082666666666667</v>
      </c>
      <c r="K33" s="37">
        <v>2.7018666666666666</v>
      </c>
      <c r="L33" s="135">
        <v>3.6415999999999999</v>
      </c>
      <c r="M33" s="135">
        <v>3.1082666666666667</v>
      </c>
      <c r="N33" s="135">
        <v>2.7018666666666666</v>
      </c>
      <c r="O33" s="135">
        <v>3.6415999999999999</v>
      </c>
      <c r="P33" s="135">
        <v>3.1082666666666667</v>
      </c>
      <c r="Q33" s="135">
        <v>2.7018666666666666</v>
      </c>
      <c r="R33" s="277" t="s">
        <v>3708</v>
      </c>
      <c r="S33" s="330">
        <v>0.02</v>
      </c>
      <c r="T33" s="330">
        <v>0.05</v>
      </c>
    </row>
    <row r="34" spans="3:20">
      <c r="C34" s="250" t="s">
        <v>3901</v>
      </c>
      <c r="D34" s="184"/>
      <c r="E34" s="250" t="s">
        <v>3909</v>
      </c>
      <c r="F34" s="255">
        <v>100</v>
      </c>
      <c r="G34" s="192">
        <v>0.33333333333333326</v>
      </c>
      <c r="H34" s="170">
        <v>66.666666666666671</v>
      </c>
      <c r="I34" s="37">
        <v>2.2759999999999998</v>
      </c>
      <c r="J34" s="37">
        <v>1.9426666666666668</v>
      </c>
      <c r="K34" s="37">
        <v>1.6886666666666668</v>
      </c>
      <c r="L34" s="135">
        <v>2.2759999999999998</v>
      </c>
      <c r="M34" s="135">
        <v>1.9426666666666668</v>
      </c>
      <c r="N34" s="135">
        <v>1.6886666666666668</v>
      </c>
      <c r="O34" s="135">
        <v>2.2759999999999998</v>
      </c>
      <c r="P34" s="135">
        <v>1.9426666666666668</v>
      </c>
      <c r="Q34" s="135">
        <v>1.6886666666666668</v>
      </c>
      <c r="R34" s="277" t="s">
        <v>3708</v>
      </c>
      <c r="S34" s="330">
        <v>0.02</v>
      </c>
      <c r="T34" s="330">
        <v>0.05</v>
      </c>
    </row>
    <row r="35" spans="3:20">
      <c r="C35" s="251" t="s">
        <v>2549</v>
      </c>
      <c r="D35" s="184"/>
      <c r="E35" s="251" t="s">
        <v>2597</v>
      </c>
      <c r="F35" s="254">
        <v>64</v>
      </c>
      <c r="G35" s="192">
        <v>0.16666666666666663</v>
      </c>
      <c r="H35" s="170">
        <v>53.333333333333336</v>
      </c>
      <c r="I35" s="37">
        <v>1.8208</v>
      </c>
      <c r="J35" s="37">
        <v>1.5541333333333334</v>
      </c>
      <c r="K35" s="37">
        <v>1.3509333333333333</v>
      </c>
      <c r="L35" s="135">
        <v>1.8208</v>
      </c>
      <c r="M35" s="135">
        <v>1.5541333333333334</v>
      </c>
      <c r="N35" s="135">
        <v>1.3509333333333333</v>
      </c>
      <c r="O35" s="135">
        <v>1.8208</v>
      </c>
      <c r="P35" s="135">
        <v>1.5541333333333334</v>
      </c>
      <c r="Q35" s="135">
        <v>1.3509333333333333</v>
      </c>
      <c r="R35" s="277" t="s">
        <v>3708</v>
      </c>
      <c r="S35" s="330">
        <v>0.02</v>
      </c>
      <c r="T35" s="330">
        <v>0.05</v>
      </c>
    </row>
    <row r="36" spans="3:20">
      <c r="C36" s="250" t="s">
        <v>3774</v>
      </c>
      <c r="D36" s="184"/>
      <c r="E36" s="250" t="s">
        <v>2631</v>
      </c>
      <c r="F36" s="255">
        <v>426</v>
      </c>
      <c r="G36" s="192">
        <v>0.2801251956181533</v>
      </c>
      <c r="H36" s="170">
        <v>306.66666666666669</v>
      </c>
      <c r="I36" s="37">
        <v>10.4696</v>
      </c>
      <c r="J36" s="37">
        <v>8.9362666666666666</v>
      </c>
      <c r="K36" s="37">
        <v>7.7678666666666665</v>
      </c>
      <c r="L36" s="135">
        <v>10.4696</v>
      </c>
      <c r="M36" s="135">
        <v>8.9362666666666666</v>
      </c>
      <c r="N36" s="135">
        <v>7.7678666666666665</v>
      </c>
      <c r="O36" s="135">
        <v>10.4696</v>
      </c>
      <c r="P36" s="135">
        <v>8.9362666666666666</v>
      </c>
      <c r="Q36" s="135">
        <v>7.7678666666666665</v>
      </c>
      <c r="R36" s="277" t="s">
        <v>3708</v>
      </c>
      <c r="S36" s="330">
        <v>0.02</v>
      </c>
      <c r="T36" s="330">
        <v>0.05</v>
      </c>
    </row>
    <row r="37" spans="3:20">
      <c r="C37" s="251" t="s">
        <v>2494</v>
      </c>
      <c r="D37" s="184"/>
      <c r="E37" s="251" t="s">
        <v>2599</v>
      </c>
      <c r="F37" s="254">
        <v>374</v>
      </c>
      <c r="G37" s="192">
        <v>0.25133689839572193</v>
      </c>
      <c r="H37" s="170">
        <v>280</v>
      </c>
      <c r="I37" s="37">
        <v>9.5591999999999988</v>
      </c>
      <c r="J37" s="37">
        <v>8.1592000000000002</v>
      </c>
      <c r="K37" s="37">
        <v>7.0923999999999996</v>
      </c>
      <c r="L37" s="135">
        <v>9.5591999999999988</v>
      </c>
      <c r="M37" s="135">
        <v>8.1592000000000002</v>
      </c>
      <c r="N37" s="135">
        <v>7.0923999999999996</v>
      </c>
      <c r="O37" s="135">
        <v>9.5591999999999988</v>
      </c>
      <c r="P37" s="135">
        <v>8.1592000000000002</v>
      </c>
      <c r="Q37" s="135">
        <v>7.0923999999999996</v>
      </c>
      <c r="R37" s="277" t="s">
        <v>3708</v>
      </c>
      <c r="S37" s="330">
        <v>0.02</v>
      </c>
      <c r="T37" s="330">
        <v>0.05</v>
      </c>
    </row>
    <row r="38" spans="3:20">
      <c r="C38" s="250" t="s">
        <v>2551</v>
      </c>
      <c r="D38" s="184"/>
      <c r="E38" s="250" t="s">
        <v>2668</v>
      </c>
      <c r="F38" s="255">
        <v>249</v>
      </c>
      <c r="G38" s="192">
        <v>0.25033467202141901</v>
      </c>
      <c r="H38" s="170">
        <v>186.66666666666666</v>
      </c>
      <c r="I38" s="37">
        <v>6.3727999999999989</v>
      </c>
      <c r="J38" s="37">
        <v>5.4394666666666662</v>
      </c>
      <c r="K38" s="37">
        <v>4.7282666666666664</v>
      </c>
      <c r="L38" s="135">
        <v>6.3727999999999989</v>
      </c>
      <c r="M38" s="135">
        <v>5.4394666666666662</v>
      </c>
      <c r="N38" s="135">
        <v>4.7282666666666664</v>
      </c>
      <c r="O38" s="135">
        <v>6.3727999999999989</v>
      </c>
      <c r="P38" s="135">
        <v>5.4394666666666662</v>
      </c>
      <c r="Q38" s="135">
        <v>4.7282666666666664</v>
      </c>
      <c r="R38" s="277" t="s">
        <v>3708</v>
      </c>
      <c r="S38" s="330">
        <v>0.02</v>
      </c>
      <c r="T38" s="330">
        <v>0.05</v>
      </c>
    </row>
    <row r="39" spans="3:20">
      <c r="C39" s="251" t="s">
        <v>3902</v>
      </c>
      <c r="D39" s="184"/>
      <c r="E39" s="251" t="s">
        <v>3910</v>
      </c>
      <c r="F39" s="254">
        <v>40</v>
      </c>
      <c r="G39" s="192">
        <v>0.33333333333333326</v>
      </c>
      <c r="H39" s="170">
        <v>26.666666666666668</v>
      </c>
      <c r="I39" s="37">
        <v>0.91039999999999999</v>
      </c>
      <c r="J39" s="37">
        <v>0.77706666666666668</v>
      </c>
      <c r="K39" s="37">
        <v>0.67546666666666666</v>
      </c>
      <c r="L39" s="135">
        <v>0.91039999999999999</v>
      </c>
      <c r="M39" s="135">
        <v>0.77706666666666668</v>
      </c>
      <c r="N39" s="135">
        <v>0.67546666666666666</v>
      </c>
      <c r="O39" s="135">
        <v>0.91039999999999999</v>
      </c>
      <c r="P39" s="135">
        <v>0.77706666666666668</v>
      </c>
      <c r="Q39" s="135">
        <v>0.67546666666666666</v>
      </c>
      <c r="R39" s="277" t="s">
        <v>3708</v>
      </c>
      <c r="S39" s="330">
        <v>0.02</v>
      </c>
      <c r="T39" s="330">
        <v>0.05</v>
      </c>
    </row>
    <row r="40" spans="3:20">
      <c r="C40" s="250" t="s">
        <v>2552</v>
      </c>
      <c r="D40" s="184"/>
      <c r="E40" s="250" t="s">
        <v>3930</v>
      </c>
      <c r="F40" s="255">
        <v>592</v>
      </c>
      <c r="G40" s="192">
        <v>0.4144144144144144</v>
      </c>
      <c r="H40" s="170">
        <v>346.66666666666669</v>
      </c>
      <c r="I40" s="37">
        <v>11.8352</v>
      </c>
      <c r="J40" s="37">
        <v>10.101866666666666</v>
      </c>
      <c r="K40" s="37">
        <v>8.7810666666666659</v>
      </c>
      <c r="L40" s="135">
        <v>11.8352</v>
      </c>
      <c r="M40" s="135">
        <v>10.101866666666666</v>
      </c>
      <c r="N40" s="135">
        <v>8.7810666666666659</v>
      </c>
      <c r="O40" s="135">
        <v>11.8352</v>
      </c>
      <c r="P40" s="135">
        <v>10.101866666666666</v>
      </c>
      <c r="Q40" s="135">
        <v>8.7810666666666659</v>
      </c>
      <c r="R40" s="277" t="s">
        <v>3708</v>
      </c>
      <c r="S40" s="330">
        <v>0.02</v>
      </c>
      <c r="T40" s="330">
        <v>0.05</v>
      </c>
    </row>
    <row r="41" spans="3:20">
      <c r="C41" s="251" t="s">
        <v>2553</v>
      </c>
      <c r="D41" s="184"/>
      <c r="E41" s="251" t="s">
        <v>3807</v>
      </c>
      <c r="F41" s="254">
        <v>118</v>
      </c>
      <c r="G41" s="192">
        <v>0.54802259887005644</v>
      </c>
      <c r="H41" s="170">
        <v>53.333333333333336</v>
      </c>
      <c r="I41" s="37">
        <v>1.8208</v>
      </c>
      <c r="J41" s="37">
        <v>1.5541333333333334</v>
      </c>
      <c r="K41" s="37">
        <v>1.3509333333333333</v>
      </c>
      <c r="L41" s="135">
        <v>1.8208</v>
      </c>
      <c r="M41" s="135">
        <v>1.5541333333333334</v>
      </c>
      <c r="N41" s="135">
        <v>1.3509333333333333</v>
      </c>
      <c r="O41" s="135">
        <v>1.8208</v>
      </c>
      <c r="P41" s="135">
        <v>1.5541333333333334</v>
      </c>
      <c r="Q41" s="135">
        <v>1.3509333333333333</v>
      </c>
      <c r="R41" s="277" t="s">
        <v>3708</v>
      </c>
      <c r="S41" s="330">
        <v>0.02</v>
      </c>
      <c r="T41" s="330">
        <v>0.05</v>
      </c>
    </row>
    <row r="42" spans="3:20">
      <c r="C42" s="250" t="s">
        <v>3871</v>
      </c>
      <c r="D42" s="184"/>
      <c r="E42" s="250" t="s">
        <v>2645</v>
      </c>
      <c r="F42" s="255">
        <v>622</v>
      </c>
      <c r="G42" s="192">
        <v>0.2711682743837085</v>
      </c>
      <c r="H42" s="170">
        <v>453.33333333333331</v>
      </c>
      <c r="I42" s="37">
        <v>15.476799999999997</v>
      </c>
      <c r="J42" s="37">
        <v>13.210133333333333</v>
      </c>
      <c r="K42" s="37">
        <v>11.482933333333332</v>
      </c>
      <c r="L42" s="135">
        <v>15.476799999999997</v>
      </c>
      <c r="M42" s="135">
        <v>13.210133333333333</v>
      </c>
      <c r="N42" s="135">
        <v>11.482933333333332</v>
      </c>
      <c r="O42" s="135">
        <v>15.476799999999997</v>
      </c>
      <c r="P42" s="135">
        <v>13.210133333333333</v>
      </c>
      <c r="Q42" s="135">
        <v>11.482933333333332</v>
      </c>
      <c r="R42" s="277" t="s">
        <v>3708</v>
      </c>
      <c r="S42" s="330">
        <v>0.02</v>
      </c>
      <c r="T42" s="330">
        <v>0.05</v>
      </c>
    </row>
    <row r="43" spans="3:20">
      <c r="C43" s="251" t="s">
        <v>2555</v>
      </c>
      <c r="D43" s="184"/>
      <c r="E43" s="251" t="s">
        <v>3931</v>
      </c>
      <c r="F43" s="254">
        <v>3311</v>
      </c>
      <c r="G43" s="192">
        <v>0.21876573039363745</v>
      </c>
      <c r="H43" s="170">
        <v>2586.6666666666665</v>
      </c>
      <c r="I43" s="37">
        <v>88.308799999999991</v>
      </c>
      <c r="J43" s="37">
        <v>75.375466666666654</v>
      </c>
      <c r="K43" s="37">
        <v>65.520266666666657</v>
      </c>
      <c r="L43" s="135">
        <v>88.308799999999991</v>
      </c>
      <c r="M43" s="135">
        <v>75.375466666666654</v>
      </c>
      <c r="N43" s="135">
        <v>65.520266666666657</v>
      </c>
      <c r="O43" s="135">
        <v>88.308799999999991</v>
      </c>
      <c r="P43" s="135">
        <v>75.375466666666654</v>
      </c>
      <c r="Q43" s="135">
        <v>65.520266666666657</v>
      </c>
      <c r="R43" s="277" t="s">
        <v>3708</v>
      </c>
      <c r="S43" s="330">
        <v>0.02</v>
      </c>
      <c r="T43" s="330">
        <v>0.05</v>
      </c>
    </row>
    <row r="44" spans="3:20">
      <c r="C44" s="250" t="s">
        <v>2556</v>
      </c>
      <c r="D44" s="184"/>
      <c r="E44" s="250" t="s">
        <v>3932</v>
      </c>
      <c r="F44" s="255">
        <v>2957</v>
      </c>
      <c r="G44" s="192">
        <v>0.22443918385751316</v>
      </c>
      <c r="H44" s="170">
        <v>2293.3333333333335</v>
      </c>
      <c r="I44" s="37">
        <v>78.294399999999996</v>
      </c>
      <c r="J44" s="37">
        <v>66.827733333333342</v>
      </c>
      <c r="K44" s="37">
        <v>58.090133333333334</v>
      </c>
      <c r="L44" s="135">
        <v>78.294399999999996</v>
      </c>
      <c r="M44" s="135">
        <v>66.827733333333342</v>
      </c>
      <c r="N44" s="135">
        <v>58.090133333333334</v>
      </c>
      <c r="O44" s="135">
        <v>78.294399999999996</v>
      </c>
      <c r="P44" s="135">
        <v>66.827733333333342</v>
      </c>
      <c r="Q44" s="135">
        <v>58.090133333333334</v>
      </c>
      <c r="R44" s="277" t="s">
        <v>3708</v>
      </c>
      <c r="S44" s="330">
        <v>0.02</v>
      </c>
      <c r="T44" s="330">
        <v>0.05</v>
      </c>
    </row>
    <row r="45" spans="3:20">
      <c r="C45" s="251" t="s">
        <v>2557</v>
      </c>
      <c r="D45" s="184"/>
      <c r="E45" s="251" t="s">
        <v>3933</v>
      </c>
      <c r="F45" s="254">
        <v>3548</v>
      </c>
      <c r="G45" s="192">
        <v>0.21082299887260425</v>
      </c>
      <c r="H45" s="170">
        <v>2800</v>
      </c>
      <c r="I45" s="37">
        <v>95.591999999999985</v>
      </c>
      <c r="J45" s="37">
        <v>81.591999999999999</v>
      </c>
      <c r="K45" s="37">
        <v>70.923999999999992</v>
      </c>
      <c r="L45" s="135">
        <v>95.591999999999985</v>
      </c>
      <c r="M45" s="135">
        <v>81.591999999999999</v>
      </c>
      <c r="N45" s="135">
        <v>70.923999999999992</v>
      </c>
      <c r="O45" s="135">
        <v>95.591999999999985</v>
      </c>
      <c r="P45" s="135">
        <v>81.591999999999999</v>
      </c>
      <c r="Q45" s="135">
        <v>70.923999999999992</v>
      </c>
      <c r="R45" s="277" t="s">
        <v>3708</v>
      </c>
      <c r="S45" s="330">
        <v>0.02</v>
      </c>
      <c r="T45" s="330">
        <v>0.05</v>
      </c>
    </row>
    <row r="46" spans="3:20">
      <c r="C46" s="250" t="s">
        <v>2558</v>
      </c>
      <c r="D46" s="184"/>
      <c r="E46" s="250" t="s">
        <v>3934</v>
      </c>
      <c r="F46" s="255">
        <v>7450</v>
      </c>
      <c r="G46" s="192">
        <v>0.39328859060402688</v>
      </c>
      <c r="H46" s="170">
        <v>4520</v>
      </c>
      <c r="I46" s="37">
        <v>154.31279999999998</v>
      </c>
      <c r="J46" s="37">
        <v>131.71279999999999</v>
      </c>
      <c r="K46" s="37">
        <v>114.49159999999999</v>
      </c>
      <c r="L46" s="135">
        <v>154.31279999999998</v>
      </c>
      <c r="M46" s="135">
        <v>131.71279999999999</v>
      </c>
      <c r="N46" s="135">
        <v>114.49159999999999</v>
      </c>
      <c r="O46" s="135">
        <v>154.31279999999998</v>
      </c>
      <c r="P46" s="135">
        <v>131.71279999999999</v>
      </c>
      <c r="Q46" s="135">
        <v>114.49159999999999</v>
      </c>
      <c r="R46" s="277" t="s">
        <v>3708</v>
      </c>
      <c r="S46" s="330">
        <v>0.02</v>
      </c>
      <c r="T46" s="330">
        <v>0.05</v>
      </c>
    </row>
    <row r="47" spans="3:20">
      <c r="C47" s="251" t="s">
        <v>2559</v>
      </c>
      <c r="D47" s="184"/>
      <c r="E47" s="251" t="s">
        <v>3935</v>
      </c>
      <c r="F47" s="254">
        <v>355</v>
      </c>
      <c r="G47" s="192">
        <v>0.36150234741784038</v>
      </c>
      <c r="H47" s="170">
        <v>226.66666666666666</v>
      </c>
      <c r="I47" s="37">
        <v>7.7383999999999986</v>
      </c>
      <c r="J47" s="37">
        <v>6.6050666666666666</v>
      </c>
      <c r="K47" s="37">
        <v>5.7414666666666658</v>
      </c>
      <c r="L47" s="135">
        <v>7.7383999999999986</v>
      </c>
      <c r="M47" s="135">
        <v>6.6050666666666666</v>
      </c>
      <c r="N47" s="135">
        <v>5.7414666666666658</v>
      </c>
      <c r="O47" s="135">
        <v>7.7383999999999986</v>
      </c>
      <c r="P47" s="135">
        <v>6.6050666666666666</v>
      </c>
      <c r="Q47" s="135">
        <v>5.7414666666666658</v>
      </c>
      <c r="R47" s="277" t="s">
        <v>3708</v>
      </c>
      <c r="S47" s="330">
        <v>0.02</v>
      </c>
      <c r="T47" s="330">
        <v>0.05</v>
      </c>
    </row>
    <row r="48" spans="3:20">
      <c r="C48" s="250" t="s">
        <v>3922</v>
      </c>
      <c r="D48" s="184"/>
      <c r="E48" s="250" t="s">
        <v>3936</v>
      </c>
      <c r="F48" s="255">
        <v>6622</v>
      </c>
      <c r="G48" s="192">
        <v>0.31742675928722441</v>
      </c>
      <c r="H48" s="170">
        <v>4520</v>
      </c>
      <c r="I48" s="37">
        <v>154.31279999999998</v>
      </c>
      <c r="J48" s="37">
        <v>131.71279999999999</v>
      </c>
      <c r="K48" s="37">
        <v>114.49159999999999</v>
      </c>
      <c r="L48" s="135">
        <v>154.31279999999998</v>
      </c>
      <c r="M48" s="135">
        <v>131.71279999999999</v>
      </c>
      <c r="N48" s="135">
        <v>114.49159999999999</v>
      </c>
      <c r="O48" s="135">
        <v>154.31279999999998</v>
      </c>
      <c r="P48" s="135">
        <v>131.71279999999999</v>
      </c>
      <c r="Q48" s="135">
        <v>114.49159999999999</v>
      </c>
      <c r="R48" s="277" t="s">
        <v>3708</v>
      </c>
      <c r="S48" s="330">
        <v>0.02</v>
      </c>
      <c r="T48" s="330">
        <v>0.05</v>
      </c>
    </row>
    <row r="49" spans="3:20">
      <c r="C49" s="251" t="s">
        <v>2560</v>
      </c>
      <c r="D49" s="184"/>
      <c r="E49" s="251" t="s">
        <v>2603</v>
      </c>
      <c r="F49" s="254">
        <v>414</v>
      </c>
      <c r="G49" s="192">
        <v>0.38808373590982281</v>
      </c>
      <c r="H49" s="170">
        <v>253.33333333333334</v>
      </c>
      <c r="I49" s="37">
        <v>8.6487999999999996</v>
      </c>
      <c r="J49" s="37">
        <v>7.382133333333333</v>
      </c>
      <c r="K49" s="37">
        <v>6.4169333333333327</v>
      </c>
      <c r="L49" s="135">
        <v>8.6487999999999996</v>
      </c>
      <c r="M49" s="135">
        <v>7.382133333333333</v>
      </c>
      <c r="N49" s="135">
        <v>6.4169333333333327</v>
      </c>
      <c r="O49" s="135">
        <v>8.6487999999999996</v>
      </c>
      <c r="P49" s="135">
        <v>7.382133333333333</v>
      </c>
      <c r="Q49" s="135">
        <v>6.4169333333333327</v>
      </c>
      <c r="R49" s="277" t="s">
        <v>3708</v>
      </c>
      <c r="S49" s="330">
        <v>0.02</v>
      </c>
      <c r="T49" s="330">
        <v>0.05</v>
      </c>
    </row>
    <row r="50" spans="3:20">
      <c r="C50" s="250" t="s">
        <v>2561</v>
      </c>
      <c r="D50" s="184"/>
      <c r="E50" s="250" t="s">
        <v>3912</v>
      </c>
      <c r="F50" s="255">
        <v>710</v>
      </c>
      <c r="G50" s="192">
        <v>0.28638497652582162</v>
      </c>
      <c r="H50" s="170">
        <v>506.66666666666669</v>
      </c>
      <c r="I50" s="37">
        <v>17.297599999999999</v>
      </c>
      <c r="J50" s="37">
        <v>14.764266666666666</v>
      </c>
      <c r="K50" s="37">
        <v>12.833866666666665</v>
      </c>
      <c r="L50" s="135">
        <v>17.297599999999999</v>
      </c>
      <c r="M50" s="135">
        <v>14.764266666666666</v>
      </c>
      <c r="N50" s="135">
        <v>12.833866666666665</v>
      </c>
      <c r="O50" s="135">
        <v>17.297599999999999</v>
      </c>
      <c r="P50" s="135">
        <v>14.764266666666666</v>
      </c>
      <c r="Q50" s="135">
        <v>12.833866666666665</v>
      </c>
      <c r="R50" s="277" t="s">
        <v>3708</v>
      </c>
      <c r="S50" s="330">
        <v>0.02</v>
      </c>
      <c r="T50" s="330">
        <v>0.05</v>
      </c>
    </row>
    <row r="51" spans="3:20">
      <c r="C51" s="251" t="s">
        <v>3923</v>
      </c>
      <c r="D51" s="184"/>
      <c r="E51" s="251" t="s">
        <v>3937</v>
      </c>
      <c r="F51" s="254">
        <v>19065</v>
      </c>
      <c r="G51" s="192">
        <v>0.27336305621120727</v>
      </c>
      <c r="H51" s="170">
        <v>13853.333333333334</v>
      </c>
      <c r="I51" s="37">
        <v>472.95279999999997</v>
      </c>
      <c r="J51" s="37">
        <v>403.68613333333332</v>
      </c>
      <c r="K51" s="37">
        <v>350.9049333333333</v>
      </c>
      <c r="L51" s="135">
        <v>472.95279999999997</v>
      </c>
      <c r="M51" s="135">
        <v>403.68613333333332</v>
      </c>
      <c r="N51" s="135">
        <v>350.9049333333333</v>
      </c>
      <c r="O51" s="135">
        <v>472.95279999999997</v>
      </c>
      <c r="P51" s="135">
        <v>403.68613333333332</v>
      </c>
      <c r="Q51" s="135">
        <v>350.9049333333333</v>
      </c>
      <c r="R51" s="277" t="s">
        <v>3708</v>
      </c>
      <c r="S51" s="330">
        <v>0.02</v>
      </c>
      <c r="T51" s="330">
        <v>0.05</v>
      </c>
    </row>
    <row r="52" spans="3:20">
      <c r="C52" s="250" t="s">
        <v>3785</v>
      </c>
      <c r="D52" s="184"/>
      <c r="E52" s="250" t="s">
        <v>2660</v>
      </c>
      <c r="F52" s="255">
        <v>622</v>
      </c>
      <c r="G52" s="192">
        <v>0.2711682743837085</v>
      </c>
      <c r="H52" s="170">
        <v>453.33333333333331</v>
      </c>
      <c r="I52" s="37">
        <v>15.476799999999997</v>
      </c>
      <c r="J52" s="37">
        <v>13.210133333333333</v>
      </c>
      <c r="K52" s="37">
        <v>11.482933333333332</v>
      </c>
      <c r="L52" s="135">
        <v>15.476799999999997</v>
      </c>
      <c r="M52" s="135">
        <v>13.210133333333333</v>
      </c>
      <c r="N52" s="135">
        <v>11.482933333333332</v>
      </c>
      <c r="O52" s="135">
        <v>15.476799999999997</v>
      </c>
      <c r="P52" s="135">
        <v>13.210133333333333</v>
      </c>
      <c r="Q52" s="135">
        <v>11.482933333333332</v>
      </c>
      <c r="R52" s="277" t="s">
        <v>3708</v>
      </c>
      <c r="S52" s="330">
        <v>0.02</v>
      </c>
      <c r="T52" s="330">
        <v>0.05</v>
      </c>
    </row>
    <row r="53" spans="3:20">
      <c r="C53" s="251" t="s">
        <v>2562</v>
      </c>
      <c r="D53" s="184"/>
      <c r="E53" s="251" t="s">
        <v>3938</v>
      </c>
      <c r="F53" s="254">
        <v>592</v>
      </c>
      <c r="G53" s="192">
        <v>0.39189189189189189</v>
      </c>
      <c r="H53" s="170">
        <v>360</v>
      </c>
      <c r="I53" s="37">
        <v>12.290399999999998</v>
      </c>
      <c r="J53" s="37">
        <v>10.490399999999999</v>
      </c>
      <c r="K53" s="37">
        <v>9.1188000000000002</v>
      </c>
      <c r="L53" s="135">
        <v>12.290399999999998</v>
      </c>
      <c r="M53" s="135">
        <v>10.490399999999999</v>
      </c>
      <c r="N53" s="135">
        <v>9.1188000000000002</v>
      </c>
      <c r="O53" s="135">
        <v>12.290399999999998</v>
      </c>
      <c r="P53" s="135">
        <v>10.490399999999999</v>
      </c>
      <c r="Q53" s="135">
        <v>9.1188000000000002</v>
      </c>
      <c r="R53" s="277" t="s">
        <v>3708</v>
      </c>
      <c r="S53" s="330">
        <v>0.02</v>
      </c>
      <c r="T53" s="330">
        <v>0.05</v>
      </c>
    </row>
    <row r="54" spans="3:20" ht="20.100000000000001" customHeight="1">
      <c r="C54" s="250" t="s">
        <v>3786</v>
      </c>
      <c r="D54" s="184"/>
      <c r="E54" s="250" t="s">
        <v>3810</v>
      </c>
      <c r="F54" s="255">
        <v>500</v>
      </c>
      <c r="G54" s="192">
        <v>0.25333333333333341</v>
      </c>
      <c r="H54" s="170">
        <v>373.33333333333331</v>
      </c>
      <c r="I54" s="37">
        <v>12.745599999999998</v>
      </c>
      <c r="J54" s="37">
        <v>10.878933333333332</v>
      </c>
      <c r="K54" s="37">
        <v>9.4565333333333328</v>
      </c>
      <c r="L54" s="135">
        <v>12.745599999999998</v>
      </c>
      <c r="M54" s="135">
        <v>10.878933333333332</v>
      </c>
      <c r="N54" s="135">
        <v>9.4565333333333328</v>
      </c>
      <c r="O54" s="135">
        <v>12.745599999999998</v>
      </c>
      <c r="P54" s="135">
        <v>10.878933333333332</v>
      </c>
      <c r="Q54" s="135">
        <v>9.4565333333333328</v>
      </c>
      <c r="R54" s="277" t="s">
        <v>3708</v>
      </c>
      <c r="S54" s="330">
        <v>0.02</v>
      </c>
      <c r="T54" s="330">
        <v>0.05</v>
      </c>
    </row>
    <row r="55" spans="3:20" ht="20.100000000000001" customHeight="1">
      <c r="C55" s="251" t="s">
        <v>3850</v>
      </c>
      <c r="D55" s="184"/>
      <c r="E55" s="251" t="s">
        <v>1655</v>
      </c>
      <c r="F55" s="254">
        <v>226</v>
      </c>
      <c r="G55" s="192">
        <v>7.0796460176991149E-2</v>
      </c>
      <c r="H55" s="170">
        <v>210</v>
      </c>
      <c r="I55" s="37">
        <v>7.1693999999999996</v>
      </c>
      <c r="J55" s="37">
        <v>6.1193999999999997</v>
      </c>
      <c r="K55" s="37">
        <v>5.3192999999999993</v>
      </c>
      <c r="L55" s="135">
        <v>7.1693999999999996</v>
      </c>
      <c r="M55" s="135">
        <v>6.1193999999999997</v>
      </c>
      <c r="N55" s="135">
        <v>5.3192999999999993</v>
      </c>
      <c r="O55" s="135">
        <v>7.1693999999999996</v>
      </c>
      <c r="P55" s="135">
        <v>6.1193999999999997</v>
      </c>
      <c r="Q55" s="135">
        <v>5.3192999999999993</v>
      </c>
      <c r="R55" s="277" t="s">
        <v>3708</v>
      </c>
      <c r="S55" s="330">
        <v>0.02</v>
      </c>
      <c r="T55" s="330">
        <v>0.05</v>
      </c>
    </row>
    <row r="56" spans="3:20" ht="20.100000000000001" customHeight="1">
      <c r="C56" s="250" t="s">
        <v>2563</v>
      </c>
      <c r="D56" s="184"/>
      <c r="E56" s="250" t="s">
        <v>2612</v>
      </c>
      <c r="F56" s="255">
        <v>213</v>
      </c>
      <c r="G56" s="192">
        <v>0.3740219092331768</v>
      </c>
      <c r="H56" s="170">
        <v>133.33333333333334</v>
      </c>
      <c r="I56" s="37">
        <v>4.5519999999999996</v>
      </c>
      <c r="J56" s="37">
        <v>3.8853333333333335</v>
      </c>
      <c r="K56" s="37">
        <v>3.3773333333333335</v>
      </c>
      <c r="L56" s="135">
        <v>4.5519999999999996</v>
      </c>
      <c r="M56" s="135">
        <v>3.8853333333333335</v>
      </c>
      <c r="N56" s="135">
        <v>3.3773333333333335</v>
      </c>
      <c r="O56" s="135">
        <v>4.5519999999999996</v>
      </c>
      <c r="P56" s="135">
        <v>3.8853333333333335</v>
      </c>
      <c r="Q56" s="135">
        <v>3.3773333333333335</v>
      </c>
      <c r="R56" s="277" t="s">
        <v>3708</v>
      </c>
      <c r="S56" s="330">
        <v>0.02</v>
      </c>
      <c r="T56" s="330">
        <v>0.05</v>
      </c>
    </row>
    <row r="57" spans="3:20" ht="20.100000000000001" customHeight="1">
      <c r="C57" s="251" t="s">
        <v>2564</v>
      </c>
      <c r="D57" s="184"/>
      <c r="E57" s="251" t="s">
        <v>3913</v>
      </c>
      <c r="F57" s="254">
        <v>2980</v>
      </c>
      <c r="G57" s="192">
        <v>0.2930648769574945</v>
      </c>
      <c r="H57" s="170">
        <v>2106.6666666666665</v>
      </c>
      <c r="I57" s="37">
        <v>71.921599999999984</v>
      </c>
      <c r="J57" s="37">
        <v>61.388266666666659</v>
      </c>
      <c r="K57" s="37">
        <v>53.361866666666657</v>
      </c>
      <c r="L57" s="135">
        <v>71.921599999999984</v>
      </c>
      <c r="M57" s="135">
        <v>61.388266666666659</v>
      </c>
      <c r="N57" s="135">
        <v>53.361866666666657</v>
      </c>
      <c r="O57" s="135">
        <v>71.921599999999984</v>
      </c>
      <c r="P57" s="135">
        <v>61.388266666666659</v>
      </c>
      <c r="Q57" s="135">
        <v>53.361866666666657</v>
      </c>
      <c r="R57" s="277" t="s">
        <v>3708</v>
      </c>
      <c r="S57" s="330">
        <v>0.02</v>
      </c>
      <c r="T57" s="330">
        <v>0.05</v>
      </c>
    </row>
    <row r="58" spans="3:20" ht="20.100000000000001" customHeight="1">
      <c r="C58" s="250" t="s">
        <v>3924</v>
      </c>
      <c r="D58" s="184"/>
      <c r="E58" s="250" t="s">
        <v>3939</v>
      </c>
      <c r="F58" s="255">
        <v>16555</v>
      </c>
      <c r="G58" s="192">
        <v>0.36454243430987621</v>
      </c>
      <c r="H58" s="170">
        <v>10520</v>
      </c>
      <c r="I58" s="37">
        <v>359.15279999999996</v>
      </c>
      <c r="J58" s="37">
        <v>306.55279999999999</v>
      </c>
      <c r="K58" s="37">
        <v>266.47159999999997</v>
      </c>
      <c r="L58" s="135">
        <v>359.15279999999996</v>
      </c>
      <c r="M58" s="135">
        <v>306.55279999999999</v>
      </c>
      <c r="N58" s="135">
        <v>266.47159999999997</v>
      </c>
      <c r="O58" s="135">
        <v>359.15279999999996</v>
      </c>
      <c r="P58" s="135">
        <v>306.55279999999999</v>
      </c>
      <c r="Q58" s="135">
        <v>266.47159999999997</v>
      </c>
      <c r="R58" s="277" t="s">
        <v>3708</v>
      </c>
      <c r="S58" s="330">
        <v>0.02</v>
      </c>
      <c r="T58" s="330">
        <v>0.05</v>
      </c>
    </row>
    <row r="59" spans="3:20" ht="20.100000000000001" customHeight="1">
      <c r="C59" s="251" t="s">
        <v>3788</v>
      </c>
      <c r="D59" s="184"/>
      <c r="E59" s="251" t="s">
        <v>3812</v>
      </c>
      <c r="F59" s="254">
        <v>75</v>
      </c>
      <c r="G59" s="192">
        <v>6.6666666666666652E-2</v>
      </c>
      <c r="H59" s="170">
        <v>70</v>
      </c>
      <c r="I59" s="37">
        <v>2.3897999999999997</v>
      </c>
      <c r="J59" s="37">
        <v>2.0398000000000001</v>
      </c>
      <c r="K59" s="37">
        <v>1.7730999999999999</v>
      </c>
      <c r="L59" s="135">
        <v>2.3897999999999997</v>
      </c>
      <c r="M59" s="135">
        <v>2.0398000000000001</v>
      </c>
      <c r="N59" s="135">
        <v>1.7730999999999999</v>
      </c>
      <c r="O59" s="135">
        <v>2.3897999999999997</v>
      </c>
      <c r="P59" s="135">
        <v>2.0398000000000001</v>
      </c>
      <c r="Q59" s="135">
        <v>1.7730999999999999</v>
      </c>
      <c r="R59" s="277" t="s">
        <v>3708</v>
      </c>
      <c r="S59" s="330">
        <v>0.02</v>
      </c>
      <c r="T59" s="330">
        <v>0.05</v>
      </c>
    </row>
    <row r="60" spans="3:20" ht="20.100000000000001" customHeight="1">
      <c r="C60" s="250" t="s">
        <v>2565</v>
      </c>
      <c r="D60" s="184"/>
      <c r="E60" s="250" t="s">
        <v>2613</v>
      </c>
      <c r="F60" s="255">
        <v>561</v>
      </c>
      <c r="G60" s="192">
        <v>0.31075460487225193</v>
      </c>
      <c r="H60" s="170">
        <v>386.66666666666669</v>
      </c>
      <c r="I60" s="37">
        <v>13.200799999999999</v>
      </c>
      <c r="J60" s="37">
        <v>11.267466666666667</v>
      </c>
      <c r="K60" s="37">
        <v>9.7942666666666671</v>
      </c>
      <c r="L60" s="135">
        <v>13.200799999999999</v>
      </c>
      <c r="M60" s="135">
        <v>11.267466666666667</v>
      </c>
      <c r="N60" s="135">
        <v>9.7942666666666671</v>
      </c>
      <c r="O60" s="135">
        <v>13.200799999999999</v>
      </c>
      <c r="P60" s="135">
        <v>11.267466666666667</v>
      </c>
      <c r="Q60" s="135">
        <v>9.7942666666666671</v>
      </c>
      <c r="R60" s="277" t="s">
        <v>3708</v>
      </c>
      <c r="S60" s="330">
        <v>0.02</v>
      </c>
      <c r="T60" s="330">
        <v>0.05</v>
      </c>
    </row>
    <row r="61" spans="3:20" ht="20.100000000000001" customHeight="1">
      <c r="C61" s="251" t="s">
        <v>2566</v>
      </c>
      <c r="D61" s="184"/>
      <c r="E61" s="251" t="s">
        <v>2667</v>
      </c>
      <c r="F61" s="254">
        <v>4849</v>
      </c>
      <c r="G61" s="192">
        <v>0.31532274695813567</v>
      </c>
      <c r="H61" s="170">
        <v>3320</v>
      </c>
      <c r="I61" s="37">
        <v>113.34479999999999</v>
      </c>
      <c r="J61" s="37">
        <v>96.744799999999998</v>
      </c>
      <c r="K61" s="37">
        <v>84.09559999999999</v>
      </c>
      <c r="L61" s="135">
        <v>113.34479999999999</v>
      </c>
      <c r="M61" s="135">
        <v>96.744799999999998</v>
      </c>
      <c r="N61" s="135">
        <v>84.09559999999999</v>
      </c>
      <c r="O61" s="135">
        <v>113.34479999999999</v>
      </c>
      <c r="P61" s="135">
        <v>96.744799999999998</v>
      </c>
      <c r="Q61" s="135">
        <v>84.09559999999999</v>
      </c>
      <c r="R61" s="277" t="s">
        <v>3708</v>
      </c>
      <c r="S61" s="330">
        <v>0.02</v>
      </c>
      <c r="T61" s="330">
        <v>0.05</v>
      </c>
    </row>
    <row r="62" spans="3:20" ht="20.100000000000001" customHeight="1">
      <c r="C62" s="250" t="s">
        <v>2567</v>
      </c>
      <c r="D62" s="184"/>
      <c r="E62" s="250" t="s">
        <v>2672</v>
      </c>
      <c r="F62" s="255">
        <v>237</v>
      </c>
      <c r="G62" s="192">
        <v>0.3811533052039382</v>
      </c>
      <c r="H62" s="170">
        <v>146.66666666666666</v>
      </c>
      <c r="I62" s="37">
        <v>5.0071999999999992</v>
      </c>
      <c r="J62" s="37">
        <v>4.2738666666666667</v>
      </c>
      <c r="K62" s="37">
        <v>3.7150666666666661</v>
      </c>
      <c r="L62" s="135">
        <v>5.0071999999999992</v>
      </c>
      <c r="M62" s="135">
        <v>4.2738666666666667</v>
      </c>
      <c r="N62" s="135">
        <v>3.7150666666666661</v>
      </c>
      <c r="O62" s="135">
        <v>5.0071999999999992</v>
      </c>
      <c r="P62" s="135">
        <v>4.2738666666666667</v>
      </c>
      <c r="Q62" s="135">
        <v>3.7150666666666661</v>
      </c>
      <c r="R62" s="277" t="s">
        <v>3708</v>
      </c>
      <c r="S62" s="330">
        <v>0.02</v>
      </c>
      <c r="T62" s="330">
        <v>0.05</v>
      </c>
    </row>
    <row r="63" spans="3:20" ht="20.100000000000001" customHeight="1">
      <c r="C63" s="251" t="s">
        <v>2568</v>
      </c>
      <c r="D63" s="184"/>
      <c r="E63" s="251" t="s">
        <v>3940</v>
      </c>
      <c r="F63" s="254">
        <v>1301</v>
      </c>
      <c r="G63" s="192">
        <v>0.22111196515500897</v>
      </c>
      <c r="H63" s="170">
        <v>1013.3333333333334</v>
      </c>
      <c r="I63" s="37">
        <v>34.595199999999998</v>
      </c>
      <c r="J63" s="37">
        <v>29.528533333333332</v>
      </c>
      <c r="K63" s="37">
        <v>25.667733333333331</v>
      </c>
      <c r="L63" s="135">
        <v>34.595199999999998</v>
      </c>
      <c r="M63" s="135">
        <v>29.528533333333332</v>
      </c>
      <c r="N63" s="135">
        <v>25.667733333333331</v>
      </c>
      <c r="O63" s="135">
        <v>34.595199999999998</v>
      </c>
      <c r="P63" s="135">
        <v>29.528533333333332</v>
      </c>
      <c r="Q63" s="135">
        <v>25.667733333333331</v>
      </c>
      <c r="R63" s="277" t="s">
        <v>3708</v>
      </c>
      <c r="S63" s="330">
        <v>0.02</v>
      </c>
      <c r="T63" s="330">
        <v>0.05</v>
      </c>
    </row>
    <row r="64" spans="3:20" ht="20.100000000000001" customHeight="1">
      <c r="C64" s="250" t="s">
        <v>2569</v>
      </c>
      <c r="D64" s="184"/>
      <c r="E64" s="250" t="s">
        <v>3941</v>
      </c>
      <c r="F64" s="255">
        <v>1301</v>
      </c>
      <c r="G64" s="192">
        <v>0.22111196515500897</v>
      </c>
      <c r="H64" s="170">
        <v>1013.3333333333334</v>
      </c>
      <c r="I64" s="37">
        <v>34.595199999999998</v>
      </c>
      <c r="J64" s="37">
        <v>29.528533333333332</v>
      </c>
      <c r="K64" s="37">
        <v>25.667733333333331</v>
      </c>
      <c r="L64" s="135">
        <v>34.595199999999998</v>
      </c>
      <c r="M64" s="135">
        <v>29.528533333333332</v>
      </c>
      <c r="N64" s="135">
        <v>25.667733333333331</v>
      </c>
      <c r="O64" s="135">
        <v>34.595199999999998</v>
      </c>
      <c r="P64" s="135">
        <v>29.528533333333332</v>
      </c>
      <c r="Q64" s="135">
        <v>25.667733333333331</v>
      </c>
      <c r="R64" s="277" t="s">
        <v>3708</v>
      </c>
      <c r="S64" s="330">
        <v>0.02</v>
      </c>
      <c r="T64" s="330">
        <v>0.05</v>
      </c>
    </row>
    <row r="65" spans="3:20" ht="20.100000000000001" customHeight="1">
      <c r="C65" s="251" t="s">
        <v>2570</v>
      </c>
      <c r="D65" s="184"/>
      <c r="E65" s="251" t="s">
        <v>3942</v>
      </c>
      <c r="F65" s="254">
        <v>1301</v>
      </c>
      <c r="G65" s="192">
        <v>0.22111196515500897</v>
      </c>
      <c r="H65" s="170">
        <v>1013.3333333333334</v>
      </c>
      <c r="I65" s="37">
        <v>34.595199999999998</v>
      </c>
      <c r="J65" s="37">
        <v>29.528533333333332</v>
      </c>
      <c r="K65" s="37">
        <v>25.667733333333331</v>
      </c>
      <c r="L65" s="135">
        <v>34.595199999999998</v>
      </c>
      <c r="M65" s="135">
        <v>29.528533333333332</v>
      </c>
      <c r="N65" s="135">
        <v>25.667733333333331</v>
      </c>
      <c r="O65" s="135">
        <v>34.595199999999998</v>
      </c>
      <c r="P65" s="135">
        <v>29.528533333333332</v>
      </c>
      <c r="Q65" s="135">
        <v>25.667733333333331</v>
      </c>
      <c r="R65" s="277" t="s">
        <v>3708</v>
      </c>
      <c r="S65" s="330">
        <v>0.02</v>
      </c>
      <c r="T65" s="330">
        <v>0.05</v>
      </c>
    </row>
    <row r="66" spans="3:20" ht="20.100000000000001" customHeight="1">
      <c r="C66" s="250" t="s">
        <v>2571</v>
      </c>
      <c r="D66" s="184"/>
      <c r="E66" s="250" t="s">
        <v>3943</v>
      </c>
      <c r="F66" s="255">
        <v>1301</v>
      </c>
      <c r="G66" s="192">
        <v>0.22111196515500897</v>
      </c>
      <c r="H66" s="170">
        <v>1013.3333333333334</v>
      </c>
      <c r="I66" s="37">
        <v>34.595199999999998</v>
      </c>
      <c r="J66" s="37">
        <v>29.528533333333332</v>
      </c>
      <c r="K66" s="37">
        <v>25.667733333333331</v>
      </c>
      <c r="L66" s="135">
        <v>34.595199999999998</v>
      </c>
      <c r="M66" s="135">
        <v>29.528533333333332</v>
      </c>
      <c r="N66" s="135">
        <v>25.667733333333331</v>
      </c>
      <c r="O66" s="135">
        <v>34.595199999999998</v>
      </c>
      <c r="P66" s="135">
        <v>29.528533333333332</v>
      </c>
      <c r="Q66" s="135">
        <v>25.667733333333331</v>
      </c>
      <c r="R66" s="277" t="s">
        <v>3708</v>
      </c>
      <c r="S66" s="330">
        <v>0.02</v>
      </c>
      <c r="T66" s="330">
        <v>0.05</v>
      </c>
    </row>
    <row r="67" spans="3:20" ht="20.100000000000001" customHeight="1">
      <c r="C67" s="251" t="s">
        <v>2572</v>
      </c>
      <c r="D67" s="184"/>
      <c r="E67" s="251" t="s">
        <v>3944</v>
      </c>
      <c r="F67" s="254">
        <v>1301</v>
      </c>
      <c r="G67" s="192">
        <v>0.22111196515500897</v>
      </c>
      <c r="H67" s="170">
        <v>1013.3333333333334</v>
      </c>
      <c r="I67" s="37">
        <v>34.595199999999998</v>
      </c>
      <c r="J67" s="37">
        <v>29.528533333333332</v>
      </c>
      <c r="K67" s="37">
        <v>25.667733333333331</v>
      </c>
      <c r="L67" s="135">
        <v>34.595199999999998</v>
      </c>
      <c r="M67" s="135">
        <v>29.528533333333332</v>
      </c>
      <c r="N67" s="135">
        <v>25.667733333333331</v>
      </c>
      <c r="O67" s="135">
        <v>34.595199999999998</v>
      </c>
      <c r="P67" s="135">
        <v>29.528533333333332</v>
      </c>
      <c r="Q67" s="135">
        <v>25.667733333333331</v>
      </c>
      <c r="R67" s="277" t="s">
        <v>3708</v>
      </c>
      <c r="S67" s="330">
        <v>0.02</v>
      </c>
      <c r="T67" s="330">
        <v>0.05</v>
      </c>
    </row>
    <row r="68" spans="3:20" ht="20.100000000000001" customHeight="1">
      <c r="C68" s="250" t="s">
        <v>2573</v>
      </c>
      <c r="D68" s="184"/>
      <c r="E68" s="250" t="s">
        <v>3945</v>
      </c>
      <c r="F68" s="255">
        <v>1301</v>
      </c>
      <c r="G68" s="192">
        <v>0.22111196515500897</v>
      </c>
      <c r="H68" s="170">
        <v>1013.3333333333334</v>
      </c>
      <c r="I68" s="37">
        <v>34.595199999999998</v>
      </c>
      <c r="J68" s="37">
        <v>29.528533333333332</v>
      </c>
      <c r="K68" s="37">
        <v>25.667733333333331</v>
      </c>
      <c r="L68" s="135">
        <v>34.595199999999998</v>
      </c>
      <c r="M68" s="135">
        <v>29.528533333333332</v>
      </c>
      <c r="N68" s="135">
        <v>25.667733333333331</v>
      </c>
      <c r="O68" s="135">
        <v>34.595199999999998</v>
      </c>
      <c r="P68" s="135">
        <v>29.528533333333332</v>
      </c>
      <c r="Q68" s="135">
        <v>25.667733333333331</v>
      </c>
      <c r="R68" s="277" t="s">
        <v>3708</v>
      </c>
      <c r="S68" s="330">
        <v>0.02</v>
      </c>
      <c r="T68" s="330">
        <v>0.05</v>
      </c>
    </row>
    <row r="69" spans="3:20" ht="20.100000000000001" customHeight="1">
      <c r="C69" s="251" t="s">
        <v>2574</v>
      </c>
      <c r="D69" s="184"/>
      <c r="E69" s="251" t="s">
        <v>3946</v>
      </c>
      <c r="F69" s="254">
        <v>1301</v>
      </c>
      <c r="G69" s="192">
        <v>0.22111196515500897</v>
      </c>
      <c r="H69" s="170">
        <v>1013.3333333333334</v>
      </c>
      <c r="I69" s="37">
        <v>34.595199999999998</v>
      </c>
      <c r="J69" s="37">
        <v>29.528533333333332</v>
      </c>
      <c r="K69" s="37">
        <v>25.667733333333331</v>
      </c>
      <c r="L69" s="135">
        <v>34.595199999999998</v>
      </c>
      <c r="M69" s="135">
        <v>29.528533333333332</v>
      </c>
      <c r="N69" s="135">
        <v>25.667733333333331</v>
      </c>
      <c r="O69" s="135">
        <v>34.595199999999998</v>
      </c>
      <c r="P69" s="135">
        <v>29.528533333333332</v>
      </c>
      <c r="Q69" s="135">
        <v>25.667733333333331</v>
      </c>
      <c r="R69" s="277" t="s">
        <v>3708</v>
      </c>
      <c r="S69" s="330">
        <v>0.02</v>
      </c>
      <c r="T69" s="330">
        <v>0.05</v>
      </c>
    </row>
    <row r="70" spans="3:20" ht="20.100000000000001" customHeight="1">
      <c r="C70" s="250" t="s">
        <v>2575</v>
      </c>
      <c r="D70" s="184"/>
      <c r="E70" s="250" t="s">
        <v>3947</v>
      </c>
      <c r="F70" s="255">
        <v>994</v>
      </c>
      <c r="G70" s="192">
        <v>0.38296445338698859</v>
      </c>
      <c r="H70" s="170">
        <v>613.33333333333337</v>
      </c>
      <c r="I70" s="37">
        <v>20.9392</v>
      </c>
      <c r="J70" s="37">
        <v>17.872533333333333</v>
      </c>
      <c r="K70" s="37">
        <v>15.535733333333333</v>
      </c>
      <c r="L70" s="135">
        <v>20.9392</v>
      </c>
      <c r="M70" s="135">
        <v>17.872533333333333</v>
      </c>
      <c r="N70" s="135">
        <v>15.535733333333333</v>
      </c>
      <c r="O70" s="135">
        <v>20.9392</v>
      </c>
      <c r="P70" s="135">
        <v>17.872533333333333</v>
      </c>
      <c r="Q70" s="135">
        <v>15.535733333333333</v>
      </c>
      <c r="R70" s="277" t="s">
        <v>3708</v>
      </c>
      <c r="S70" s="330">
        <v>0.02</v>
      </c>
      <c r="T70" s="330">
        <v>0.05</v>
      </c>
    </row>
    <row r="71" spans="3:20" ht="20.100000000000001" customHeight="1">
      <c r="C71" s="251" t="s">
        <v>2576</v>
      </c>
      <c r="D71" s="184"/>
      <c r="E71" s="251" t="s">
        <v>3948</v>
      </c>
      <c r="F71" s="254">
        <v>1118</v>
      </c>
      <c r="G71" s="192">
        <v>0.32021466905187834</v>
      </c>
      <c r="H71" s="170">
        <v>760</v>
      </c>
      <c r="I71" s="37">
        <v>25.946399999999997</v>
      </c>
      <c r="J71" s="37">
        <v>22.1464</v>
      </c>
      <c r="K71" s="37">
        <v>19.250799999999998</v>
      </c>
      <c r="L71" s="135">
        <v>25.946399999999997</v>
      </c>
      <c r="M71" s="135">
        <v>22.1464</v>
      </c>
      <c r="N71" s="135">
        <v>19.250799999999998</v>
      </c>
      <c r="O71" s="135">
        <v>25.946399999999997</v>
      </c>
      <c r="P71" s="135">
        <v>22.1464</v>
      </c>
      <c r="Q71" s="135">
        <v>19.250799999999998</v>
      </c>
      <c r="R71" s="277" t="s">
        <v>3708</v>
      </c>
      <c r="S71" s="330">
        <v>0.02</v>
      </c>
      <c r="T71" s="330">
        <v>0.05</v>
      </c>
    </row>
    <row r="72" spans="3:20" ht="20.100000000000001" customHeight="1">
      <c r="C72" s="250" t="s">
        <v>2577</v>
      </c>
      <c r="D72" s="184"/>
      <c r="E72" s="250" t="s">
        <v>2604</v>
      </c>
      <c r="F72" s="255">
        <v>497</v>
      </c>
      <c r="G72" s="192">
        <v>0.38296445338698859</v>
      </c>
      <c r="H72" s="170">
        <v>306.66666666666669</v>
      </c>
      <c r="I72" s="37">
        <v>10.4696</v>
      </c>
      <c r="J72" s="37">
        <v>8.9362666666666666</v>
      </c>
      <c r="K72" s="37">
        <v>7.7678666666666665</v>
      </c>
      <c r="L72" s="135">
        <v>10.4696</v>
      </c>
      <c r="M72" s="135">
        <v>8.9362666666666666</v>
      </c>
      <c r="N72" s="135">
        <v>7.7678666666666665</v>
      </c>
      <c r="O72" s="135">
        <v>10.4696</v>
      </c>
      <c r="P72" s="135">
        <v>8.9362666666666666</v>
      </c>
      <c r="Q72" s="135">
        <v>7.7678666666666665</v>
      </c>
      <c r="R72" s="277" t="s">
        <v>3708</v>
      </c>
      <c r="S72" s="330">
        <v>0.02</v>
      </c>
      <c r="T72" s="330">
        <v>0.05</v>
      </c>
    </row>
    <row r="73" spans="3:20" ht="20.100000000000001" customHeight="1">
      <c r="C73" s="251" t="s">
        <v>2578</v>
      </c>
      <c r="D73" s="184"/>
      <c r="E73" s="251" t="s">
        <v>2669</v>
      </c>
      <c r="F73" s="254">
        <v>3725</v>
      </c>
      <c r="G73" s="192">
        <v>0.35212527964205809</v>
      </c>
      <c r="H73" s="170">
        <v>2413.3333333333335</v>
      </c>
      <c r="I73" s="37">
        <v>82.391199999999998</v>
      </c>
      <c r="J73" s="37">
        <v>70.324533333333335</v>
      </c>
      <c r="K73" s="37">
        <v>61.129733333333334</v>
      </c>
      <c r="L73" s="135">
        <v>82.391199999999998</v>
      </c>
      <c r="M73" s="135">
        <v>70.324533333333335</v>
      </c>
      <c r="N73" s="135">
        <v>61.129733333333334</v>
      </c>
      <c r="O73" s="135">
        <v>82.391199999999998</v>
      </c>
      <c r="P73" s="135">
        <v>70.324533333333335</v>
      </c>
      <c r="Q73" s="135">
        <v>61.129733333333334</v>
      </c>
      <c r="R73" s="277" t="s">
        <v>3708</v>
      </c>
      <c r="S73" s="330">
        <v>0.02</v>
      </c>
      <c r="T73" s="330">
        <v>0.05</v>
      </c>
    </row>
    <row r="74" spans="3:20" ht="20.100000000000001" customHeight="1">
      <c r="C74" s="250" t="s">
        <v>3925</v>
      </c>
      <c r="D74" s="184"/>
      <c r="E74" s="250" t="s">
        <v>3949</v>
      </c>
      <c r="F74" s="255">
        <v>7425.1</v>
      </c>
      <c r="G74" s="192">
        <v>7.0719586268198409E-2</v>
      </c>
      <c r="H74" s="170">
        <v>6900</v>
      </c>
      <c r="I74" s="37">
        <v>235.56599999999997</v>
      </c>
      <c r="J74" s="37">
        <v>201.066</v>
      </c>
      <c r="K74" s="37">
        <v>174.77699999999999</v>
      </c>
      <c r="L74" s="135">
        <v>235.56599999999997</v>
      </c>
      <c r="M74" s="135">
        <v>201.066</v>
      </c>
      <c r="N74" s="135">
        <v>174.77699999999999</v>
      </c>
      <c r="O74" s="135">
        <v>235.56599999999997</v>
      </c>
      <c r="P74" s="135">
        <v>201.066</v>
      </c>
      <c r="Q74" s="135">
        <v>174.77699999999999</v>
      </c>
      <c r="R74" s="277" t="s">
        <v>3708</v>
      </c>
      <c r="S74" s="330">
        <v>0.02</v>
      </c>
      <c r="T74" s="330">
        <v>0.05</v>
      </c>
    </row>
    <row r="75" spans="3:20" ht="20.100000000000001" customHeight="1">
      <c r="C75" s="251" t="s">
        <v>3926</v>
      </c>
      <c r="D75" s="184"/>
      <c r="E75" s="251" t="s">
        <v>3950</v>
      </c>
      <c r="F75" s="254">
        <v>15373</v>
      </c>
      <c r="G75" s="192">
        <v>0.39460959691233555</v>
      </c>
      <c r="H75" s="170">
        <v>9306.6666666666661</v>
      </c>
      <c r="I75" s="37">
        <v>317.72959999999995</v>
      </c>
      <c r="J75" s="37">
        <v>271.19626666666665</v>
      </c>
      <c r="K75" s="37">
        <v>235.73786666666663</v>
      </c>
      <c r="L75" s="135">
        <v>317.72959999999995</v>
      </c>
      <c r="M75" s="135">
        <v>271.19626666666665</v>
      </c>
      <c r="N75" s="135">
        <v>235.73786666666663</v>
      </c>
      <c r="O75" s="135">
        <v>317.72959999999995</v>
      </c>
      <c r="P75" s="135">
        <v>271.19626666666665</v>
      </c>
      <c r="Q75" s="135">
        <v>235.73786666666663</v>
      </c>
      <c r="R75" s="277" t="s">
        <v>3708</v>
      </c>
      <c r="S75" s="330">
        <v>0.02</v>
      </c>
      <c r="T75" s="330">
        <v>0.05</v>
      </c>
    </row>
    <row r="76" spans="3:20" ht="20.100000000000001" customHeight="1">
      <c r="C76" s="250" t="s">
        <v>2579</v>
      </c>
      <c r="D76" s="184"/>
      <c r="E76" s="250" t="s">
        <v>3951</v>
      </c>
      <c r="F76" s="255">
        <v>7450</v>
      </c>
      <c r="G76" s="192">
        <v>0.33422818791946307</v>
      </c>
      <c r="H76" s="170">
        <v>4960</v>
      </c>
      <c r="I76" s="37">
        <v>169.33439999999999</v>
      </c>
      <c r="J76" s="37">
        <v>144.53440000000001</v>
      </c>
      <c r="K76" s="37">
        <v>125.63679999999999</v>
      </c>
      <c r="L76" s="135">
        <v>169.33439999999999</v>
      </c>
      <c r="M76" s="135">
        <v>144.53440000000001</v>
      </c>
      <c r="N76" s="135">
        <v>125.63679999999999</v>
      </c>
      <c r="O76" s="135">
        <v>169.33439999999999</v>
      </c>
      <c r="P76" s="135">
        <v>144.53440000000001</v>
      </c>
      <c r="Q76" s="135">
        <v>125.63679999999999</v>
      </c>
      <c r="R76" s="277" t="s">
        <v>3708</v>
      </c>
      <c r="S76" s="330">
        <v>0.02</v>
      </c>
      <c r="T76" s="330">
        <v>0.05</v>
      </c>
    </row>
    <row r="77" spans="3:20" ht="20.100000000000001" customHeight="1">
      <c r="C77" s="251" t="s">
        <v>3792</v>
      </c>
      <c r="D77" s="184"/>
      <c r="E77" s="251" t="s">
        <v>3813</v>
      </c>
      <c r="F77" s="254">
        <v>749</v>
      </c>
      <c r="G77" s="192">
        <v>2.0916777926123675E-2</v>
      </c>
      <c r="H77" s="170">
        <v>733.33333333333337</v>
      </c>
      <c r="I77" s="37">
        <v>25.035999999999998</v>
      </c>
      <c r="J77" s="37">
        <v>21.369333333333334</v>
      </c>
      <c r="K77" s="37">
        <v>18.575333333333333</v>
      </c>
      <c r="L77" s="135">
        <v>25.035999999999998</v>
      </c>
      <c r="M77" s="135">
        <v>21.369333333333334</v>
      </c>
      <c r="N77" s="135">
        <v>18.575333333333333</v>
      </c>
      <c r="O77" s="135">
        <v>25.035999999999998</v>
      </c>
      <c r="P77" s="135">
        <v>21.369333333333334</v>
      </c>
      <c r="Q77" s="135">
        <v>18.575333333333333</v>
      </c>
      <c r="R77" s="277" t="s">
        <v>3708</v>
      </c>
      <c r="S77" s="330">
        <v>0.02</v>
      </c>
      <c r="T77" s="330">
        <v>0.05</v>
      </c>
    </row>
    <row r="78" spans="3:20" ht="20.100000000000001" customHeight="1">
      <c r="C78" s="250" t="s">
        <v>3877</v>
      </c>
      <c r="D78" s="184"/>
      <c r="E78" s="250" t="s">
        <v>2652</v>
      </c>
      <c r="F78" s="255">
        <v>994</v>
      </c>
      <c r="G78" s="192">
        <v>0.27565392354124751</v>
      </c>
      <c r="H78" s="170">
        <v>720</v>
      </c>
      <c r="I78" s="37">
        <v>24.580799999999996</v>
      </c>
      <c r="J78" s="37">
        <v>20.980799999999999</v>
      </c>
      <c r="K78" s="37">
        <v>18.2376</v>
      </c>
      <c r="L78" s="135">
        <v>24.580799999999996</v>
      </c>
      <c r="M78" s="135">
        <v>20.980799999999999</v>
      </c>
      <c r="N78" s="135">
        <v>18.2376</v>
      </c>
      <c r="O78" s="135">
        <v>24.580799999999996</v>
      </c>
      <c r="P78" s="135">
        <v>20.980799999999999</v>
      </c>
      <c r="Q78" s="135">
        <v>18.2376</v>
      </c>
      <c r="R78" s="277" t="s">
        <v>3708</v>
      </c>
      <c r="S78" s="330">
        <v>0.02</v>
      </c>
      <c r="T78" s="330">
        <v>0.05</v>
      </c>
    </row>
    <row r="79" spans="3:20" ht="20.100000000000001" customHeight="1">
      <c r="C79" s="251" t="s">
        <v>3905</v>
      </c>
      <c r="D79" s="184"/>
      <c r="E79" s="251" t="s">
        <v>3914</v>
      </c>
      <c r="F79" s="254">
        <v>1774</v>
      </c>
      <c r="G79" s="192">
        <v>0.39120631341600898</v>
      </c>
      <c r="H79" s="170">
        <v>1080</v>
      </c>
      <c r="I79" s="37">
        <v>36.871199999999995</v>
      </c>
      <c r="J79" s="37">
        <v>31.4712</v>
      </c>
      <c r="K79" s="37">
        <v>27.356399999999997</v>
      </c>
      <c r="L79" s="135">
        <v>36.871199999999995</v>
      </c>
      <c r="M79" s="135">
        <v>31.4712</v>
      </c>
      <c r="N79" s="135">
        <v>27.356399999999997</v>
      </c>
      <c r="O79" s="135">
        <v>36.871199999999995</v>
      </c>
      <c r="P79" s="135">
        <v>31.4712</v>
      </c>
      <c r="Q79" s="135">
        <v>27.356399999999997</v>
      </c>
      <c r="R79" s="277" t="s">
        <v>3708</v>
      </c>
      <c r="S79" s="330">
        <v>0.02</v>
      </c>
      <c r="T79" s="330">
        <v>0.05</v>
      </c>
    </row>
    <row r="80" spans="3:20" ht="20.100000000000001" customHeight="1">
      <c r="C80" s="250" t="s">
        <v>2580</v>
      </c>
      <c r="D80" s="179"/>
      <c r="E80" s="250" t="s">
        <v>2671</v>
      </c>
      <c r="F80" s="255">
        <v>199</v>
      </c>
      <c r="G80" s="192">
        <v>0.32998324958123948</v>
      </c>
      <c r="H80" s="170">
        <v>133.33333333333334</v>
      </c>
      <c r="I80" s="37">
        <v>4.5519999999999996</v>
      </c>
      <c r="J80" s="37">
        <v>3.8853333333333335</v>
      </c>
      <c r="K80" s="37">
        <v>3.3773333333333335</v>
      </c>
      <c r="L80" s="135">
        <v>4.5519999999999996</v>
      </c>
      <c r="M80" s="135">
        <v>3.8853333333333335</v>
      </c>
      <c r="N80" s="135">
        <v>3.3773333333333335</v>
      </c>
      <c r="O80" s="135">
        <v>4.5519999999999996</v>
      </c>
      <c r="P80" s="135">
        <v>3.8853333333333335</v>
      </c>
      <c r="Q80" s="135">
        <v>3.3773333333333335</v>
      </c>
      <c r="R80" s="277" t="s">
        <v>3708</v>
      </c>
      <c r="S80" s="330">
        <v>0.02</v>
      </c>
      <c r="T80" s="330">
        <v>0.05</v>
      </c>
    </row>
    <row r="81" spans="3:20" ht="20.100000000000001" customHeight="1">
      <c r="C81" s="251" t="s">
        <v>2581</v>
      </c>
      <c r="D81" s="184"/>
      <c r="E81" s="251" t="s">
        <v>2607</v>
      </c>
      <c r="F81" s="254">
        <v>110</v>
      </c>
      <c r="G81" s="192">
        <v>9.0909090909090939E-2</v>
      </c>
      <c r="H81" s="170">
        <v>100</v>
      </c>
      <c r="I81" s="37">
        <v>3.4139999999999997</v>
      </c>
      <c r="J81" s="37">
        <v>2.9139999999999997</v>
      </c>
      <c r="K81" s="37">
        <v>2.5329999999999999</v>
      </c>
      <c r="L81" s="135">
        <v>3.4139999999999997</v>
      </c>
      <c r="M81" s="135">
        <v>2.9139999999999997</v>
      </c>
      <c r="N81" s="135">
        <v>2.5329999999999999</v>
      </c>
      <c r="O81" s="135">
        <v>3.4139999999999997</v>
      </c>
      <c r="P81" s="135">
        <v>2.9139999999999997</v>
      </c>
      <c r="Q81" s="135">
        <v>2.5329999999999999</v>
      </c>
      <c r="R81" s="277" t="s">
        <v>3708</v>
      </c>
      <c r="S81" s="330">
        <v>0.02</v>
      </c>
      <c r="T81" s="330">
        <v>0.05</v>
      </c>
    </row>
    <row r="82" spans="3:20" ht="20.100000000000001" customHeight="1">
      <c r="C82" s="250" t="s">
        <v>2582</v>
      </c>
      <c r="D82" s="184"/>
      <c r="E82" s="250" t="s">
        <v>2625</v>
      </c>
      <c r="F82" s="255">
        <v>296</v>
      </c>
      <c r="G82" s="192">
        <v>0.23423423423423428</v>
      </c>
      <c r="H82" s="170">
        <v>226.66666666666666</v>
      </c>
      <c r="I82" s="37">
        <v>7.7383999999999986</v>
      </c>
      <c r="J82" s="37">
        <v>6.6050666666666666</v>
      </c>
      <c r="K82" s="37">
        <v>5.7414666666666658</v>
      </c>
      <c r="L82" s="135">
        <v>7.7383999999999986</v>
      </c>
      <c r="M82" s="135">
        <v>6.6050666666666666</v>
      </c>
      <c r="N82" s="135">
        <v>5.7414666666666658</v>
      </c>
      <c r="O82" s="135">
        <v>7.7383999999999986</v>
      </c>
      <c r="P82" s="135">
        <v>6.6050666666666666</v>
      </c>
      <c r="Q82" s="135">
        <v>5.7414666666666658</v>
      </c>
      <c r="R82" s="277" t="s">
        <v>3708</v>
      </c>
      <c r="S82" s="330">
        <v>0.02</v>
      </c>
      <c r="T82" s="330">
        <v>0.05</v>
      </c>
    </row>
    <row r="83" spans="3:20" ht="20.100000000000001" customHeight="1">
      <c r="C83" s="251" t="s">
        <v>2583</v>
      </c>
      <c r="D83" s="184"/>
      <c r="E83" s="251" t="s">
        <v>2608</v>
      </c>
      <c r="F83" s="254">
        <v>76</v>
      </c>
      <c r="G83" s="192">
        <v>0.29824561403508765</v>
      </c>
      <c r="H83" s="170">
        <v>53.333333333333336</v>
      </c>
      <c r="I83" s="37">
        <v>1.8208</v>
      </c>
      <c r="J83" s="37">
        <v>1.5541333333333334</v>
      </c>
      <c r="K83" s="37">
        <v>1.3509333333333333</v>
      </c>
      <c r="L83" s="135">
        <v>1.8208</v>
      </c>
      <c r="M83" s="135">
        <v>1.5541333333333334</v>
      </c>
      <c r="N83" s="135">
        <v>1.3509333333333333</v>
      </c>
      <c r="O83" s="135">
        <v>1.8208</v>
      </c>
      <c r="P83" s="135">
        <v>1.5541333333333334</v>
      </c>
      <c r="Q83" s="135">
        <v>1.3509333333333333</v>
      </c>
      <c r="R83" s="277" t="s">
        <v>3708</v>
      </c>
      <c r="S83" s="330">
        <v>0.02</v>
      </c>
      <c r="T83" s="330">
        <v>0.05</v>
      </c>
    </row>
    <row r="84" spans="3:20" ht="20.100000000000001" customHeight="1">
      <c r="C84" s="250" t="s">
        <v>2584</v>
      </c>
      <c r="D84" s="184"/>
      <c r="E84" s="250" t="s">
        <v>2609</v>
      </c>
      <c r="F84" s="255">
        <v>994</v>
      </c>
      <c r="G84" s="192">
        <v>0.38296445338698859</v>
      </c>
      <c r="H84" s="170">
        <v>613.33333333333337</v>
      </c>
      <c r="I84" s="37">
        <v>20.9392</v>
      </c>
      <c r="J84" s="37">
        <v>17.872533333333333</v>
      </c>
      <c r="K84" s="37">
        <v>15.535733333333333</v>
      </c>
      <c r="L84" s="135">
        <v>20.9392</v>
      </c>
      <c r="M84" s="135">
        <v>17.872533333333333</v>
      </c>
      <c r="N84" s="135">
        <v>15.535733333333333</v>
      </c>
      <c r="O84" s="135">
        <v>20.9392</v>
      </c>
      <c r="P84" s="135">
        <v>17.872533333333333</v>
      </c>
      <c r="Q84" s="135">
        <v>15.535733333333333</v>
      </c>
      <c r="R84" s="277" t="s">
        <v>3708</v>
      </c>
      <c r="S84" s="330">
        <v>0.02</v>
      </c>
      <c r="T84" s="330">
        <v>0.05</v>
      </c>
    </row>
    <row r="85" spans="3:20" ht="20.100000000000001" customHeight="1">
      <c r="C85" s="251" t="s">
        <v>2585</v>
      </c>
      <c r="D85" s="179"/>
      <c r="E85" s="251" t="s">
        <v>2610</v>
      </c>
      <c r="F85" s="254">
        <v>2235</v>
      </c>
      <c r="G85" s="192">
        <v>0.39149888143176736</v>
      </c>
      <c r="H85" s="170">
        <v>1360</v>
      </c>
      <c r="I85" s="37">
        <v>46.430399999999999</v>
      </c>
      <c r="J85" s="37">
        <v>39.630400000000002</v>
      </c>
      <c r="K85" s="37">
        <v>34.448799999999999</v>
      </c>
      <c r="L85" s="135">
        <v>46.430399999999999</v>
      </c>
      <c r="M85" s="135">
        <v>39.630400000000002</v>
      </c>
      <c r="N85" s="135">
        <v>34.448799999999999</v>
      </c>
      <c r="O85" s="135">
        <v>46.430399999999999</v>
      </c>
      <c r="P85" s="135">
        <v>39.630400000000002</v>
      </c>
      <c r="Q85" s="135">
        <v>34.448799999999999</v>
      </c>
      <c r="R85" s="277" t="s">
        <v>3708</v>
      </c>
      <c r="S85" s="330">
        <v>0.02</v>
      </c>
      <c r="T85" s="330">
        <v>0.05</v>
      </c>
    </row>
    <row r="86" spans="3:20" ht="20.100000000000001" customHeight="1">
      <c r="C86" s="250" t="s">
        <v>3906</v>
      </c>
      <c r="D86" s="184"/>
      <c r="E86" s="250" t="s">
        <v>3915</v>
      </c>
      <c r="F86" s="255">
        <v>60</v>
      </c>
      <c r="G86" s="192">
        <v>0.11111111111111105</v>
      </c>
      <c r="H86" s="170">
        <v>53.333333333333336</v>
      </c>
      <c r="I86" s="37">
        <v>1.8208</v>
      </c>
      <c r="J86" s="37">
        <v>1.5541333333333334</v>
      </c>
      <c r="K86" s="37">
        <v>1.3509333333333333</v>
      </c>
      <c r="L86" s="135">
        <v>1.8208</v>
      </c>
      <c r="M86" s="135">
        <v>1.5541333333333334</v>
      </c>
      <c r="N86" s="135">
        <v>1.3509333333333333</v>
      </c>
      <c r="O86" s="135">
        <v>1.8208</v>
      </c>
      <c r="P86" s="135">
        <v>1.5541333333333334</v>
      </c>
      <c r="Q86" s="135">
        <v>1.3509333333333333</v>
      </c>
      <c r="R86" s="277" t="s">
        <v>3708</v>
      </c>
      <c r="S86" s="330">
        <v>0.02</v>
      </c>
      <c r="T86" s="330">
        <v>0.05</v>
      </c>
    </row>
    <row r="87" spans="3:20" ht="20.100000000000001" customHeight="1">
      <c r="C87" s="344" t="s">
        <v>41</v>
      </c>
      <c r="D87" s="344"/>
      <c r="E87" s="344"/>
      <c r="F87" s="344"/>
      <c r="G87" s="344"/>
      <c r="H87" s="344"/>
      <c r="I87" s="344"/>
      <c r="J87" s="344"/>
      <c r="K87" s="343"/>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2" t="s">
        <v>16</v>
      </c>
      <c r="F97" s="17"/>
      <c r="G97" s="17"/>
      <c r="H97" s="17"/>
      <c r="I97" s="17"/>
      <c r="J97" s="17"/>
      <c r="K97" s="17"/>
    </row>
    <row r="98" spans="3:17" ht="20.100000000000001" customHeight="1">
      <c r="C98" s="356" t="s">
        <v>29</v>
      </c>
      <c r="D98" s="357"/>
      <c r="E98" s="4"/>
      <c r="F98" s="18"/>
      <c r="G98" s="19"/>
      <c r="H98" s="19" t="s">
        <v>2317</v>
      </c>
      <c r="I98" s="16"/>
      <c r="J98" s="16"/>
      <c r="K98" s="16"/>
      <c r="L98" s="16"/>
      <c r="M98" s="16"/>
      <c r="N98" s="16"/>
      <c r="O98" s="16"/>
      <c r="P98" s="16"/>
      <c r="Q98" s="16"/>
    </row>
    <row r="99" spans="3:17" ht="20.100000000000001" customHeight="1">
      <c r="C99" s="356" t="s">
        <v>36</v>
      </c>
      <c r="D99" s="357"/>
      <c r="E99" s="4"/>
      <c r="F99" s="18"/>
      <c r="G99" s="19"/>
      <c r="H99" s="19">
        <v>150</v>
      </c>
      <c r="I99" s="37">
        <v>5.1209999999999996</v>
      </c>
      <c r="J99" s="37">
        <v>4.3709999999999996</v>
      </c>
      <c r="K99" s="37">
        <v>3.7994999999999997</v>
      </c>
      <c r="L99" s="16"/>
      <c r="M99" s="16"/>
      <c r="N99" s="16"/>
      <c r="O99" s="16"/>
      <c r="P99" s="16"/>
      <c r="Q99" s="16"/>
    </row>
    <row r="100" spans="3:17" ht="20.100000000000001" customHeight="1">
      <c r="C100" s="354"/>
      <c r="D100" s="355"/>
      <c r="E100" s="4"/>
      <c r="F100" s="18"/>
      <c r="G100" s="19"/>
      <c r="H100" s="19"/>
      <c r="I100" s="16"/>
      <c r="J100" s="16"/>
      <c r="K100" s="16"/>
      <c r="L100" s="16"/>
      <c r="M100" s="16"/>
      <c r="N100" s="16"/>
      <c r="O100" s="16"/>
      <c r="P100" s="16"/>
      <c r="Q100" s="16"/>
    </row>
    <row r="101" spans="3:17" ht="20.100000000000001" customHeight="1">
      <c r="C101" s="354"/>
      <c r="D101" s="355"/>
      <c r="E101" s="4"/>
      <c r="F101" s="18"/>
      <c r="G101" s="19"/>
      <c r="H101" s="19"/>
      <c r="I101" s="16"/>
      <c r="J101" s="16"/>
      <c r="K101" s="16"/>
      <c r="L101" s="16"/>
      <c r="M101" s="16"/>
      <c r="N101" s="16"/>
      <c r="O101" s="16"/>
      <c r="P101" s="16"/>
      <c r="Q101" s="16"/>
    </row>
    <row r="102" spans="3:17" ht="20.100000000000001" customHeight="1">
      <c r="C102" s="354"/>
      <c r="D102" s="355"/>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42" t="s">
        <v>49</v>
      </c>
      <c r="D104" s="343"/>
      <c r="E104" s="20"/>
      <c r="F104" s="20"/>
      <c r="G104" s="20"/>
      <c r="H104" s="20"/>
      <c r="I104" s="20"/>
      <c r="J104" s="20"/>
      <c r="K104" s="20"/>
      <c r="L104" s="20"/>
      <c r="M104" s="20"/>
      <c r="N104" s="20"/>
      <c r="O104" s="20"/>
      <c r="P104" s="20"/>
      <c r="Q104" s="20"/>
    </row>
    <row r="105" spans="3:17" ht="20.100000000000001" customHeight="1">
      <c r="C105" s="342" t="s">
        <v>24</v>
      </c>
      <c r="D105" s="343"/>
      <c r="E105" s="20"/>
      <c r="F105" s="20"/>
      <c r="G105" s="20"/>
      <c r="H105" s="20" t="s">
        <v>2317</v>
      </c>
      <c r="I105" s="20"/>
      <c r="J105" s="20"/>
      <c r="K105" s="20"/>
      <c r="L105" s="20"/>
      <c r="M105" s="20"/>
      <c r="N105" s="20"/>
      <c r="O105" s="20"/>
      <c r="P105" s="20"/>
      <c r="Q105" s="20"/>
    </row>
    <row r="106" spans="3:17" ht="20.100000000000001" customHeight="1">
      <c r="C106" s="342" t="s">
        <v>26</v>
      </c>
      <c r="D106" s="343"/>
      <c r="E106" s="20"/>
      <c r="F106" s="20"/>
      <c r="G106" s="20"/>
      <c r="H106" s="20" t="s">
        <v>2317</v>
      </c>
      <c r="I106" s="20"/>
      <c r="J106" s="20"/>
      <c r="K106" s="20"/>
      <c r="L106" s="20"/>
      <c r="M106" s="20"/>
      <c r="N106" s="20"/>
      <c r="O106" s="20"/>
      <c r="P106" s="20"/>
      <c r="Q106" s="20"/>
    </row>
    <row r="107" spans="3:17" ht="20.100000000000001" customHeight="1">
      <c r="C107" s="363" t="s">
        <v>55</v>
      </c>
      <c r="D107" s="363"/>
      <c r="E107" s="20"/>
      <c r="F107" s="20"/>
      <c r="G107" s="20"/>
      <c r="H107" s="20" t="s">
        <v>2318</v>
      </c>
      <c r="I107" s="20"/>
      <c r="J107" s="20"/>
      <c r="K107" s="20"/>
      <c r="L107" s="20"/>
      <c r="M107" s="20"/>
      <c r="N107" s="20"/>
      <c r="O107" s="20"/>
      <c r="P107" s="20"/>
      <c r="Q107" s="20"/>
    </row>
    <row r="108" spans="3:17" ht="20.100000000000001" customHeight="1">
      <c r="C108" s="363" t="s">
        <v>37</v>
      </c>
      <c r="D108" s="363"/>
      <c r="E108" s="20"/>
      <c r="F108" s="20"/>
      <c r="G108" s="20"/>
      <c r="H108" s="20" t="s">
        <v>2318</v>
      </c>
      <c r="I108" s="20"/>
      <c r="J108" s="20"/>
      <c r="K108" s="20"/>
      <c r="L108" s="20"/>
      <c r="M108" s="20"/>
      <c r="N108" s="20"/>
      <c r="O108" s="20"/>
      <c r="P108" s="20"/>
      <c r="Q108" s="20"/>
    </row>
  </sheetData>
  <mergeCells count="38">
    <mergeCell ref="R14:T14"/>
    <mergeCell ref="R15:T15"/>
    <mergeCell ref="O14:Q14"/>
    <mergeCell ref="F15:H15"/>
    <mergeCell ref="I15:K15"/>
    <mergeCell ref="L15:N15"/>
    <mergeCell ref="O15:Q15"/>
    <mergeCell ref="C21:D21"/>
    <mergeCell ref="C22:K22"/>
    <mergeCell ref="F14:H14"/>
    <mergeCell ref="I14:K14"/>
    <mergeCell ref="L14:N14"/>
    <mergeCell ref="C16:D16"/>
    <mergeCell ref="C17:D17"/>
    <mergeCell ref="C18:D18"/>
    <mergeCell ref="C19:D19"/>
    <mergeCell ref="C20:D20"/>
    <mergeCell ref="C95:D95"/>
    <mergeCell ref="C87:K87"/>
    <mergeCell ref="C88:D88"/>
    <mergeCell ref="C89:D89"/>
    <mergeCell ref="C90:D90"/>
    <mergeCell ref="C91:D91"/>
    <mergeCell ref="C92:D92"/>
    <mergeCell ref="C93:D93"/>
    <mergeCell ref="C94:D94"/>
    <mergeCell ref="C108:D108"/>
    <mergeCell ref="C96:D96"/>
    <mergeCell ref="C98:D98"/>
    <mergeCell ref="C99:D99"/>
    <mergeCell ref="C100:D100"/>
    <mergeCell ref="C101:D101"/>
    <mergeCell ref="C102:D102"/>
    <mergeCell ref="C103:D103"/>
    <mergeCell ref="C104:D104"/>
    <mergeCell ref="C105:D105"/>
    <mergeCell ref="C106:D106"/>
    <mergeCell ref="C107:D107"/>
  </mergeCells>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D353E-E5CC-4E8C-9013-68B4EF1AB4E7}">
  <sheetPr>
    <tabColor rgb="FFFFFF00"/>
  </sheetPr>
  <dimension ref="A1:T112"/>
  <sheetViews>
    <sheetView topLeftCell="F1" workbookViewId="0">
      <selection activeCell="R23" sqref="R23"/>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52</v>
      </c>
    </row>
    <row r="4" spans="1:20" ht="20.100000000000001" customHeight="1">
      <c r="C4" s="3" t="s">
        <v>1</v>
      </c>
      <c r="D4" s="4" t="s">
        <v>2255</v>
      </c>
    </row>
    <row r="6" spans="1:20" ht="20.100000000000001" customHeight="1">
      <c r="C6" s="3" t="s">
        <v>2</v>
      </c>
      <c r="D6" s="4" t="s">
        <v>2675</v>
      </c>
    </row>
    <row r="7" spans="1:20" ht="20.100000000000001" customHeight="1">
      <c r="C7" s="3" t="s">
        <v>5</v>
      </c>
      <c r="D7" s="193" t="s">
        <v>2676</v>
      </c>
    </row>
    <row r="8" spans="1:20" ht="20.100000000000001" customHeight="1">
      <c r="C8" s="3" t="s">
        <v>7</v>
      </c>
      <c r="D8" s="4">
        <v>70</v>
      </c>
    </row>
    <row r="9" spans="1:20" ht="20.100000000000001" customHeight="1">
      <c r="C9" s="3" t="s">
        <v>12</v>
      </c>
      <c r="D9" s="4">
        <v>70</v>
      </c>
    </row>
    <row r="10" spans="1:20" ht="20.100000000000001" customHeight="1">
      <c r="C10" s="3" t="s">
        <v>13</v>
      </c>
      <c r="D10" s="6" t="s">
        <v>2677</v>
      </c>
    </row>
    <row r="11" spans="1:20" ht="20.100000000000001" customHeight="1">
      <c r="C11" s="7" t="s">
        <v>61</v>
      </c>
      <c r="D11" s="174">
        <v>6.0000000000000001E-3</v>
      </c>
    </row>
    <row r="12" spans="1:20" ht="20.100000000000001" customHeight="1">
      <c r="C12" s="7" t="s">
        <v>60</v>
      </c>
      <c r="D12" s="175">
        <v>4.2999999999999997E-2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2676</v>
      </c>
      <c r="E18" s="195" t="s">
        <v>2679</v>
      </c>
      <c r="F18" s="196">
        <v>43584</v>
      </c>
      <c r="G18" s="197">
        <v>0.83601267667033774</v>
      </c>
      <c r="H18" s="128">
        <v>7147.2235000000001</v>
      </c>
      <c r="I18" s="198">
        <v>230.497957875</v>
      </c>
      <c r="J18" s="198">
        <v>181.25358796</v>
      </c>
      <c r="K18" s="198">
        <v>151.87849937500002</v>
      </c>
      <c r="L18" s="199">
        <v>251.997957875</v>
      </c>
      <c r="M18" s="199">
        <v>202.75358796</v>
      </c>
      <c r="N18" s="199">
        <v>173.37849937500002</v>
      </c>
      <c r="O18" s="199">
        <v>236.497957875</v>
      </c>
      <c r="P18" s="199">
        <v>187.25358796</v>
      </c>
      <c r="Q18" s="199">
        <v>157.87849937500002</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2680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194" t="s">
        <v>2682</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194" t="s">
        <v>2684</v>
      </c>
      <c r="D24" s="200"/>
      <c r="E24" s="195" t="s">
        <v>2685</v>
      </c>
      <c r="F24" s="188">
        <v>931</v>
      </c>
      <c r="G24" s="201">
        <v>0.676483888292159</v>
      </c>
      <c r="H24" s="128">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c r="R24" s="277" t="s">
        <v>3708</v>
      </c>
      <c r="S24" s="330">
        <v>0.02</v>
      </c>
      <c r="T24" s="330">
        <v>0.05</v>
      </c>
    </row>
    <row r="25" spans="3:20" ht="20.100000000000001" customHeight="1">
      <c r="C25" s="194" t="s">
        <v>2686</v>
      </c>
      <c r="D25" s="200"/>
      <c r="E25" s="195" t="s">
        <v>2687</v>
      </c>
      <c r="F25" s="188">
        <v>325</v>
      </c>
      <c r="G25" s="201">
        <v>0.51588615384615377</v>
      </c>
      <c r="H25" s="128">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c r="R25" s="277" t="s">
        <v>3708</v>
      </c>
      <c r="S25" s="330">
        <v>0.02</v>
      </c>
      <c r="T25" s="330">
        <v>0.05</v>
      </c>
    </row>
    <row r="26" spans="3:20" ht="20.100000000000001" customHeight="1">
      <c r="C26" s="194" t="s">
        <v>2688</v>
      </c>
      <c r="D26" s="200"/>
      <c r="E26" s="195" t="s">
        <v>2689</v>
      </c>
      <c r="F26" s="188">
        <v>1925</v>
      </c>
      <c r="G26" s="201">
        <v>0.77210000000000001</v>
      </c>
      <c r="H26" s="128">
        <v>438.70749999999998</v>
      </c>
      <c r="I26" s="16">
        <v>14.148316874999999</v>
      </c>
      <c r="J26" s="16">
        <v>11.1256222</v>
      </c>
      <c r="K26" s="16">
        <v>9.322534375</v>
      </c>
      <c r="L26" s="16">
        <v>14.148316874999999</v>
      </c>
      <c r="M26" s="16">
        <v>11.1256222</v>
      </c>
      <c r="N26" s="16">
        <v>9.322534375</v>
      </c>
      <c r="O26" s="16">
        <v>14.148316874999999</v>
      </c>
      <c r="P26" s="16">
        <v>11.1256222</v>
      </c>
      <c r="Q26" s="16">
        <v>9.322534375</v>
      </c>
      <c r="R26" s="277" t="s">
        <v>3708</v>
      </c>
      <c r="S26" s="330">
        <v>0.02</v>
      </c>
      <c r="T26" s="330">
        <v>0.05</v>
      </c>
    </row>
    <row r="27" spans="3:20" ht="20.100000000000001" customHeight="1">
      <c r="C27" s="194" t="s">
        <v>2690</v>
      </c>
      <c r="D27" s="200"/>
      <c r="E27" s="195" t="s">
        <v>2691</v>
      </c>
      <c r="F27" s="188">
        <v>3515</v>
      </c>
      <c r="G27" s="201">
        <v>0.62018705547652919</v>
      </c>
      <c r="H27" s="128">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c r="R27" s="277" t="s">
        <v>3708</v>
      </c>
      <c r="S27" s="330">
        <v>0.02</v>
      </c>
      <c r="T27" s="330">
        <v>0.05</v>
      </c>
    </row>
    <row r="28" spans="3:20" ht="20.100000000000001" customHeight="1">
      <c r="C28" s="194" t="s">
        <v>2692</v>
      </c>
      <c r="D28" s="200"/>
      <c r="E28" s="195" t="s">
        <v>2693</v>
      </c>
      <c r="F28" s="188">
        <v>325</v>
      </c>
      <c r="G28" s="201">
        <v>0.51330615384615386</v>
      </c>
      <c r="H28" s="128">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c r="R28" s="277" t="s">
        <v>3708</v>
      </c>
      <c r="S28" s="330">
        <v>0.02</v>
      </c>
      <c r="T28" s="330">
        <v>0.05</v>
      </c>
    </row>
    <row r="29" spans="3:20" ht="20.100000000000001" customHeight="1">
      <c r="C29" s="194" t="s">
        <v>2694</v>
      </c>
      <c r="D29" s="200"/>
      <c r="E29" s="195" t="s">
        <v>2695</v>
      </c>
      <c r="F29" s="188">
        <v>550</v>
      </c>
      <c r="G29" s="201">
        <v>0.64444863636363636</v>
      </c>
      <c r="H29" s="128">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c r="R29" s="277" t="s">
        <v>3708</v>
      </c>
      <c r="S29" s="330">
        <v>0.02</v>
      </c>
      <c r="T29" s="330">
        <v>0.05</v>
      </c>
    </row>
    <row r="30" spans="3:20" ht="20.100000000000001" customHeight="1">
      <c r="C30" s="194" t="s">
        <v>2696</v>
      </c>
      <c r="D30" s="200"/>
      <c r="E30" s="195" t="s">
        <v>2697</v>
      </c>
      <c r="F30" s="188">
        <v>645</v>
      </c>
      <c r="G30" s="201">
        <v>0.77218333333333333</v>
      </c>
      <c r="H30" s="128">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c r="R30" s="277" t="s">
        <v>3708</v>
      </c>
      <c r="S30" s="330">
        <v>0.02</v>
      </c>
      <c r="T30" s="330">
        <v>0.05</v>
      </c>
    </row>
    <row r="31" spans="3:20" ht="20.100000000000001" customHeight="1">
      <c r="C31" s="194" t="s">
        <v>2698</v>
      </c>
      <c r="D31" s="200"/>
      <c r="E31" s="195" t="s">
        <v>2699</v>
      </c>
      <c r="F31" s="188">
        <v>850</v>
      </c>
      <c r="G31" s="201">
        <v>0.56906411764705878</v>
      </c>
      <c r="H31" s="128">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c r="R31" s="277" t="s">
        <v>3708</v>
      </c>
      <c r="S31" s="330">
        <v>0.02</v>
      </c>
      <c r="T31" s="330">
        <v>0.05</v>
      </c>
    </row>
    <row r="32" spans="3:20" ht="20.100000000000001" customHeight="1">
      <c r="C32" s="194" t="s">
        <v>2700</v>
      </c>
      <c r="D32" s="200"/>
      <c r="E32" s="195" t="s">
        <v>2701</v>
      </c>
      <c r="F32" s="188">
        <v>1221</v>
      </c>
      <c r="G32" s="201">
        <v>0.58751167076167077</v>
      </c>
      <c r="H32" s="128">
        <v>503.64824999999996</v>
      </c>
      <c r="I32" s="16">
        <v>16.2426560625</v>
      </c>
      <c r="J32" s="16">
        <v>12.772519619999999</v>
      </c>
      <c r="K32" s="16">
        <v>10.702525312500001</v>
      </c>
      <c r="L32" s="16">
        <v>16.2426560625</v>
      </c>
      <c r="M32" s="16">
        <v>12.772519619999999</v>
      </c>
      <c r="N32" s="16">
        <v>10.702525312500001</v>
      </c>
      <c r="O32" s="16">
        <v>16.2426560625</v>
      </c>
      <c r="P32" s="16">
        <v>12.772519619999999</v>
      </c>
      <c r="Q32" s="16">
        <v>10.702525312500001</v>
      </c>
      <c r="R32" s="277" t="s">
        <v>3708</v>
      </c>
      <c r="S32" s="330">
        <v>0.02</v>
      </c>
      <c r="T32" s="330">
        <v>0.05</v>
      </c>
    </row>
    <row r="33" spans="3:20" ht="20.100000000000001" customHeight="1">
      <c r="C33" s="194" t="s">
        <v>2702</v>
      </c>
      <c r="D33" s="200"/>
      <c r="E33" s="195" t="s">
        <v>2703</v>
      </c>
      <c r="F33" s="188">
        <v>5010</v>
      </c>
      <c r="G33" s="201">
        <v>0.4375368263473054</v>
      </c>
      <c r="H33" s="128">
        <v>2817.9405000000002</v>
      </c>
      <c r="I33" s="16">
        <v>90.878581125000011</v>
      </c>
      <c r="J33" s="16">
        <v>71.462971080000003</v>
      </c>
      <c r="K33" s="16">
        <v>59.881235625000009</v>
      </c>
      <c r="L33" s="16">
        <v>90.878581125000011</v>
      </c>
      <c r="M33" s="16">
        <v>71.462971080000003</v>
      </c>
      <c r="N33" s="16">
        <v>59.881235625000009</v>
      </c>
      <c r="O33" s="16">
        <v>90.878581125000011</v>
      </c>
      <c r="P33" s="16">
        <v>71.462971080000003</v>
      </c>
      <c r="Q33" s="16">
        <v>59.881235625000009</v>
      </c>
      <c r="R33" s="277" t="s">
        <v>3708</v>
      </c>
      <c r="S33" s="330">
        <v>0.02</v>
      </c>
      <c r="T33" s="330">
        <v>0.05</v>
      </c>
    </row>
    <row r="34" spans="3:20" ht="20.100000000000001" customHeight="1">
      <c r="C34" s="194" t="s">
        <v>2704</v>
      </c>
      <c r="D34" s="200"/>
      <c r="E34" s="195" t="s">
        <v>2705</v>
      </c>
      <c r="F34" s="188">
        <v>53</v>
      </c>
      <c r="G34" s="201">
        <v>0.65539150943396229</v>
      </c>
      <c r="H34" s="128">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c r="R34" s="277" t="s">
        <v>3708</v>
      </c>
      <c r="S34" s="330">
        <v>0.02</v>
      </c>
      <c r="T34" s="330">
        <v>0.05</v>
      </c>
    </row>
    <row r="35" spans="3:20" ht="20.100000000000001" customHeight="1">
      <c r="C35" s="194" t="s">
        <v>2706</v>
      </c>
      <c r="D35" s="200"/>
      <c r="E35" s="195" t="s">
        <v>2707</v>
      </c>
      <c r="F35" s="188">
        <v>30</v>
      </c>
      <c r="G35" s="201">
        <v>0.63700833333333329</v>
      </c>
      <c r="H35" s="128">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c r="R35" s="277" t="s">
        <v>3708</v>
      </c>
      <c r="S35" s="330">
        <v>0.02</v>
      </c>
      <c r="T35" s="330">
        <v>0.05</v>
      </c>
    </row>
    <row r="36" spans="3:20" ht="20.100000000000001" customHeight="1">
      <c r="C36" s="194" t="s">
        <v>2708</v>
      </c>
      <c r="D36" s="200"/>
      <c r="E36" s="195" t="s">
        <v>2709</v>
      </c>
      <c r="F36" s="188">
        <v>132</v>
      </c>
      <c r="G36" s="201">
        <v>0.602657196969697</v>
      </c>
      <c r="H36" s="128">
        <v>52.449249999999999</v>
      </c>
      <c r="I36" s="16">
        <v>1.6914883125</v>
      </c>
      <c r="J36" s="16">
        <v>1.33011298</v>
      </c>
      <c r="K36" s="16">
        <v>1.1145465625000002</v>
      </c>
      <c r="L36" s="16">
        <v>1.6914883125</v>
      </c>
      <c r="M36" s="16">
        <v>1.33011298</v>
      </c>
      <c r="N36" s="16">
        <v>1.1145465625000002</v>
      </c>
      <c r="O36" s="16">
        <v>1.6914883125</v>
      </c>
      <c r="P36" s="16">
        <v>1.33011298</v>
      </c>
      <c r="Q36" s="16">
        <v>1.1145465625000002</v>
      </c>
      <c r="R36" s="277" t="s">
        <v>3708</v>
      </c>
      <c r="S36" s="330">
        <v>0.02</v>
      </c>
      <c r="T36" s="330">
        <v>0.05</v>
      </c>
    </row>
    <row r="37" spans="3:20" ht="20.100000000000001" customHeight="1">
      <c r="C37" s="194" t="s">
        <v>2710</v>
      </c>
      <c r="D37" s="200"/>
      <c r="E37" s="195" t="s">
        <v>2711</v>
      </c>
      <c r="F37" s="188">
        <v>4158</v>
      </c>
      <c r="G37" s="201">
        <v>0.45931740019240019</v>
      </c>
      <c r="H37" s="128">
        <v>2248.15825</v>
      </c>
      <c r="I37" s="16">
        <v>72.503103562500002</v>
      </c>
      <c r="J37" s="16">
        <v>57.013293220000001</v>
      </c>
      <c r="K37" s="16">
        <v>47.773362812500004</v>
      </c>
      <c r="L37" s="16">
        <v>72.503103562500002</v>
      </c>
      <c r="M37" s="16">
        <v>57.013293220000001</v>
      </c>
      <c r="N37" s="16">
        <v>47.773362812500004</v>
      </c>
      <c r="O37" s="16">
        <v>72.503103562500002</v>
      </c>
      <c r="P37" s="16">
        <v>57.013293220000001</v>
      </c>
      <c r="Q37" s="16">
        <v>47.773362812500004</v>
      </c>
      <c r="R37" s="277" t="s">
        <v>3708</v>
      </c>
      <c r="S37" s="330">
        <v>0.02</v>
      </c>
      <c r="T37" s="330">
        <v>0.05</v>
      </c>
    </row>
    <row r="38" spans="3:20" ht="20.100000000000001" customHeight="1">
      <c r="C38" s="194" t="s">
        <v>2712</v>
      </c>
      <c r="D38" s="200"/>
      <c r="E38" s="195" t="s">
        <v>2713</v>
      </c>
      <c r="F38" s="188">
        <v>326</v>
      </c>
      <c r="G38" s="201">
        <v>0.53036349693251539</v>
      </c>
      <c r="H38" s="128">
        <v>153.10149999999999</v>
      </c>
      <c r="I38" s="16">
        <v>4.9375233749999996</v>
      </c>
      <c r="J38" s="16">
        <v>3.8826540399999998</v>
      </c>
      <c r="K38" s="16">
        <v>3.253406875</v>
      </c>
      <c r="L38" s="16">
        <v>4.9375233749999996</v>
      </c>
      <c r="M38" s="16">
        <v>3.8826540399999998</v>
      </c>
      <c r="N38" s="16">
        <v>3.253406875</v>
      </c>
      <c r="O38" s="16">
        <v>4.9375233749999996</v>
      </c>
      <c r="P38" s="16">
        <v>3.8826540399999998</v>
      </c>
      <c r="Q38" s="16">
        <v>3.253406875</v>
      </c>
      <c r="R38" s="277" t="s">
        <v>3708</v>
      </c>
      <c r="S38" s="330">
        <v>0.02</v>
      </c>
      <c r="T38" s="330">
        <v>0.05</v>
      </c>
    </row>
    <row r="39" spans="3:20" ht="20.100000000000001" customHeight="1">
      <c r="C39" s="194" t="s">
        <v>2714</v>
      </c>
      <c r="D39" s="200"/>
      <c r="E39" s="195" t="s">
        <v>2715</v>
      </c>
      <c r="F39" s="188">
        <v>995</v>
      </c>
      <c r="G39" s="201">
        <v>0.54007286432160817</v>
      </c>
      <c r="H39" s="128">
        <v>457.62749999999994</v>
      </c>
      <c r="I39" s="16">
        <v>14.758486874999999</v>
      </c>
      <c r="J39" s="16">
        <v>11.605433399999999</v>
      </c>
      <c r="K39" s="16">
        <v>9.7245843749999992</v>
      </c>
      <c r="L39" s="16">
        <v>14.758486874999999</v>
      </c>
      <c r="M39" s="16">
        <v>11.605433399999999</v>
      </c>
      <c r="N39" s="16">
        <v>9.7245843749999992</v>
      </c>
      <c r="O39" s="16">
        <v>14.758486874999999</v>
      </c>
      <c r="P39" s="16">
        <v>11.605433399999999</v>
      </c>
      <c r="Q39" s="16">
        <v>9.7245843749999992</v>
      </c>
      <c r="R39" s="277" t="s">
        <v>3708</v>
      </c>
      <c r="S39" s="330">
        <v>0.02</v>
      </c>
      <c r="T39" s="330">
        <v>0.05</v>
      </c>
    </row>
    <row r="40" spans="3:20" ht="20.100000000000001" customHeight="1">
      <c r="C40" s="194" t="s">
        <v>2716</v>
      </c>
      <c r="D40" s="200"/>
      <c r="E40" s="195" t="s">
        <v>2717</v>
      </c>
      <c r="F40" s="188">
        <v>995</v>
      </c>
      <c r="G40" s="201">
        <v>0.47631834170854281</v>
      </c>
      <c r="H40" s="128">
        <v>521.06324999999993</v>
      </c>
      <c r="I40" s="16">
        <v>16.804289812499999</v>
      </c>
      <c r="J40" s="16">
        <v>13.214164019999998</v>
      </c>
      <c r="K40" s="16">
        <v>11.072594062499999</v>
      </c>
      <c r="L40" s="16">
        <v>16.804289812499999</v>
      </c>
      <c r="M40" s="16">
        <v>13.214164019999998</v>
      </c>
      <c r="N40" s="16">
        <v>11.072594062499999</v>
      </c>
      <c r="O40" s="16">
        <v>16.804289812499999</v>
      </c>
      <c r="P40" s="16">
        <v>13.214164019999998</v>
      </c>
      <c r="Q40" s="16">
        <v>11.072594062499999</v>
      </c>
      <c r="R40" s="277" t="s">
        <v>3708</v>
      </c>
      <c r="S40" s="330">
        <v>0.02</v>
      </c>
      <c r="T40" s="330">
        <v>0.05</v>
      </c>
    </row>
    <row r="41" spans="3:20" ht="20.100000000000001" customHeight="1">
      <c r="C41" s="194" t="s">
        <v>2718</v>
      </c>
      <c r="D41" s="200"/>
      <c r="E41" s="195" t="s">
        <v>2719</v>
      </c>
      <c r="F41" s="188">
        <v>2500</v>
      </c>
      <c r="G41" s="201">
        <v>0.41380680000000003</v>
      </c>
      <c r="H41" s="128">
        <v>1465.4829999999999</v>
      </c>
      <c r="I41" s="16">
        <v>47.261826749999997</v>
      </c>
      <c r="J41" s="16">
        <v>37.164648880000001</v>
      </c>
      <c r="K41" s="16">
        <v>31.141513750000001</v>
      </c>
      <c r="L41" s="16">
        <v>47.261826749999997</v>
      </c>
      <c r="M41" s="16">
        <v>37.164648880000001</v>
      </c>
      <c r="N41" s="16">
        <v>31.141513750000001</v>
      </c>
      <c r="O41" s="16">
        <v>47.261826749999997</v>
      </c>
      <c r="P41" s="16">
        <v>37.164648880000001</v>
      </c>
      <c r="Q41" s="16">
        <v>31.141513750000001</v>
      </c>
      <c r="R41" s="277" t="s">
        <v>3708</v>
      </c>
      <c r="S41" s="330">
        <v>0.02</v>
      </c>
      <c r="T41" s="330">
        <v>0.05</v>
      </c>
    </row>
    <row r="42" spans="3:20" ht="20.100000000000001" customHeight="1">
      <c r="C42" s="194" t="s">
        <v>2720</v>
      </c>
      <c r="D42" s="200"/>
      <c r="E42" s="195" t="s">
        <v>2721</v>
      </c>
      <c r="F42" s="202">
        <v>716.45524999999998</v>
      </c>
      <c r="G42" s="201">
        <v>0</v>
      </c>
      <c r="H42" s="128">
        <v>716.45524999999998</v>
      </c>
      <c r="I42" s="16">
        <v>23.105681812499999</v>
      </c>
      <c r="J42" s="16">
        <v>18.169305139999999</v>
      </c>
      <c r="K42" s="16">
        <v>15.2246740625</v>
      </c>
      <c r="L42" s="16">
        <v>23.105681812499999</v>
      </c>
      <c r="M42" s="16">
        <v>18.169305139999999</v>
      </c>
      <c r="N42" s="16">
        <v>15.2246740625</v>
      </c>
      <c r="O42" s="16">
        <v>23.105681812499999</v>
      </c>
      <c r="P42" s="16">
        <v>18.169305139999999</v>
      </c>
      <c r="Q42" s="16">
        <v>15.2246740625</v>
      </c>
      <c r="R42" s="277" t="s">
        <v>3708</v>
      </c>
      <c r="S42" s="330">
        <v>0.02</v>
      </c>
      <c r="T42" s="330">
        <v>0.05</v>
      </c>
    </row>
    <row r="43" spans="3:20" ht="20.100000000000001" customHeight="1">
      <c r="C43" s="194" t="s">
        <v>2722</v>
      </c>
      <c r="D43" s="200"/>
      <c r="E43" s="195" t="s">
        <v>2723</v>
      </c>
      <c r="F43" s="188">
        <v>3000</v>
      </c>
      <c r="G43" s="201">
        <v>0.38366666666666671</v>
      </c>
      <c r="H43" s="128">
        <v>1849</v>
      </c>
      <c r="I43" s="16">
        <v>59.630250000000004</v>
      </c>
      <c r="J43" s="16">
        <v>46.890639999999998</v>
      </c>
      <c r="K43" s="16">
        <v>39.291250000000005</v>
      </c>
      <c r="L43" s="16">
        <v>59.630250000000004</v>
      </c>
      <c r="M43" s="16">
        <v>46.890639999999998</v>
      </c>
      <c r="N43" s="16">
        <v>39.291250000000005</v>
      </c>
      <c r="O43" s="16">
        <v>59.630250000000004</v>
      </c>
      <c r="P43" s="16">
        <v>46.890639999999998</v>
      </c>
      <c r="Q43" s="16">
        <v>39.291250000000005</v>
      </c>
      <c r="R43" s="277" t="s">
        <v>3708</v>
      </c>
      <c r="S43" s="330">
        <v>0.02</v>
      </c>
      <c r="T43" s="330">
        <v>0.05</v>
      </c>
    </row>
    <row r="44" spans="3:20" ht="20.100000000000001" customHeight="1">
      <c r="C44" s="194" t="s">
        <v>2724</v>
      </c>
      <c r="D44" s="200"/>
      <c r="E44" s="195" t="s">
        <v>2725</v>
      </c>
      <c r="F44" s="188">
        <v>5406</v>
      </c>
      <c r="G44" s="201">
        <v>0.48175295967443588</v>
      </c>
      <c r="H44" s="128">
        <v>2801.6434999999997</v>
      </c>
      <c r="I44" s="16">
        <v>90.353002874999987</v>
      </c>
      <c r="J44" s="16">
        <v>71.049679159999997</v>
      </c>
      <c r="K44" s="16">
        <v>59.534924374999996</v>
      </c>
      <c r="L44" s="16">
        <v>90.353002874999987</v>
      </c>
      <c r="M44" s="16">
        <v>71.049679159999997</v>
      </c>
      <c r="N44" s="16">
        <v>59.534924374999996</v>
      </c>
      <c r="O44" s="16">
        <v>90.353002874999987</v>
      </c>
      <c r="P44" s="16">
        <v>71.049679159999997</v>
      </c>
      <c r="Q44" s="16">
        <v>59.534924374999996</v>
      </c>
      <c r="R44" s="277" t="s">
        <v>3708</v>
      </c>
      <c r="S44" s="330">
        <v>0.02</v>
      </c>
      <c r="T44" s="330">
        <v>0.05</v>
      </c>
    </row>
    <row r="45" spans="3:20" ht="20.100000000000001" customHeight="1">
      <c r="C45" s="194" t="s">
        <v>2726</v>
      </c>
      <c r="D45" s="200"/>
      <c r="E45" s="195" t="s">
        <v>2727</v>
      </c>
      <c r="F45" s="188">
        <v>785</v>
      </c>
      <c r="G45" s="201">
        <v>0.56096178343949044</v>
      </c>
      <c r="H45" s="128">
        <v>344.64499999999998</v>
      </c>
      <c r="I45" s="16">
        <v>11.114801249999999</v>
      </c>
      <c r="J45" s="16">
        <v>8.740197199999999</v>
      </c>
      <c r="K45" s="16">
        <v>7.3237062499999999</v>
      </c>
      <c r="L45" s="16">
        <v>11.114801249999999</v>
      </c>
      <c r="M45" s="16">
        <v>8.740197199999999</v>
      </c>
      <c r="N45" s="16">
        <v>7.3237062499999999</v>
      </c>
      <c r="O45" s="16">
        <v>11.114801249999999</v>
      </c>
      <c r="P45" s="16">
        <v>8.740197199999999</v>
      </c>
      <c r="Q45" s="16">
        <v>7.3237062499999999</v>
      </c>
      <c r="R45" s="277" t="s">
        <v>3708</v>
      </c>
      <c r="S45" s="330">
        <v>0.02</v>
      </c>
      <c r="T45" s="330">
        <v>0.05</v>
      </c>
    </row>
    <row r="46" spans="3:20" ht="20.100000000000001" customHeight="1">
      <c r="C46" s="194" t="s">
        <v>2728</v>
      </c>
      <c r="D46" s="200"/>
      <c r="E46" s="195" t="s">
        <v>2729</v>
      </c>
      <c r="F46" s="188">
        <v>821</v>
      </c>
      <c r="G46" s="201">
        <v>0.54644427527405615</v>
      </c>
      <c r="H46" s="128">
        <v>372.36924999999997</v>
      </c>
      <c r="I46" s="16">
        <v>12.008908312499999</v>
      </c>
      <c r="J46" s="16">
        <v>9.4432841799999991</v>
      </c>
      <c r="K46" s="16">
        <v>7.9128465624999995</v>
      </c>
      <c r="L46" s="16">
        <v>12.008908312499999</v>
      </c>
      <c r="M46" s="16">
        <v>9.4432841799999991</v>
      </c>
      <c r="N46" s="16">
        <v>7.9128465624999995</v>
      </c>
      <c r="O46" s="16">
        <v>12.008908312499999</v>
      </c>
      <c r="P46" s="16">
        <v>9.4432841799999991</v>
      </c>
      <c r="Q46" s="16">
        <v>7.9128465624999995</v>
      </c>
      <c r="R46" s="277" t="s">
        <v>3708</v>
      </c>
      <c r="S46" s="330">
        <v>0.02</v>
      </c>
      <c r="T46" s="330">
        <v>0.05</v>
      </c>
    </row>
    <row r="47" spans="3:20" ht="20.100000000000001" customHeight="1">
      <c r="C47" s="194" t="s">
        <v>2730</v>
      </c>
      <c r="D47" s="200"/>
      <c r="E47" s="195" t="s">
        <v>2731</v>
      </c>
      <c r="F47" s="188">
        <v>690</v>
      </c>
      <c r="G47" s="201">
        <v>0.51701340579710142</v>
      </c>
      <c r="H47" s="128">
        <v>333.26074999999997</v>
      </c>
      <c r="I47" s="16">
        <v>10.7476591875</v>
      </c>
      <c r="J47" s="16">
        <v>8.4514926199999998</v>
      </c>
      <c r="K47" s="16">
        <v>7.0817909375000001</v>
      </c>
      <c r="L47" s="16">
        <v>10.7476591875</v>
      </c>
      <c r="M47" s="16">
        <v>8.4514926199999998</v>
      </c>
      <c r="N47" s="16">
        <v>7.0817909375000001</v>
      </c>
      <c r="O47" s="16">
        <v>10.7476591875</v>
      </c>
      <c r="P47" s="16">
        <v>8.4514926199999998</v>
      </c>
      <c r="Q47" s="16">
        <v>7.0817909375000001</v>
      </c>
      <c r="R47" s="277" t="s">
        <v>3708</v>
      </c>
      <c r="S47" s="330">
        <v>0.02</v>
      </c>
      <c r="T47" s="330">
        <v>0.05</v>
      </c>
    </row>
    <row r="48" spans="3:20" ht="20.100000000000001" customHeight="1">
      <c r="C48" s="194" t="s">
        <v>2732</v>
      </c>
      <c r="D48" s="200"/>
      <c r="E48" s="195" t="s">
        <v>2733</v>
      </c>
      <c r="F48" s="188">
        <v>191</v>
      </c>
      <c r="G48" s="201">
        <v>0.49587565445026183</v>
      </c>
      <c r="H48" s="128">
        <v>96.287749999999988</v>
      </c>
      <c r="I48" s="16">
        <v>3.1052799374999998</v>
      </c>
      <c r="J48" s="16">
        <v>2.4418573399999999</v>
      </c>
      <c r="K48" s="16">
        <v>2.0461146874999998</v>
      </c>
      <c r="L48" s="16">
        <v>3.1052799374999998</v>
      </c>
      <c r="M48" s="16">
        <v>2.4418573399999999</v>
      </c>
      <c r="N48" s="16">
        <v>2.0461146874999998</v>
      </c>
      <c r="O48" s="16">
        <v>3.1052799374999998</v>
      </c>
      <c r="P48" s="16">
        <v>2.4418573399999999</v>
      </c>
      <c r="Q48" s="16">
        <v>2.0461146874999998</v>
      </c>
      <c r="R48" s="277" t="s">
        <v>3708</v>
      </c>
      <c r="S48" s="330">
        <v>0.02</v>
      </c>
      <c r="T48" s="330">
        <v>0.05</v>
      </c>
    </row>
    <row r="49" spans="3:20" ht="20.100000000000001" customHeight="1">
      <c r="C49" s="194" t="s">
        <v>2734</v>
      </c>
      <c r="D49" s="200"/>
      <c r="E49" s="195" t="s">
        <v>2735</v>
      </c>
      <c r="F49" s="188">
        <v>667.8</v>
      </c>
      <c r="G49" s="201">
        <v>0.23536238394728959</v>
      </c>
      <c r="H49" s="128">
        <v>510.625</v>
      </c>
      <c r="I49" s="16">
        <v>16.467656250000001</v>
      </c>
      <c r="J49" s="16">
        <v>12.949450000000001</v>
      </c>
      <c r="K49" s="16">
        <v>10.850781250000001</v>
      </c>
      <c r="L49" s="16">
        <v>16.467656250000001</v>
      </c>
      <c r="M49" s="16">
        <v>12.949450000000001</v>
      </c>
      <c r="N49" s="16">
        <v>10.850781250000001</v>
      </c>
      <c r="O49" s="16">
        <v>16.467656250000001</v>
      </c>
      <c r="P49" s="16">
        <v>12.949450000000001</v>
      </c>
      <c r="Q49" s="16">
        <v>10.850781250000001</v>
      </c>
      <c r="R49" s="277" t="s">
        <v>3708</v>
      </c>
      <c r="S49" s="330">
        <v>0.02</v>
      </c>
      <c r="T49" s="330">
        <v>0.05</v>
      </c>
    </row>
    <row r="50" spans="3:20" ht="20.100000000000001" customHeight="1">
      <c r="C50" s="194" t="s">
        <v>2736</v>
      </c>
      <c r="D50" s="200"/>
      <c r="E50" s="195" t="s">
        <v>2737</v>
      </c>
      <c r="F50" s="188">
        <v>250</v>
      </c>
      <c r="G50" s="201">
        <v>0.55047800000000002</v>
      </c>
      <c r="H50" s="128">
        <v>112.3805</v>
      </c>
      <c r="I50" s="16">
        <v>3.6242711249999999</v>
      </c>
      <c r="J50" s="16">
        <v>2.8499694799999999</v>
      </c>
      <c r="K50" s="16">
        <v>2.388085625</v>
      </c>
      <c r="L50" s="16">
        <v>3.6242711249999999</v>
      </c>
      <c r="M50" s="16">
        <v>2.8499694799999999</v>
      </c>
      <c r="N50" s="16">
        <v>2.388085625</v>
      </c>
      <c r="O50" s="16">
        <v>3.6242711249999999</v>
      </c>
      <c r="P50" s="16">
        <v>2.8499694799999999</v>
      </c>
      <c r="Q50" s="16">
        <v>2.388085625</v>
      </c>
      <c r="R50" s="277" t="s">
        <v>3708</v>
      </c>
      <c r="S50" s="330">
        <v>0.02</v>
      </c>
      <c r="T50" s="330">
        <v>0.05</v>
      </c>
    </row>
    <row r="51" spans="3:20" ht="20.100000000000001" customHeight="1">
      <c r="C51" s="194" t="s">
        <v>2738</v>
      </c>
      <c r="D51" s="200"/>
      <c r="E51" s="195" t="s">
        <v>2739</v>
      </c>
      <c r="F51" s="188">
        <v>395</v>
      </c>
      <c r="G51" s="201">
        <v>0.589023417721519</v>
      </c>
      <c r="H51" s="128">
        <v>162.33574999999999</v>
      </c>
      <c r="I51" s="16">
        <v>5.2353279375000001</v>
      </c>
      <c r="J51" s="16">
        <v>4.1168346199999997</v>
      </c>
      <c r="K51" s="16">
        <v>3.4496346875000001</v>
      </c>
      <c r="L51" s="16">
        <v>5.2353279375000001</v>
      </c>
      <c r="M51" s="16">
        <v>4.1168346199999997</v>
      </c>
      <c r="N51" s="16">
        <v>3.4496346875000001</v>
      </c>
      <c r="O51" s="16">
        <v>5.2353279375000001</v>
      </c>
      <c r="P51" s="16">
        <v>4.1168346199999997</v>
      </c>
      <c r="Q51" s="16">
        <v>3.4496346875000001</v>
      </c>
      <c r="R51" s="277" t="s">
        <v>3708</v>
      </c>
      <c r="S51" s="330">
        <v>0.02</v>
      </c>
      <c r="T51" s="330">
        <v>0.05</v>
      </c>
    </row>
    <row r="52" spans="3:20" ht="20.100000000000001" customHeight="1">
      <c r="C52" s="194" t="s">
        <v>2740</v>
      </c>
      <c r="D52" s="200"/>
      <c r="E52" s="195" t="s">
        <v>2741</v>
      </c>
      <c r="F52" s="202">
        <v>95.298749999999998</v>
      </c>
      <c r="G52" s="201">
        <v>0</v>
      </c>
      <c r="H52" s="128">
        <v>95.298749999999998</v>
      </c>
      <c r="I52" s="16">
        <v>3.0733846874999999</v>
      </c>
      <c r="J52" s="16">
        <v>2.4167763</v>
      </c>
      <c r="K52" s="16">
        <v>2.0250984375000001</v>
      </c>
      <c r="L52" s="16">
        <v>3.0733846874999999</v>
      </c>
      <c r="M52" s="16">
        <v>2.4167763</v>
      </c>
      <c r="N52" s="16">
        <v>2.0250984375000001</v>
      </c>
      <c r="O52" s="16">
        <v>3.0733846874999999</v>
      </c>
      <c r="P52" s="16">
        <v>2.4167763</v>
      </c>
      <c r="Q52" s="16">
        <v>2.0250984375000001</v>
      </c>
      <c r="R52" s="277" t="s">
        <v>3708</v>
      </c>
      <c r="S52" s="330">
        <v>0.02</v>
      </c>
      <c r="T52" s="330">
        <v>0.05</v>
      </c>
    </row>
    <row r="53" spans="3:20" ht="20.100000000000001" customHeight="1">
      <c r="C53" s="194" t="s">
        <v>2742</v>
      </c>
      <c r="D53" s="200"/>
      <c r="E53" s="195" t="s">
        <v>2743</v>
      </c>
      <c r="F53" s="188">
        <v>136</v>
      </c>
      <c r="G53" s="201">
        <v>0.60059007352941185</v>
      </c>
      <c r="H53" s="128">
        <v>54.319749999999999</v>
      </c>
      <c r="I53" s="16">
        <v>1.7518119375000001</v>
      </c>
      <c r="J53" s="16">
        <v>1.3775488600000001</v>
      </c>
      <c r="K53" s="16">
        <v>1.1542946875</v>
      </c>
      <c r="L53" s="16">
        <v>1.7518119375000001</v>
      </c>
      <c r="M53" s="16">
        <v>1.3775488600000001</v>
      </c>
      <c r="N53" s="16">
        <v>1.1542946875</v>
      </c>
      <c r="O53" s="16">
        <v>1.7518119375000001</v>
      </c>
      <c r="P53" s="16">
        <v>1.3775488600000001</v>
      </c>
      <c r="Q53" s="16">
        <v>1.1542946875</v>
      </c>
      <c r="R53" s="277" t="s">
        <v>3708</v>
      </c>
      <c r="S53" s="330">
        <v>0.02</v>
      </c>
      <c r="T53" s="330">
        <v>0.05</v>
      </c>
    </row>
    <row r="54" spans="3:20" ht="20.100000000000001" customHeight="1">
      <c r="C54" s="194" t="s">
        <v>2744</v>
      </c>
      <c r="D54" s="200"/>
      <c r="E54" s="195" t="s">
        <v>2745</v>
      </c>
      <c r="F54" s="188">
        <v>139</v>
      </c>
      <c r="G54" s="201">
        <v>0.61191726618705033</v>
      </c>
      <c r="H54" s="128">
        <v>53.9435</v>
      </c>
      <c r="I54" s="16">
        <v>1.7396778750000002</v>
      </c>
      <c r="J54" s="16">
        <v>1.3680071600000001</v>
      </c>
      <c r="K54" s="16">
        <v>1.1462993750000001</v>
      </c>
      <c r="L54" s="16">
        <v>1.7396778750000002</v>
      </c>
      <c r="M54" s="16">
        <v>1.3680071600000001</v>
      </c>
      <c r="N54" s="16">
        <v>1.1462993750000001</v>
      </c>
      <c r="O54" s="16">
        <v>1.7396778750000002</v>
      </c>
      <c r="P54" s="16">
        <v>1.3680071600000001</v>
      </c>
      <c r="Q54" s="16">
        <v>1.1462993750000001</v>
      </c>
      <c r="R54" s="277" t="s">
        <v>3708</v>
      </c>
      <c r="S54" s="330">
        <v>0.02</v>
      </c>
      <c r="T54" s="330">
        <v>0.05</v>
      </c>
    </row>
    <row r="55" spans="3:20" ht="20.100000000000001" customHeight="1">
      <c r="C55" s="194" t="s">
        <v>2746</v>
      </c>
      <c r="D55" s="200"/>
      <c r="E55" s="195" t="s">
        <v>2747</v>
      </c>
      <c r="F55" s="188">
        <v>220</v>
      </c>
      <c r="G55" s="201">
        <v>0.62199090909090915</v>
      </c>
      <c r="H55" s="128">
        <v>83.161999999999992</v>
      </c>
      <c r="I55" s="16">
        <v>2.6819744999999999</v>
      </c>
      <c r="J55" s="16">
        <v>2.1089883199999999</v>
      </c>
      <c r="K55" s="16">
        <v>1.7671924999999999</v>
      </c>
      <c r="L55" s="16">
        <v>2.6819744999999999</v>
      </c>
      <c r="M55" s="16">
        <v>2.1089883199999999</v>
      </c>
      <c r="N55" s="16">
        <v>1.7671924999999999</v>
      </c>
      <c r="O55" s="16">
        <v>2.6819744999999999</v>
      </c>
      <c r="P55" s="16">
        <v>2.1089883199999999</v>
      </c>
      <c r="Q55" s="16">
        <v>1.7671924999999999</v>
      </c>
      <c r="R55" s="277" t="s">
        <v>3708</v>
      </c>
      <c r="S55" s="330">
        <v>0.02</v>
      </c>
      <c r="T55" s="330">
        <v>0.05</v>
      </c>
    </row>
    <row r="56" spans="3:20" ht="20.100000000000001" customHeight="1">
      <c r="C56" s="194" t="s">
        <v>2748</v>
      </c>
      <c r="D56" s="200"/>
      <c r="E56" s="195" t="s">
        <v>2749</v>
      </c>
      <c r="F56" s="188">
        <v>307</v>
      </c>
      <c r="G56" s="201">
        <v>0.60953338762214981</v>
      </c>
      <c r="H56" s="128">
        <v>119.87325</v>
      </c>
      <c r="I56" s="16">
        <v>3.8659123124999999</v>
      </c>
      <c r="J56" s="16">
        <v>3.0399856199999999</v>
      </c>
      <c r="K56" s="16">
        <v>2.5473065625000002</v>
      </c>
      <c r="L56" s="16">
        <v>3.8659123124999999</v>
      </c>
      <c r="M56" s="16">
        <v>3.0399856199999999</v>
      </c>
      <c r="N56" s="16">
        <v>2.5473065625000002</v>
      </c>
      <c r="O56" s="16">
        <v>3.8659123124999999</v>
      </c>
      <c r="P56" s="16">
        <v>3.0399856199999999</v>
      </c>
      <c r="Q56" s="16">
        <v>2.5473065625000002</v>
      </c>
      <c r="R56" s="277" t="s">
        <v>3708</v>
      </c>
      <c r="S56" s="330">
        <v>0.02</v>
      </c>
      <c r="T56" s="330">
        <v>0.05</v>
      </c>
    </row>
    <row r="57" spans="3:20" ht="20.100000000000001" customHeight="1">
      <c r="C57" s="194" t="s">
        <v>2750</v>
      </c>
      <c r="D57" s="200"/>
      <c r="E57" s="195" t="s">
        <v>2751</v>
      </c>
      <c r="F57" s="188">
        <v>124</v>
      </c>
      <c r="G57" s="201">
        <v>0.6616350806451613</v>
      </c>
      <c r="H57" s="128">
        <v>41.957250000000002</v>
      </c>
      <c r="I57" s="16">
        <v>1.3531213125000001</v>
      </c>
      <c r="J57" s="16">
        <v>1.0640358600000002</v>
      </c>
      <c r="K57" s="16">
        <v>0.89159156250000016</v>
      </c>
      <c r="L57" s="16">
        <v>1.3531213125000001</v>
      </c>
      <c r="M57" s="16">
        <v>1.0640358600000002</v>
      </c>
      <c r="N57" s="16">
        <v>0.89159156250000016</v>
      </c>
      <c r="O57" s="16">
        <v>1.3531213125000001</v>
      </c>
      <c r="P57" s="16">
        <v>1.0640358600000002</v>
      </c>
      <c r="Q57" s="16">
        <v>0.89159156250000016</v>
      </c>
      <c r="R57" s="277" t="s">
        <v>3708</v>
      </c>
      <c r="S57" s="330">
        <v>0.02</v>
      </c>
      <c r="T57" s="330">
        <v>0.05</v>
      </c>
    </row>
    <row r="58" spans="3:20" ht="20.100000000000001" customHeight="1">
      <c r="C58" s="194" t="s">
        <v>2752</v>
      </c>
      <c r="D58" s="200"/>
      <c r="E58" s="195" t="s">
        <v>2753</v>
      </c>
      <c r="F58" s="188">
        <v>2750</v>
      </c>
      <c r="G58" s="201">
        <v>0.54592000000000007</v>
      </c>
      <c r="H58" s="128">
        <v>1248.7199999999998</v>
      </c>
      <c r="I58" s="16">
        <v>40.271219999999992</v>
      </c>
      <c r="J58" s="16">
        <v>31.667539199999997</v>
      </c>
      <c r="K58" s="16">
        <v>26.535299999999996</v>
      </c>
      <c r="L58" s="16">
        <v>40.271219999999992</v>
      </c>
      <c r="M58" s="16">
        <v>31.667539199999997</v>
      </c>
      <c r="N58" s="16">
        <v>26.535299999999996</v>
      </c>
      <c r="O58" s="16">
        <v>40.271219999999992</v>
      </c>
      <c r="P58" s="16">
        <v>31.667539199999997</v>
      </c>
      <c r="Q58" s="16">
        <v>26.535299999999996</v>
      </c>
      <c r="R58" s="277" t="s">
        <v>3708</v>
      </c>
      <c r="S58" s="330">
        <v>0.02</v>
      </c>
      <c r="T58" s="330">
        <v>0.05</v>
      </c>
    </row>
    <row r="59" spans="3:20" ht="20.100000000000001" customHeight="1">
      <c r="C59" s="194" t="s">
        <v>2754</v>
      </c>
      <c r="D59" s="200"/>
      <c r="E59" s="195" t="s">
        <v>2755</v>
      </c>
      <c r="F59" s="188">
        <v>1042</v>
      </c>
      <c r="G59" s="201">
        <v>0.61585772552783102</v>
      </c>
      <c r="H59" s="128">
        <v>400.27625</v>
      </c>
      <c r="I59" s="16">
        <v>12.908909062500001</v>
      </c>
      <c r="J59" s="16">
        <v>10.151005700000001</v>
      </c>
      <c r="K59" s="16">
        <v>8.5058703125000008</v>
      </c>
      <c r="L59" s="16">
        <v>12.908909062500001</v>
      </c>
      <c r="M59" s="16">
        <v>10.151005700000001</v>
      </c>
      <c r="N59" s="16">
        <v>8.5058703125000008</v>
      </c>
      <c r="O59" s="16">
        <v>12.908909062500001</v>
      </c>
      <c r="P59" s="16">
        <v>10.151005700000001</v>
      </c>
      <c r="Q59" s="16">
        <v>8.5058703125000008</v>
      </c>
      <c r="R59" s="277" t="s">
        <v>3708</v>
      </c>
      <c r="S59" s="330">
        <v>0.02</v>
      </c>
      <c r="T59" s="330">
        <v>0.05</v>
      </c>
    </row>
    <row r="60" spans="3:20" ht="20.100000000000001" customHeight="1">
      <c r="C60" s="194" t="s">
        <v>2756</v>
      </c>
      <c r="D60" s="200"/>
      <c r="E60" s="195" t="s">
        <v>2757</v>
      </c>
      <c r="F60" s="188">
        <v>129.99</v>
      </c>
      <c r="G60" s="201">
        <v>0.4364912685591199</v>
      </c>
      <c r="H60" s="128">
        <v>73.250500000000002</v>
      </c>
      <c r="I60" s="16">
        <v>2.362328625</v>
      </c>
      <c r="J60" s="16">
        <v>1.85763268</v>
      </c>
      <c r="K60" s="16">
        <v>1.5565731250000001</v>
      </c>
      <c r="L60" s="16">
        <v>2.362328625</v>
      </c>
      <c r="M60" s="16">
        <v>1.85763268</v>
      </c>
      <c r="N60" s="16">
        <v>1.5565731250000001</v>
      </c>
      <c r="O60" s="16">
        <v>2.362328625</v>
      </c>
      <c r="P60" s="16">
        <v>1.85763268</v>
      </c>
      <c r="Q60" s="16">
        <v>1.5565731250000001</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2760</v>
      </c>
      <c r="D62" s="200"/>
      <c r="E62" s="195" t="s">
        <v>2761</v>
      </c>
      <c r="F62" s="202">
        <v>252.10900000000001</v>
      </c>
      <c r="G62" s="201">
        <v>0</v>
      </c>
      <c r="H62" s="128">
        <v>252.10900000000001</v>
      </c>
      <c r="I62" s="16">
        <v>8.1305152500000002</v>
      </c>
      <c r="J62" s="16">
        <v>6.3934842400000003</v>
      </c>
      <c r="K62" s="16">
        <v>5.3573162500000002</v>
      </c>
      <c r="L62" s="16">
        <v>8.1305152500000002</v>
      </c>
      <c r="M62" s="16">
        <v>6.3934842400000003</v>
      </c>
      <c r="N62" s="16">
        <v>5.3573162500000002</v>
      </c>
      <c r="O62" s="16">
        <v>8.1305152500000002</v>
      </c>
      <c r="P62" s="16">
        <v>6.3934842400000003</v>
      </c>
      <c r="Q62" s="16">
        <v>5.3573162500000002</v>
      </c>
      <c r="R62" s="277" t="s">
        <v>3708</v>
      </c>
      <c r="S62" s="330">
        <v>0.02</v>
      </c>
      <c r="T62" s="330">
        <v>0.05</v>
      </c>
    </row>
    <row r="63" spans="3:20" ht="20.100000000000001" customHeight="1">
      <c r="C63" s="194" t="s">
        <v>2762</v>
      </c>
      <c r="D63" s="200"/>
      <c r="E63" s="195" t="s">
        <v>2763</v>
      </c>
      <c r="F63" s="202">
        <v>126.74250000000001</v>
      </c>
      <c r="G63" s="201">
        <v>0</v>
      </c>
      <c r="H63" s="128">
        <v>126.74250000000001</v>
      </c>
      <c r="I63" s="16">
        <v>4.087445625</v>
      </c>
      <c r="J63" s="16">
        <v>3.2141898000000002</v>
      </c>
      <c r="K63" s="16">
        <v>2.6932781250000004</v>
      </c>
      <c r="L63" s="16">
        <v>4.087445625</v>
      </c>
      <c r="M63" s="16">
        <v>3.2141898000000002</v>
      </c>
      <c r="N63" s="16">
        <v>2.6932781250000004</v>
      </c>
      <c r="O63" s="16">
        <v>4.087445625</v>
      </c>
      <c r="P63" s="16">
        <v>3.2141898000000002</v>
      </c>
      <c r="Q63" s="16">
        <v>2.6932781250000004</v>
      </c>
      <c r="R63" s="277" t="s">
        <v>3708</v>
      </c>
      <c r="S63" s="330">
        <v>0.02</v>
      </c>
      <c r="T63" s="330">
        <v>0.05</v>
      </c>
    </row>
    <row r="64" spans="3:20" ht="20.100000000000001" customHeight="1">
      <c r="C64" s="194" t="s">
        <v>2764</v>
      </c>
      <c r="D64" s="200"/>
      <c r="E64" s="195" t="s">
        <v>2765</v>
      </c>
      <c r="F64" s="188">
        <v>66</v>
      </c>
      <c r="G64" s="201">
        <v>0.5602272727272728</v>
      </c>
      <c r="H64" s="128">
        <v>29.024999999999999</v>
      </c>
      <c r="I64" s="16">
        <v>0.93605625000000003</v>
      </c>
      <c r="J64" s="16">
        <v>0.73607400000000001</v>
      </c>
      <c r="K64" s="16">
        <v>0.61678125000000006</v>
      </c>
      <c r="L64" s="16">
        <v>0.93605625000000003</v>
      </c>
      <c r="M64" s="16">
        <v>0.73607400000000001</v>
      </c>
      <c r="N64" s="16">
        <v>0.61678125000000006</v>
      </c>
      <c r="O64" s="16">
        <v>0.93605625000000003</v>
      </c>
      <c r="P64" s="16">
        <v>0.73607400000000001</v>
      </c>
      <c r="Q64" s="16">
        <v>0.61678125000000006</v>
      </c>
      <c r="R64" s="277" t="s">
        <v>3708</v>
      </c>
      <c r="S64" s="330">
        <v>0.02</v>
      </c>
      <c r="T64" s="330">
        <v>0.05</v>
      </c>
    </row>
    <row r="65" spans="3:20" ht="20.100000000000001" customHeight="1">
      <c r="C65" s="194" t="s">
        <v>2766</v>
      </c>
      <c r="D65" s="200"/>
      <c r="E65" s="195" t="s">
        <v>2767</v>
      </c>
      <c r="F65" s="188">
        <v>33</v>
      </c>
      <c r="G65" s="201">
        <v>0.45500757575757578</v>
      </c>
      <c r="H65" s="128">
        <v>17.984749999999998</v>
      </c>
      <c r="I65" s="16">
        <v>0.58000818749999994</v>
      </c>
      <c r="J65" s="16">
        <v>0.45609325999999994</v>
      </c>
      <c r="K65" s="16">
        <v>0.38217593750000001</v>
      </c>
      <c r="L65" s="16">
        <v>0.58000818749999994</v>
      </c>
      <c r="M65" s="16">
        <v>0.45609325999999994</v>
      </c>
      <c r="N65" s="16">
        <v>0.38217593750000001</v>
      </c>
      <c r="O65" s="16">
        <v>0.58000818749999994</v>
      </c>
      <c r="P65" s="16">
        <v>0.45609325999999994</v>
      </c>
      <c r="Q65" s="16">
        <v>0.38217593750000001</v>
      </c>
      <c r="R65" s="277" t="s">
        <v>3708</v>
      </c>
      <c r="S65" s="330">
        <v>0.02</v>
      </c>
      <c r="T65" s="330">
        <v>0.05</v>
      </c>
    </row>
    <row r="66" spans="3:20" ht="20.100000000000001" customHeight="1">
      <c r="C66" s="194" t="s">
        <v>2768</v>
      </c>
      <c r="D66" s="200"/>
      <c r="E66" s="195" t="s">
        <v>2769</v>
      </c>
      <c r="F66" s="188">
        <v>286</v>
      </c>
      <c r="G66" s="201">
        <v>0.43239248251748252</v>
      </c>
      <c r="H66" s="128">
        <v>162.33574999999999</v>
      </c>
      <c r="I66" s="16">
        <v>5.2353279375000001</v>
      </c>
      <c r="J66" s="16">
        <v>4.1168346199999997</v>
      </c>
      <c r="K66" s="16">
        <v>3.4496346875000001</v>
      </c>
      <c r="L66" s="16">
        <v>5.2353279375000001</v>
      </c>
      <c r="M66" s="16">
        <v>4.1168346199999997</v>
      </c>
      <c r="N66" s="16">
        <v>3.4496346875000001</v>
      </c>
      <c r="O66" s="16">
        <v>5.2353279375000001</v>
      </c>
      <c r="P66" s="16">
        <v>4.1168346199999997</v>
      </c>
      <c r="Q66" s="16">
        <v>3.4496346875000001</v>
      </c>
      <c r="R66" s="277" t="s">
        <v>3708</v>
      </c>
      <c r="S66" s="330">
        <v>0.02</v>
      </c>
      <c r="T66" s="330">
        <v>0.05</v>
      </c>
    </row>
    <row r="67" spans="3:20" ht="20.100000000000001" customHeight="1">
      <c r="C67" s="194" t="s">
        <v>2770</v>
      </c>
      <c r="D67" s="200"/>
      <c r="E67" s="195" t="s">
        <v>2771</v>
      </c>
      <c r="F67" s="188">
        <v>1348</v>
      </c>
      <c r="G67" s="201">
        <v>0.65354376854599416</v>
      </c>
      <c r="H67" s="128">
        <v>467.02299999999997</v>
      </c>
      <c r="I67" s="16">
        <v>15.06149175</v>
      </c>
      <c r="J67" s="16">
        <v>11.84370328</v>
      </c>
      <c r="K67" s="16">
        <v>9.9242387500000007</v>
      </c>
      <c r="L67" s="16">
        <v>15.06149175</v>
      </c>
      <c r="M67" s="16">
        <v>11.84370328</v>
      </c>
      <c r="N67" s="16">
        <v>9.9242387500000007</v>
      </c>
      <c r="O67" s="16">
        <v>15.06149175</v>
      </c>
      <c r="P67" s="16">
        <v>11.84370328</v>
      </c>
      <c r="Q67" s="16">
        <v>9.9242387500000007</v>
      </c>
      <c r="R67" s="277" t="s">
        <v>3708</v>
      </c>
      <c r="S67" s="330">
        <v>0.02</v>
      </c>
      <c r="T67" s="330">
        <v>0.05</v>
      </c>
    </row>
    <row r="68" spans="3:20" ht="20.100000000000001" customHeight="1">
      <c r="C68" s="194" t="s">
        <v>2772</v>
      </c>
      <c r="D68" s="200"/>
      <c r="E68" s="195" t="s">
        <v>2773</v>
      </c>
      <c r="F68" s="188">
        <v>95</v>
      </c>
      <c r="G68" s="201">
        <v>0.47856842105263164</v>
      </c>
      <c r="H68" s="128">
        <v>49.535999999999994</v>
      </c>
      <c r="I68" s="16">
        <v>1.5975359999999998</v>
      </c>
      <c r="J68" s="16">
        <v>1.25623296</v>
      </c>
      <c r="K68" s="16">
        <v>1.05264</v>
      </c>
      <c r="L68" s="16">
        <v>1.5975359999999998</v>
      </c>
      <c r="M68" s="16">
        <v>1.25623296</v>
      </c>
      <c r="N68" s="16">
        <v>1.05264</v>
      </c>
      <c r="O68" s="16">
        <v>1.5975359999999998</v>
      </c>
      <c r="P68" s="16">
        <v>1.25623296</v>
      </c>
      <c r="Q68" s="16">
        <v>1.05264</v>
      </c>
      <c r="R68" s="277" t="s">
        <v>3708</v>
      </c>
      <c r="S68" s="330">
        <v>0.02</v>
      </c>
      <c r="T68" s="330">
        <v>0.05</v>
      </c>
    </row>
    <row r="69" spans="3:20" ht="20.100000000000001" customHeight="1">
      <c r="C69" s="194" t="s">
        <v>2774</v>
      </c>
      <c r="D69" s="200"/>
      <c r="E69" s="195" t="s">
        <v>2775</v>
      </c>
      <c r="F69" s="188">
        <v>1348</v>
      </c>
      <c r="G69" s="201">
        <v>0.59302318249258157</v>
      </c>
      <c r="H69" s="128">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c r="R69" s="277" t="s">
        <v>3708</v>
      </c>
      <c r="S69" s="330">
        <v>0.02</v>
      </c>
      <c r="T69" s="330">
        <v>0.05</v>
      </c>
    </row>
    <row r="70" spans="3:20" ht="20.100000000000001" customHeight="1">
      <c r="C70" s="194" t="s">
        <v>2776</v>
      </c>
      <c r="D70" s="200"/>
      <c r="E70" s="195" t="s">
        <v>2777</v>
      </c>
      <c r="F70" s="203">
        <v>912.20199999999988</v>
      </c>
      <c r="G70" s="201">
        <v>0</v>
      </c>
      <c r="H70" s="128">
        <v>912.20199999999988</v>
      </c>
      <c r="I70" s="16">
        <v>29.418514499999997</v>
      </c>
      <c r="J70" s="16">
        <v>23.133442719999998</v>
      </c>
      <c r="K70" s="16">
        <v>19.384292499999997</v>
      </c>
      <c r="L70" s="16">
        <v>29.418514499999997</v>
      </c>
      <c r="M70" s="16">
        <v>23.133442719999998</v>
      </c>
      <c r="N70" s="16">
        <v>19.384292499999997</v>
      </c>
      <c r="O70" s="16">
        <v>29.418514499999997</v>
      </c>
      <c r="P70" s="16">
        <v>23.133442719999998</v>
      </c>
      <c r="Q70" s="16">
        <v>19.384292499999997</v>
      </c>
      <c r="R70" s="277" t="s">
        <v>3708</v>
      </c>
      <c r="S70" s="330">
        <v>0.02</v>
      </c>
      <c r="T70" s="330">
        <v>0.05</v>
      </c>
    </row>
    <row r="71" spans="3:20" ht="20.100000000000001" customHeight="1">
      <c r="C71" s="344" t="s">
        <v>21</v>
      </c>
      <c r="D71" s="344"/>
      <c r="E71" s="344"/>
      <c r="F71" s="344"/>
      <c r="G71" s="344"/>
      <c r="H71" s="344"/>
      <c r="I71" s="344"/>
      <c r="J71" s="344"/>
      <c r="K71" s="344"/>
    </row>
    <row r="72" spans="3:20" ht="20.100000000000001" customHeight="1">
      <c r="C72" s="204"/>
      <c r="D72" s="200"/>
      <c r="E72" s="195"/>
      <c r="F72" s="121"/>
      <c r="G72" s="201"/>
      <c r="H72" s="128"/>
      <c r="I72" s="16"/>
      <c r="J72" s="16"/>
      <c r="K72" s="16"/>
      <c r="L72" s="16"/>
      <c r="M72" s="16"/>
      <c r="N72" s="16"/>
      <c r="O72" s="16">
        <v>0</v>
      </c>
      <c r="P72" s="16">
        <v>0</v>
      </c>
      <c r="Q72" s="16">
        <v>0</v>
      </c>
    </row>
    <row r="73" spans="3:20" ht="20.100000000000001" customHeight="1">
      <c r="C73" s="204"/>
      <c r="D73" s="200"/>
      <c r="E73" s="195"/>
      <c r="F73" s="121"/>
      <c r="G73" s="201"/>
      <c r="H73" s="128"/>
      <c r="I73" s="16"/>
      <c r="J73" s="16"/>
      <c r="K73" s="16"/>
      <c r="L73" s="16"/>
      <c r="M73" s="16"/>
      <c r="N73" s="16">
        <v>0</v>
      </c>
      <c r="O73" s="16">
        <v>0</v>
      </c>
      <c r="P73" s="16">
        <v>0</v>
      </c>
      <c r="Q73" s="16">
        <v>0</v>
      </c>
    </row>
    <row r="74" spans="3:20" ht="20.100000000000001" customHeight="1">
      <c r="C74" s="194" t="s">
        <v>2778</v>
      </c>
      <c r="D74" s="200"/>
      <c r="E74" s="195" t="s">
        <v>2779</v>
      </c>
      <c r="F74" s="188">
        <v>1177</v>
      </c>
      <c r="G74" s="201">
        <v>0.76592034834324552</v>
      </c>
      <c r="H74" s="128">
        <v>275.51175000000001</v>
      </c>
      <c r="I74" s="16">
        <v>8.8852539374999999</v>
      </c>
      <c r="J74" s="16">
        <v>6.9869779800000007</v>
      </c>
      <c r="K74" s="16">
        <v>5.8546246875000003</v>
      </c>
      <c r="L74" s="16">
        <v>8.8852539374999999</v>
      </c>
      <c r="M74" s="16">
        <v>6.9869779800000007</v>
      </c>
      <c r="N74" s="16">
        <v>5.8546246875000003</v>
      </c>
      <c r="O74" s="16">
        <v>8.8852539374999999</v>
      </c>
      <c r="P74" s="16">
        <v>6.9869779800000007</v>
      </c>
      <c r="Q74" s="16">
        <v>5.8546246875000003</v>
      </c>
      <c r="R74" s="277" t="s">
        <v>3708</v>
      </c>
      <c r="S74" s="330">
        <v>0.02</v>
      </c>
      <c r="T74" s="330">
        <v>0.05</v>
      </c>
    </row>
    <row r="75" spans="3:20" ht="20.100000000000001" customHeight="1">
      <c r="C75" s="194" t="s">
        <v>2780</v>
      </c>
      <c r="D75" s="200"/>
      <c r="E75" s="195" t="s">
        <v>2781</v>
      </c>
      <c r="F75" s="188">
        <v>1176</v>
      </c>
      <c r="G75" s="201">
        <v>0.59210331632653057</v>
      </c>
      <c r="H75" s="128">
        <v>479.68650000000002</v>
      </c>
      <c r="I75" s="16">
        <v>15.469889625</v>
      </c>
      <c r="J75" s="16">
        <v>12.164849640000002</v>
      </c>
      <c r="K75" s="16">
        <v>10.193338125</v>
      </c>
      <c r="L75" s="16">
        <v>15.469889625</v>
      </c>
      <c r="M75" s="16">
        <v>12.164849640000002</v>
      </c>
      <c r="N75" s="16">
        <v>10.193338125</v>
      </c>
      <c r="O75" s="16">
        <v>15.469889625</v>
      </c>
      <c r="P75" s="16">
        <v>12.164849640000002</v>
      </c>
      <c r="Q75" s="16">
        <v>10.193338125</v>
      </c>
      <c r="R75" s="277" t="s">
        <v>3708</v>
      </c>
      <c r="S75" s="330">
        <v>0.02</v>
      </c>
      <c r="T75" s="330">
        <v>0.05</v>
      </c>
    </row>
    <row r="76" spans="3:20" ht="20.100000000000001" customHeight="1">
      <c r="C76" s="344" t="s">
        <v>23</v>
      </c>
      <c r="D76" s="344"/>
      <c r="E76" s="344"/>
      <c r="F76" s="344"/>
      <c r="G76" s="344"/>
      <c r="H76" s="344"/>
      <c r="I76" s="344"/>
      <c r="J76" s="344"/>
      <c r="K76" s="344"/>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44" t="s">
        <v>22</v>
      </c>
      <c r="D84" s="344"/>
      <c r="E84" s="344"/>
      <c r="F84" s="344"/>
      <c r="G84" s="344"/>
      <c r="H84" s="344"/>
      <c r="I84" s="344"/>
      <c r="J84" s="344"/>
      <c r="K84" s="344"/>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44" t="s">
        <v>41</v>
      </c>
      <c r="D91" s="344"/>
      <c r="E91" s="344"/>
      <c r="F91" s="344"/>
      <c r="G91" s="344"/>
      <c r="H91" s="344"/>
      <c r="I91" s="344"/>
      <c r="J91" s="344"/>
      <c r="K91" s="343"/>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2" t="s">
        <v>16</v>
      </c>
      <c r="F101" s="17"/>
      <c r="G101" s="17"/>
      <c r="H101" s="17"/>
      <c r="I101" s="17"/>
      <c r="J101" s="17"/>
      <c r="K101" s="17"/>
    </row>
    <row r="102" spans="3:17" ht="20.100000000000001" customHeight="1">
      <c r="C102" s="356" t="s">
        <v>29</v>
      </c>
      <c r="D102" s="357"/>
      <c r="E102" s="4"/>
      <c r="F102" s="18"/>
      <c r="G102" s="19"/>
      <c r="H102" s="19"/>
      <c r="I102" s="16"/>
      <c r="J102" s="16"/>
      <c r="K102" s="16"/>
      <c r="L102" s="16"/>
      <c r="M102" s="16"/>
      <c r="N102" s="16"/>
      <c r="O102" s="16"/>
      <c r="P102" s="16"/>
      <c r="Q102" s="16"/>
    </row>
    <row r="103" spans="3:17" ht="20.100000000000001" customHeight="1">
      <c r="C103" s="356" t="s">
        <v>36</v>
      </c>
      <c r="D103" s="357"/>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54"/>
      <c r="D107" s="355"/>
      <c r="E107" s="4"/>
      <c r="F107" s="18"/>
      <c r="G107" s="19"/>
      <c r="H107" s="19"/>
      <c r="I107" s="16"/>
      <c r="J107" s="16"/>
      <c r="K107" s="16"/>
      <c r="L107" s="16"/>
      <c r="M107" s="16"/>
      <c r="N107" s="16"/>
      <c r="O107" s="16"/>
      <c r="P107" s="16"/>
      <c r="Q107" s="16"/>
    </row>
    <row r="108" spans="3:17" ht="20.100000000000001" customHeight="1">
      <c r="C108" s="342" t="s">
        <v>49</v>
      </c>
      <c r="D108" s="343"/>
      <c r="E108" s="20"/>
      <c r="F108" s="20"/>
      <c r="G108" s="20"/>
      <c r="H108" s="20"/>
      <c r="I108" s="20"/>
      <c r="J108" s="20"/>
      <c r="K108" s="20"/>
      <c r="L108" s="20"/>
      <c r="M108" s="20"/>
      <c r="N108" s="20"/>
      <c r="O108" s="20"/>
      <c r="P108" s="20"/>
      <c r="Q108" s="20"/>
    </row>
    <row r="109" spans="3:17" ht="20.100000000000001" customHeight="1">
      <c r="C109" s="342" t="s">
        <v>24</v>
      </c>
      <c r="D109" s="343"/>
      <c r="E109" s="20"/>
      <c r="F109" s="20"/>
      <c r="G109" s="20"/>
      <c r="H109" s="20"/>
      <c r="I109" s="20"/>
      <c r="J109" s="20"/>
      <c r="K109" s="20"/>
      <c r="L109" s="20"/>
      <c r="M109" s="20"/>
      <c r="N109" s="20"/>
      <c r="O109" s="20"/>
      <c r="P109" s="20"/>
      <c r="Q109" s="20"/>
    </row>
    <row r="110" spans="3:17" ht="20.100000000000001" customHeight="1">
      <c r="C110" s="342" t="s">
        <v>26</v>
      </c>
      <c r="D110" s="343"/>
      <c r="E110" s="20"/>
      <c r="F110" s="20"/>
      <c r="G110" s="20"/>
      <c r="H110" s="20"/>
      <c r="I110" s="20"/>
      <c r="J110" s="20"/>
      <c r="K110" s="20"/>
      <c r="L110" s="20"/>
      <c r="M110" s="20"/>
      <c r="N110" s="20"/>
      <c r="O110" s="20"/>
      <c r="P110" s="20"/>
      <c r="Q110" s="20"/>
    </row>
    <row r="111" spans="3:17" ht="20.100000000000001" customHeight="1">
      <c r="C111" s="363" t="s">
        <v>55</v>
      </c>
      <c r="D111" s="363"/>
      <c r="E111" s="20"/>
      <c r="F111" s="20"/>
      <c r="G111" s="20"/>
      <c r="H111" s="20"/>
      <c r="I111" s="20"/>
      <c r="J111" s="20"/>
      <c r="K111" s="20"/>
      <c r="L111" s="20"/>
      <c r="M111" s="20"/>
      <c r="N111" s="20"/>
      <c r="O111" s="20"/>
      <c r="P111" s="20"/>
      <c r="Q111" s="20"/>
    </row>
    <row r="112" spans="3:17" ht="20.100000000000001" customHeight="1">
      <c r="C112" s="363" t="s">
        <v>37</v>
      </c>
      <c r="D112" s="363"/>
      <c r="E112" s="20"/>
      <c r="F112" s="20"/>
      <c r="G112" s="20"/>
      <c r="H112" s="20"/>
      <c r="I112" s="20"/>
      <c r="J112" s="20"/>
      <c r="K112" s="20"/>
      <c r="L112" s="20"/>
      <c r="M112" s="20"/>
      <c r="N112" s="20"/>
      <c r="O112" s="20"/>
      <c r="P112" s="20"/>
      <c r="Q112" s="20"/>
    </row>
  </sheetData>
  <mergeCells count="51">
    <mergeCell ref="R14:T14"/>
    <mergeCell ref="R15:T15"/>
    <mergeCell ref="C108:D108"/>
    <mergeCell ref="C109:D109"/>
    <mergeCell ref="C110:D110"/>
    <mergeCell ref="C94:D94"/>
    <mergeCell ref="C83:D83"/>
    <mergeCell ref="C84:K84"/>
    <mergeCell ref="C85:D85"/>
    <mergeCell ref="C86:D86"/>
    <mergeCell ref="C87:D87"/>
    <mergeCell ref="C88:D88"/>
    <mergeCell ref="C89:D89"/>
    <mergeCell ref="C90:D90"/>
    <mergeCell ref="C91:K91"/>
    <mergeCell ref="C92:D92"/>
    <mergeCell ref="C111:D111"/>
    <mergeCell ref="C112:D112"/>
    <mergeCell ref="C107:D107"/>
    <mergeCell ref="C95:D95"/>
    <mergeCell ref="C96:D96"/>
    <mergeCell ref="C97:D97"/>
    <mergeCell ref="C98:D98"/>
    <mergeCell ref="C99:D99"/>
    <mergeCell ref="C100:D100"/>
    <mergeCell ref="C102:D102"/>
    <mergeCell ref="C103:D103"/>
    <mergeCell ref="C104:D104"/>
    <mergeCell ref="C105:D105"/>
    <mergeCell ref="C106:D106"/>
    <mergeCell ref="C93:D93"/>
    <mergeCell ref="C82:D82"/>
    <mergeCell ref="C16:D16"/>
    <mergeCell ref="C17:D17"/>
    <mergeCell ref="C19:K19"/>
    <mergeCell ref="C21:D21"/>
    <mergeCell ref="C71:K71"/>
    <mergeCell ref="C76:K76"/>
    <mergeCell ref="C77:D77"/>
    <mergeCell ref="C78:D78"/>
    <mergeCell ref="C79:D79"/>
    <mergeCell ref="C80:D80"/>
    <mergeCell ref="C81:D81"/>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7C99C-30DA-4E36-BE85-681CC25D8379}">
  <sheetPr>
    <tabColor rgb="FFFFFF00"/>
  </sheetPr>
  <dimension ref="A1:T112"/>
  <sheetViews>
    <sheetView topLeftCell="C54" zoomScale="80" zoomScaleNormal="80" workbookViewId="0">
      <selection activeCell="R14" sqref="R14:T75"/>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52</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3722</v>
      </c>
    </row>
    <row r="8" spans="1:20" ht="20.100000000000001" customHeight="1">
      <c r="C8" s="3" t="s">
        <v>7</v>
      </c>
      <c r="D8" s="4">
        <v>70</v>
      </c>
    </row>
    <row r="9" spans="1:20" ht="20.100000000000001" customHeight="1">
      <c r="C9" s="3" t="s">
        <v>12</v>
      </c>
      <c r="D9" s="4">
        <v>70</v>
      </c>
    </row>
    <row r="10" spans="1:20" ht="20.100000000000001" customHeight="1">
      <c r="C10" s="3" t="s">
        <v>13</v>
      </c>
      <c r="D10" s="6" t="s">
        <v>2677</v>
      </c>
    </row>
    <row r="11" spans="1:20" ht="20.100000000000001" customHeight="1">
      <c r="C11" s="7" t="s">
        <v>61</v>
      </c>
      <c r="D11" s="174">
        <v>6.0000000000000001E-3</v>
      </c>
    </row>
    <row r="12" spans="1:20" ht="20.100000000000001" customHeight="1">
      <c r="C12" s="7" t="s">
        <v>60</v>
      </c>
      <c r="D12" s="175">
        <v>4.2999999999999997E-2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3722</v>
      </c>
      <c r="E18" s="195" t="s">
        <v>2679</v>
      </c>
      <c r="F18" s="196">
        <v>43584</v>
      </c>
      <c r="G18" s="197">
        <v>0.83601267667033774</v>
      </c>
      <c r="H18" s="128">
        <v>7147.2235000000001</v>
      </c>
      <c r="I18" s="198">
        <v>230.497957875</v>
      </c>
      <c r="J18" s="198">
        <v>181.25358796</v>
      </c>
      <c r="K18" s="198">
        <v>151.87849937500002</v>
      </c>
      <c r="L18" s="199">
        <v>251.997957875</v>
      </c>
      <c r="M18" s="199">
        <v>202.75358796</v>
      </c>
      <c r="N18" s="199">
        <v>173.37849937500002</v>
      </c>
      <c r="O18" s="199">
        <v>236.497957875</v>
      </c>
      <c r="P18" s="199">
        <v>187.25358796</v>
      </c>
      <c r="Q18" s="199">
        <v>157.87849937500002</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2680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194" t="s">
        <v>2682</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194" t="s">
        <v>2684</v>
      </c>
      <c r="D24" s="200"/>
      <c r="E24" s="195" t="s">
        <v>2685</v>
      </c>
      <c r="F24" s="188">
        <v>931</v>
      </c>
      <c r="G24" s="201">
        <v>0.676483888292159</v>
      </c>
      <c r="H24" s="128">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c r="R24" s="277" t="s">
        <v>3708</v>
      </c>
      <c r="S24" s="330">
        <v>0.02</v>
      </c>
      <c r="T24" s="330">
        <v>0.05</v>
      </c>
    </row>
    <row r="25" spans="3:20" ht="20.100000000000001" customHeight="1">
      <c r="C25" s="194" t="s">
        <v>2686</v>
      </c>
      <c r="D25" s="200"/>
      <c r="E25" s="195" t="s">
        <v>2687</v>
      </c>
      <c r="F25" s="188">
        <v>325</v>
      </c>
      <c r="G25" s="201">
        <v>0.51588615384615377</v>
      </c>
      <c r="H25" s="128">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c r="R25" s="277" t="s">
        <v>3708</v>
      </c>
      <c r="S25" s="330">
        <v>0.02</v>
      </c>
      <c r="T25" s="330">
        <v>0.05</v>
      </c>
    </row>
    <row r="26" spans="3:20" ht="20.100000000000001" customHeight="1">
      <c r="C26" s="194" t="s">
        <v>2688</v>
      </c>
      <c r="D26" s="200"/>
      <c r="E26" s="195" t="s">
        <v>2689</v>
      </c>
      <c r="F26" s="188">
        <v>1925</v>
      </c>
      <c r="G26" s="201">
        <v>0.77210000000000001</v>
      </c>
      <c r="H26" s="128">
        <v>438.70749999999998</v>
      </c>
      <c r="I26" s="16">
        <v>14.148316874999999</v>
      </c>
      <c r="J26" s="16">
        <v>11.1256222</v>
      </c>
      <c r="K26" s="16">
        <v>9.322534375</v>
      </c>
      <c r="L26" s="16">
        <v>14.148316874999999</v>
      </c>
      <c r="M26" s="16">
        <v>11.1256222</v>
      </c>
      <c r="N26" s="16">
        <v>9.322534375</v>
      </c>
      <c r="O26" s="16">
        <v>14.148316874999999</v>
      </c>
      <c r="P26" s="16">
        <v>11.1256222</v>
      </c>
      <c r="Q26" s="16">
        <v>9.322534375</v>
      </c>
      <c r="R26" s="277" t="s">
        <v>3708</v>
      </c>
      <c r="S26" s="330">
        <v>0.02</v>
      </c>
      <c r="T26" s="330">
        <v>0.05</v>
      </c>
    </row>
    <row r="27" spans="3:20" ht="20.100000000000001" customHeight="1">
      <c r="C27" s="194" t="s">
        <v>2690</v>
      </c>
      <c r="D27" s="200"/>
      <c r="E27" s="195" t="s">
        <v>2691</v>
      </c>
      <c r="F27" s="188">
        <v>3515</v>
      </c>
      <c r="G27" s="201">
        <v>0.62018705547652919</v>
      </c>
      <c r="H27" s="128">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c r="R27" s="277" t="s">
        <v>3708</v>
      </c>
      <c r="S27" s="330">
        <v>0.02</v>
      </c>
      <c r="T27" s="330">
        <v>0.05</v>
      </c>
    </row>
    <row r="28" spans="3:20" ht="20.100000000000001" customHeight="1">
      <c r="C28" s="194" t="s">
        <v>2692</v>
      </c>
      <c r="D28" s="200"/>
      <c r="E28" s="195" t="s">
        <v>2693</v>
      </c>
      <c r="F28" s="188">
        <v>325</v>
      </c>
      <c r="G28" s="201">
        <v>0.51330615384615386</v>
      </c>
      <c r="H28" s="128">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c r="R28" s="277" t="s">
        <v>3708</v>
      </c>
      <c r="S28" s="330">
        <v>0.02</v>
      </c>
      <c r="T28" s="330">
        <v>0.05</v>
      </c>
    </row>
    <row r="29" spans="3:20" ht="20.100000000000001" customHeight="1">
      <c r="C29" s="194" t="s">
        <v>2694</v>
      </c>
      <c r="D29" s="200"/>
      <c r="E29" s="195" t="s">
        <v>2695</v>
      </c>
      <c r="F29" s="188">
        <v>550</v>
      </c>
      <c r="G29" s="201">
        <v>0.64444863636363636</v>
      </c>
      <c r="H29" s="128">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c r="R29" s="277" t="s">
        <v>3708</v>
      </c>
      <c r="S29" s="330">
        <v>0.02</v>
      </c>
      <c r="T29" s="330">
        <v>0.05</v>
      </c>
    </row>
    <row r="30" spans="3:20" ht="20.100000000000001" customHeight="1">
      <c r="C30" s="194" t="s">
        <v>2696</v>
      </c>
      <c r="D30" s="200"/>
      <c r="E30" s="195" t="s">
        <v>2697</v>
      </c>
      <c r="F30" s="188">
        <v>645</v>
      </c>
      <c r="G30" s="201">
        <v>0.77218333333333333</v>
      </c>
      <c r="H30" s="128">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c r="R30" s="277" t="s">
        <v>3708</v>
      </c>
      <c r="S30" s="330">
        <v>0.02</v>
      </c>
      <c r="T30" s="330">
        <v>0.05</v>
      </c>
    </row>
    <row r="31" spans="3:20" ht="20.100000000000001" customHeight="1">
      <c r="C31" s="194" t="s">
        <v>2698</v>
      </c>
      <c r="D31" s="200"/>
      <c r="E31" s="195" t="s">
        <v>2699</v>
      </c>
      <c r="F31" s="188">
        <v>850</v>
      </c>
      <c r="G31" s="201">
        <v>0.56906411764705878</v>
      </c>
      <c r="H31" s="128">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c r="R31" s="277" t="s">
        <v>3708</v>
      </c>
      <c r="S31" s="330">
        <v>0.02</v>
      </c>
      <c r="T31" s="330">
        <v>0.05</v>
      </c>
    </row>
    <row r="32" spans="3:20" ht="20.100000000000001" customHeight="1">
      <c r="C32" s="194" t="s">
        <v>2700</v>
      </c>
      <c r="D32" s="200"/>
      <c r="E32" s="195" t="s">
        <v>2701</v>
      </c>
      <c r="F32" s="188">
        <v>1221</v>
      </c>
      <c r="G32" s="201">
        <v>0.58751167076167077</v>
      </c>
      <c r="H32" s="128">
        <v>503.64824999999996</v>
      </c>
      <c r="I32" s="16">
        <v>16.2426560625</v>
      </c>
      <c r="J32" s="16">
        <v>12.772519619999999</v>
      </c>
      <c r="K32" s="16">
        <v>10.702525312500001</v>
      </c>
      <c r="L32" s="16">
        <v>16.2426560625</v>
      </c>
      <c r="M32" s="16">
        <v>12.772519619999999</v>
      </c>
      <c r="N32" s="16">
        <v>10.702525312500001</v>
      </c>
      <c r="O32" s="16">
        <v>16.2426560625</v>
      </c>
      <c r="P32" s="16">
        <v>12.772519619999999</v>
      </c>
      <c r="Q32" s="16">
        <v>10.702525312500001</v>
      </c>
      <c r="R32" s="277" t="s">
        <v>3708</v>
      </c>
      <c r="S32" s="330">
        <v>0.02</v>
      </c>
      <c r="T32" s="330">
        <v>0.05</v>
      </c>
    </row>
    <row r="33" spans="3:20" ht="20.100000000000001" customHeight="1">
      <c r="C33" s="194" t="s">
        <v>2702</v>
      </c>
      <c r="D33" s="200"/>
      <c r="E33" s="195" t="s">
        <v>2703</v>
      </c>
      <c r="F33" s="188">
        <v>5010</v>
      </c>
      <c r="G33" s="201">
        <v>0.4375368263473054</v>
      </c>
      <c r="H33" s="128">
        <v>2817.9405000000002</v>
      </c>
      <c r="I33" s="16">
        <v>90.878581125000011</v>
      </c>
      <c r="J33" s="16">
        <v>71.462971080000003</v>
      </c>
      <c r="K33" s="16">
        <v>59.881235625000009</v>
      </c>
      <c r="L33" s="16">
        <v>90.878581125000011</v>
      </c>
      <c r="M33" s="16">
        <v>71.462971080000003</v>
      </c>
      <c r="N33" s="16">
        <v>59.881235625000009</v>
      </c>
      <c r="O33" s="16">
        <v>90.878581125000011</v>
      </c>
      <c r="P33" s="16">
        <v>71.462971080000003</v>
      </c>
      <c r="Q33" s="16">
        <v>59.881235625000009</v>
      </c>
      <c r="R33" s="277" t="s">
        <v>3708</v>
      </c>
      <c r="S33" s="330">
        <v>0.02</v>
      </c>
      <c r="T33" s="330">
        <v>0.05</v>
      </c>
    </row>
    <row r="34" spans="3:20" ht="20.100000000000001" customHeight="1">
      <c r="C34" s="194" t="s">
        <v>2704</v>
      </c>
      <c r="D34" s="200"/>
      <c r="E34" s="195" t="s">
        <v>2705</v>
      </c>
      <c r="F34" s="188">
        <v>53</v>
      </c>
      <c r="G34" s="201">
        <v>0.65539150943396229</v>
      </c>
      <c r="H34" s="128">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c r="R34" s="277" t="s">
        <v>3708</v>
      </c>
      <c r="S34" s="330">
        <v>0.02</v>
      </c>
      <c r="T34" s="330">
        <v>0.05</v>
      </c>
    </row>
    <row r="35" spans="3:20" ht="20.100000000000001" customHeight="1">
      <c r="C35" s="194" t="s">
        <v>2706</v>
      </c>
      <c r="D35" s="200"/>
      <c r="E35" s="195" t="s">
        <v>2707</v>
      </c>
      <c r="F35" s="188">
        <v>30</v>
      </c>
      <c r="G35" s="201">
        <v>0.63700833333333329</v>
      </c>
      <c r="H35" s="128">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c r="R35" s="277" t="s">
        <v>3708</v>
      </c>
      <c r="S35" s="330">
        <v>0.02</v>
      </c>
      <c r="T35" s="330">
        <v>0.05</v>
      </c>
    </row>
    <row r="36" spans="3:20" ht="20.100000000000001" customHeight="1">
      <c r="C36" s="194" t="s">
        <v>2708</v>
      </c>
      <c r="D36" s="200"/>
      <c r="E36" s="195" t="s">
        <v>2709</v>
      </c>
      <c r="F36" s="188">
        <v>132</v>
      </c>
      <c r="G36" s="201">
        <v>0.602657196969697</v>
      </c>
      <c r="H36" s="128">
        <v>52.449249999999999</v>
      </c>
      <c r="I36" s="16">
        <v>1.6914883125</v>
      </c>
      <c r="J36" s="16">
        <v>1.33011298</v>
      </c>
      <c r="K36" s="16">
        <v>1.1145465625000002</v>
      </c>
      <c r="L36" s="16">
        <v>1.6914883125</v>
      </c>
      <c r="M36" s="16">
        <v>1.33011298</v>
      </c>
      <c r="N36" s="16">
        <v>1.1145465625000002</v>
      </c>
      <c r="O36" s="16">
        <v>1.6914883125</v>
      </c>
      <c r="P36" s="16">
        <v>1.33011298</v>
      </c>
      <c r="Q36" s="16">
        <v>1.1145465625000002</v>
      </c>
      <c r="R36" s="277" t="s">
        <v>3708</v>
      </c>
      <c r="S36" s="330">
        <v>0.02</v>
      </c>
      <c r="T36" s="330">
        <v>0.05</v>
      </c>
    </row>
    <row r="37" spans="3:20" ht="20.100000000000001" customHeight="1">
      <c r="C37" s="194" t="s">
        <v>2710</v>
      </c>
      <c r="D37" s="200"/>
      <c r="E37" s="195" t="s">
        <v>2711</v>
      </c>
      <c r="F37" s="188">
        <v>4158</v>
      </c>
      <c r="G37" s="201">
        <v>0.45931740019240019</v>
      </c>
      <c r="H37" s="128">
        <v>2248.15825</v>
      </c>
      <c r="I37" s="16">
        <v>72.503103562500002</v>
      </c>
      <c r="J37" s="16">
        <v>57.013293220000001</v>
      </c>
      <c r="K37" s="16">
        <v>47.773362812500004</v>
      </c>
      <c r="L37" s="16">
        <v>72.503103562500002</v>
      </c>
      <c r="M37" s="16">
        <v>57.013293220000001</v>
      </c>
      <c r="N37" s="16">
        <v>47.773362812500004</v>
      </c>
      <c r="O37" s="16">
        <v>72.503103562500002</v>
      </c>
      <c r="P37" s="16">
        <v>57.013293220000001</v>
      </c>
      <c r="Q37" s="16">
        <v>47.773362812500004</v>
      </c>
      <c r="R37" s="277" t="s">
        <v>3708</v>
      </c>
      <c r="S37" s="330">
        <v>0.02</v>
      </c>
      <c r="T37" s="330">
        <v>0.05</v>
      </c>
    </row>
    <row r="38" spans="3:20" ht="20.100000000000001" customHeight="1">
      <c r="C38" s="194" t="s">
        <v>2712</v>
      </c>
      <c r="D38" s="200"/>
      <c r="E38" s="195" t="s">
        <v>2713</v>
      </c>
      <c r="F38" s="188">
        <v>326</v>
      </c>
      <c r="G38" s="201">
        <v>0.53036349693251539</v>
      </c>
      <c r="H38" s="128">
        <v>153.10149999999999</v>
      </c>
      <c r="I38" s="16">
        <v>4.9375233749999996</v>
      </c>
      <c r="J38" s="16">
        <v>3.8826540399999998</v>
      </c>
      <c r="K38" s="16">
        <v>3.253406875</v>
      </c>
      <c r="L38" s="16">
        <v>4.9375233749999996</v>
      </c>
      <c r="M38" s="16">
        <v>3.8826540399999998</v>
      </c>
      <c r="N38" s="16">
        <v>3.253406875</v>
      </c>
      <c r="O38" s="16">
        <v>4.9375233749999996</v>
      </c>
      <c r="P38" s="16">
        <v>3.8826540399999998</v>
      </c>
      <c r="Q38" s="16">
        <v>3.253406875</v>
      </c>
      <c r="R38" s="277" t="s">
        <v>3708</v>
      </c>
      <c r="S38" s="330">
        <v>0.02</v>
      </c>
      <c r="T38" s="330">
        <v>0.05</v>
      </c>
    </row>
    <row r="39" spans="3:20" ht="20.100000000000001" customHeight="1">
      <c r="C39" s="194" t="s">
        <v>2714</v>
      </c>
      <c r="D39" s="200"/>
      <c r="E39" s="195" t="s">
        <v>2715</v>
      </c>
      <c r="F39" s="188">
        <v>995</v>
      </c>
      <c r="G39" s="201">
        <v>0.54007286432160817</v>
      </c>
      <c r="H39" s="128">
        <v>457.62749999999994</v>
      </c>
      <c r="I39" s="16">
        <v>14.758486874999999</v>
      </c>
      <c r="J39" s="16">
        <v>11.605433399999999</v>
      </c>
      <c r="K39" s="16">
        <v>9.7245843749999992</v>
      </c>
      <c r="L39" s="16">
        <v>14.758486874999999</v>
      </c>
      <c r="M39" s="16">
        <v>11.605433399999999</v>
      </c>
      <c r="N39" s="16">
        <v>9.7245843749999992</v>
      </c>
      <c r="O39" s="16">
        <v>14.758486874999999</v>
      </c>
      <c r="P39" s="16">
        <v>11.605433399999999</v>
      </c>
      <c r="Q39" s="16">
        <v>9.7245843749999992</v>
      </c>
      <c r="R39" s="277" t="s">
        <v>3708</v>
      </c>
      <c r="S39" s="330">
        <v>0.02</v>
      </c>
      <c r="T39" s="330">
        <v>0.05</v>
      </c>
    </row>
    <row r="40" spans="3:20" ht="20.100000000000001" customHeight="1">
      <c r="C40" s="194" t="s">
        <v>2716</v>
      </c>
      <c r="D40" s="200"/>
      <c r="E40" s="195" t="s">
        <v>2717</v>
      </c>
      <c r="F40" s="188">
        <v>995</v>
      </c>
      <c r="G40" s="201">
        <v>0.47631834170854281</v>
      </c>
      <c r="H40" s="128">
        <v>521.06324999999993</v>
      </c>
      <c r="I40" s="16">
        <v>16.804289812499999</v>
      </c>
      <c r="J40" s="16">
        <v>13.214164019999998</v>
      </c>
      <c r="K40" s="16">
        <v>11.072594062499999</v>
      </c>
      <c r="L40" s="16">
        <v>16.804289812499999</v>
      </c>
      <c r="M40" s="16">
        <v>13.214164019999998</v>
      </c>
      <c r="N40" s="16">
        <v>11.072594062499999</v>
      </c>
      <c r="O40" s="16">
        <v>16.804289812499999</v>
      </c>
      <c r="P40" s="16">
        <v>13.214164019999998</v>
      </c>
      <c r="Q40" s="16">
        <v>11.072594062499999</v>
      </c>
      <c r="R40" s="277" t="s">
        <v>3708</v>
      </c>
      <c r="S40" s="330">
        <v>0.02</v>
      </c>
      <c r="T40" s="330">
        <v>0.05</v>
      </c>
    </row>
    <row r="41" spans="3:20" ht="20.100000000000001" customHeight="1">
      <c r="C41" s="194" t="s">
        <v>2718</v>
      </c>
      <c r="D41" s="200"/>
      <c r="E41" s="195" t="s">
        <v>2719</v>
      </c>
      <c r="F41" s="188">
        <v>2500</v>
      </c>
      <c r="G41" s="201">
        <v>0.41380680000000003</v>
      </c>
      <c r="H41" s="128">
        <v>1465.4829999999999</v>
      </c>
      <c r="I41" s="16">
        <v>47.261826749999997</v>
      </c>
      <c r="J41" s="16">
        <v>37.164648880000001</v>
      </c>
      <c r="K41" s="16">
        <v>31.141513750000001</v>
      </c>
      <c r="L41" s="16">
        <v>47.261826749999997</v>
      </c>
      <c r="M41" s="16">
        <v>37.164648880000001</v>
      </c>
      <c r="N41" s="16">
        <v>31.141513750000001</v>
      </c>
      <c r="O41" s="16">
        <v>47.261826749999997</v>
      </c>
      <c r="P41" s="16">
        <v>37.164648880000001</v>
      </c>
      <c r="Q41" s="16">
        <v>31.141513750000001</v>
      </c>
      <c r="R41" s="277" t="s">
        <v>3708</v>
      </c>
      <c r="S41" s="330">
        <v>0.02</v>
      </c>
      <c r="T41" s="330">
        <v>0.05</v>
      </c>
    </row>
    <row r="42" spans="3:20" ht="20.100000000000001" customHeight="1">
      <c r="C42" s="194" t="s">
        <v>2720</v>
      </c>
      <c r="D42" s="200"/>
      <c r="E42" s="195" t="s">
        <v>2721</v>
      </c>
      <c r="F42" s="202">
        <v>716.45524999999998</v>
      </c>
      <c r="G42" s="201">
        <v>0</v>
      </c>
      <c r="H42" s="128">
        <v>716.45524999999998</v>
      </c>
      <c r="I42" s="16">
        <v>23.105681812499999</v>
      </c>
      <c r="J42" s="16">
        <v>18.169305139999999</v>
      </c>
      <c r="K42" s="16">
        <v>15.2246740625</v>
      </c>
      <c r="L42" s="16">
        <v>23.105681812499999</v>
      </c>
      <c r="M42" s="16">
        <v>18.169305139999999</v>
      </c>
      <c r="N42" s="16">
        <v>15.2246740625</v>
      </c>
      <c r="O42" s="16">
        <v>23.105681812499999</v>
      </c>
      <c r="P42" s="16">
        <v>18.169305139999999</v>
      </c>
      <c r="Q42" s="16">
        <v>15.2246740625</v>
      </c>
      <c r="R42" s="277" t="s">
        <v>3708</v>
      </c>
      <c r="S42" s="330">
        <v>0.02</v>
      </c>
      <c r="T42" s="330">
        <v>0.05</v>
      </c>
    </row>
    <row r="43" spans="3:20" ht="20.100000000000001" customHeight="1">
      <c r="C43" s="194" t="s">
        <v>2722</v>
      </c>
      <c r="D43" s="200"/>
      <c r="E43" s="195" t="s">
        <v>2723</v>
      </c>
      <c r="F43" s="188">
        <v>3000</v>
      </c>
      <c r="G43" s="201">
        <v>0.38366666666666671</v>
      </c>
      <c r="H43" s="128">
        <v>1849</v>
      </c>
      <c r="I43" s="16">
        <v>59.630250000000004</v>
      </c>
      <c r="J43" s="16">
        <v>46.890639999999998</v>
      </c>
      <c r="K43" s="16">
        <v>39.291250000000005</v>
      </c>
      <c r="L43" s="16">
        <v>59.630250000000004</v>
      </c>
      <c r="M43" s="16">
        <v>46.890639999999998</v>
      </c>
      <c r="N43" s="16">
        <v>39.291250000000005</v>
      </c>
      <c r="O43" s="16">
        <v>59.630250000000004</v>
      </c>
      <c r="P43" s="16">
        <v>46.890639999999998</v>
      </c>
      <c r="Q43" s="16">
        <v>39.291250000000005</v>
      </c>
      <c r="R43" s="277" t="s">
        <v>3708</v>
      </c>
      <c r="S43" s="330">
        <v>0.02</v>
      </c>
      <c r="T43" s="330">
        <v>0.05</v>
      </c>
    </row>
    <row r="44" spans="3:20" ht="20.100000000000001" customHeight="1">
      <c r="C44" s="194" t="s">
        <v>2724</v>
      </c>
      <c r="D44" s="200"/>
      <c r="E44" s="195" t="s">
        <v>2725</v>
      </c>
      <c r="F44" s="188">
        <v>5406</v>
      </c>
      <c r="G44" s="201">
        <v>0.48175295967443588</v>
      </c>
      <c r="H44" s="128">
        <v>2801.6434999999997</v>
      </c>
      <c r="I44" s="16">
        <v>90.353002874999987</v>
      </c>
      <c r="J44" s="16">
        <v>71.049679159999997</v>
      </c>
      <c r="K44" s="16">
        <v>59.534924374999996</v>
      </c>
      <c r="L44" s="16">
        <v>90.353002874999987</v>
      </c>
      <c r="M44" s="16">
        <v>71.049679159999997</v>
      </c>
      <c r="N44" s="16">
        <v>59.534924374999996</v>
      </c>
      <c r="O44" s="16">
        <v>90.353002874999987</v>
      </c>
      <c r="P44" s="16">
        <v>71.049679159999997</v>
      </c>
      <c r="Q44" s="16">
        <v>59.534924374999996</v>
      </c>
      <c r="R44" s="277" t="s">
        <v>3708</v>
      </c>
      <c r="S44" s="330">
        <v>0.02</v>
      </c>
      <c r="T44" s="330">
        <v>0.05</v>
      </c>
    </row>
    <row r="45" spans="3:20" ht="20.100000000000001" customHeight="1">
      <c r="C45" s="194" t="s">
        <v>2726</v>
      </c>
      <c r="D45" s="200"/>
      <c r="E45" s="195" t="s">
        <v>2727</v>
      </c>
      <c r="F45" s="188">
        <v>785</v>
      </c>
      <c r="G45" s="201">
        <v>0.56096178343949044</v>
      </c>
      <c r="H45" s="128">
        <v>344.64499999999998</v>
      </c>
      <c r="I45" s="16">
        <v>11.114801249999999</v>
      </c>
      <c r="J45" s="16">
        <v>8.740197199999999</v>
      </c>
      <c r="K45" s="16">
        <v>7.3237062499999999</v>
      </c>
      <c r="L45" s="16">
        <v>11.114801249999999</v>
      </c>
      <c r="M45" s="16">
        <v>8.740197199999999</v>
      </c>
      <c r="N45" s="16">
        <v>7.3237062499999999</v>
      </c>
      <c r="O45" s="16">
        <v>11.114801249999999</v>
      </c>
      <c r="P45" s="16">
        <v>8.740197199999999</v>
      </c>
      <c r="Q45" s="16">
        <v>7.3237062499999999</v>
      </c>
      <c r="R45" s="277" t="s">
        <v>3708</v>
      </c>
      <c r="S45" s="330">
        <v>0.02</v>
      </c>
      <c r="T45" s="330">
        <v>0.05</v>
      </c>
    </row>
    <row r="46" spans="3:20" ht="20.100000000000001" customHeight="1">
      <c r="C46" s="194" t="s">
        <v>2728</v>
      </c>
      <c r="D46" s="200"/>
      <c r="E46" s="195" t="s">
        <v>2729</v>
      </c>
      <c r="F46" s="188">
        <v>821</v>
      </c>
      <c r="G46" s="201">
        <v>0.54644427527405615</v>
      </c>
      <c r="H46" s="128">
        <v>372.36924999999997</v>
      </c>
      <c r="I46" s="16">
        <v>12.008908312499999</v>
      </c>
      <c r="J46" s="16">
        <v>9.4432841799999991</v>
      </c>
      <c r="K46" s="16">
        <v>7.9128465624999995</v>
      </c>
      <c r="L46" s="16">
        <v>12.008908312499999</v>
      </c>
      <c r="M46" s="16">
        <v>9.4432841799999991</v>
      </c>
      <c r="N46" s="16">
        <v>7.9128465624999995</v>
      </c>
      <c r="O46" s="16">
        <v>12.008908312499999</v>
      </c>
      <c r="P46" s="16">
        <v>9.4432841799999991</v>
      </c>
      <c r="Q46" s="16">
        <v>7.9128465624999995</v>
      </c>
      <c r="R46" s="277" t="s">
        <v>3708</v>
      </c>
      <c r="S46" s="330">
        <v>0.02</v>
      </c>
      <c r="T46" s="330">
        <v>0.05</v>
      </c>
    </row>
    <row r="47" spans="3:20" ht="20.100000000000001" customHeight="1">
      <c r="C47" s="194" t="s">
        <v>2730</v>
      </c>
      <c r="D47" s="200"/>
      <c r="E47" s="195" t="s">
        <v>2731</v>
      </c>
      <c r="F47" s="188">
        <v>690</v>
      </c>
      <c r="G47" s="201">
        <v>0.51701340579710142</v>
      </c>
      <c r="H47" s="128">
        <v>333.26074999999997</v>
      </c>
      <c r="I47" s="16">
        <v>10.7476591875</v>
      </c>
      <c r="J47" s="16">
        <v>8.4514926199999998</v>
      </c>
      <c r="K47" s="16">
        <v>7.0817909375000001</v>
      </c>
      <c r="L47" s="16">
        <v>10.7476591875</v>
      </c>
      <c r="M47" s="16">
        <v>8.4514926199999998</v>
      </c>
      <c r="N47" s="16">
        <v>7.0817909375000001</v>
      </c>
      <c r="O47" s="16">
        <v>10.7476591875</v>
      </c>
      <c r="P47" s="16">
        <v>8.4514926199999998</v>
      </c>
      <c r="Q47" s="16">
        <v>7.0817909375000001</v>
      </c>
      <c r="R47" s="277" t="s">
        <v>3708</v>
      </c>
      <c r="S47" s="330">
        <v>0.02</v>
      </c>
      <c r="T47" s="330">
        <v>0.05</v>
      </c>
    </row>
    <row r="48" spans="3:20" ht="20.100000000000001" customHeight="1">
      <c r="C48" s="194" t="s">
        <v>2732</v>
      </c>
      <c r="D48" s="200"/>
      <c r="E48" s="195" t="s">
        <v>2733</v>
      </c>
      <c r="F48" s="188">
        <v>191</v>
      </c>
      <c r="G48" s="201">
        <v>0.49587565445026183</v>
      </c>
      <c r="H48" s="128">
        <v>96.287749999999988</v>
      </c>
      <c r="I48" s="16">
        <v>3.1052799374999998</v>
      </c>
      <c r="J48" s="16">
        <v>2.4418573399999999</v>
      </c>
      <c r="K48" s="16">
        <v>2.0461146874999998</v>
      </c>
      <c r="L48" s="16">
        <v>3.1052799374999998</v>
      </c>
      <c r="M48" s="16">
        <v>2.4418573399999999</v>
      </c>
      <c r="N48" s="16">
        <v>2.0461146874999998</v>
      </c>
      <c r="O48" s="16">
        <v>3.1052799374999998</v>
      </c>
      <c r="P48" s="16">
        <v>2.4418573399999999</v>
      </c>
      <c r="Q48" s="16">
        <v>2.0461146874999998</v>
      </c>
      <c r="R48" s="277" t="s">
        <v>3708</v>
      </c>
      <c r="S48" s="330">
        <v>0.02</v>
      </c>
      <c r="T48" s="330">
        <v>0.05</v>
      </c>
    </row>
    <row r="49" spans="3:20" ht="20.100000000000001" customHeight="1">
      <c r="C49" s="194" t="s">
        <v>2734</v>
      </c>
      <c r="D49" s="200"/>
      <c r="E49" s="195" t="s">
        <v>2735</v>
      </c>
      <c r="F49" s="188">
        <v>667.8</v>
      </c>
      <c r="G49" s="201">
        <v>0.23536238394728959</v>
      </c>
      <c r="H49" s="128">
        <v>510.625</v>
      </c>
      <c r="I49" s="16">
        <v>16.467656250000001</v>
      </c>
      <c r="J49" s="16">
        <v>12.949450000000001</v>
      </c>
      <c r="K49" s="16">
        <v>10.850781250000001</v>
      </c>
      <c r="L49" s="16">
        <v>16.467656250000001</v>
      </c>
      <c r="M49" s="16">
        <v>12.949450000000001</v>
      </c>
      <c r="N49" s="16">
        <v>10.850781250000001</v>
      </c>
      <c r="O49" s="16">
        <v>16.467656250000001</v>
      </c>
      <c r="P49" s="16">
        <v>12.949450000000001</v>
      </c>
      <c r="Q49" s="16">
        <v>10.850781250000001</v>
      </c>
      <c r="R49" s="277" t="s">
        <v>3708</v>
      </c>
      <c r="S49" s="330">
        <v>0.02</v>
      </c>
      <c r="T49" s="330">
        <v>0.05</v>
      </c>
    </row>
    <row r="50" spans="3:20" ht="20.100000000000001" customHeight="1">
      <c r="C50" s="194" t="s">
        <v>2736</v>
      </c>
      <c r="D50" s="200"/>
      <c r="E50" s="195" t="s">
        <v>2737</v>
      </c>
      <c r="F50" s="188">
        <v>250</v>
      </c>
      <c r="G50" s="201">
        <v>0.55047800000000002</v>
      </c>
      <c r="H50" s="128">
        <v>112.3805</v>
      </c>
      <c r="I50" s="16">
        <v>3.6242711249999999</v>
      </c>
      <c r="J50" s="16">
        <v>2.8499694799999999</v>
      </c>
      <c r="K50" s="16">
        <v>2.388085625</v>
      </c>
      <c r="L50" s="16">
        <v>3.6242711249999999</v>
      </c>
      <c r="M50" s="16">
        <v>2.8499694799999999</v>
      </c>
      <c r="N50" s="16">
        <v>2.388085625</v>
      </c>
      <c r="O50" s="16">
        <v>3.6242711249999999</v>
      </c>
      <c r="P50" s="16">
        <v>2.8499694799999999</v>
      </c>
      <c r="Q50" s="16">
        <v>2.388085625</v>
      </c>
      <c r="R50" s="277" t="s">
        <v>3708</v>
      </c>
      <c r="S50" s="330">
        <v>0.02</v>
      </c>
      <c r="T50" s="330">
        <v>0.05</v>
      </c>
    </row>
    <row r="51" spans="3:20" ht="20.100000000000001" customHeight="1">
      <c r="C51" s="194" t="s">
        <v>2738</v>
      </c>
      <c r="D51" s="200"/>
      <c r="E51" s="195" t="s">
        <v>2739</v>
      </c>
      <c r="F51" s="188">
        <v>395</v>
      </c>
      <c r="G51" s="201">
        <v>0.589023417721519</v>
      </c>
      <c r="H51" s="128">
        <v>162.33574999999999</v>
      </c>
      <c r="I51" s="16">
        <v>5.2353279375000001</v>
      </c>
      <c r="J51" s="16">
        <v>4.1168346199999997</v>
      </c>
      <c r="K51" s="16">
        <v>3.4496346875000001</v>
      </c>
      <c r="L51" s="16">
        <v>5.2353279375000001</v>
      </c>
      <c r="M51" s="16">
        <v>4.1168346199999997</v>
      </c>
      <c r="N51" s="16">
        <v>3.4496346875000001</v>
      </c>
      <c r="O51" s="16">
        <v>5.2353279375000001</v>
      </c>
      <c r="P51" s="16">
        <v>4.1168346199999997</v>
      </c>
      <c r="Q51" s="16">
        <v>3.4496346875000001</v>
      </c>
      <c r="R51" s="277" t="s">
        <v>3708</v>
      </c>
      <c r="S51" s="330">
        <v>0.02</v>
      </c>
      <c r="T51" s="330">
        <v>0.05</v>
      </c>
    </row>
    <row r="52" spans="3:20" ht="20.100000000000001" customHeight="1">
      <c r="C52" s="194" t="s">
        <v>2740</v>
      </c>
      <c r="D52" s="200"/>
      <c r="E52" s="195" t="s">
        <v>2741</v>
      </c>
      <c r="F52" s="202">
        <v>95.298749999999998</v>
      </c>
      <c r="G52" s="201">
        <v>0</v>
      </c>
      <c r="H52" s="128">
        <v>95.298749999999998</v>
      </c>
      <c r="I52" s="16">
        <v>3.0733846874999999</v>
      </c>
      <c r="J52" s="16">
        <v>2.4167763</v>
      </c>
      <c r="K52" s="16">
        <v>2.0250984375000001</v>
      </c>
      <c r="L52" s="16">
        <v>3.0733846874999999</v>
      </c>
      <c r="M52" s="16">
        <v>2.4167763</v>
      </c>
      <c r="N52" s="16">
        <v>2.0250984375000001</v>
      </c>
      <c r="O52" s="16">
        <v>3.0733846874999999</v>
      </c>
      <c r="P52" s="16">
        <v>2.4167763</v>
      </c>
      <c r="Q52" s="16">
        <v>2.0250984375000001</v>
      </c>
      <c r="R52" s="277" t="s">
        <v>3708</v>
      </c>
      <c r="S52" s="330">
        <v>0.02</v>
      </c>
      <c r="T52" s="330">
        <v>0.05</v>
      </c>
    </row>
    <row r="53" spans="3:20" ht="20.100000000000001" customHeight="1">
      <c r="C53" s="194" t="s">
        <v>2742</v>
      </c>
      <c r="D53" s="200"/>
      <c r="E53" s="195" t="s">
        <v>2743</v>
      </c>
      <c r="F53" s="188">
        <v>136</v>
      </c>
      <c r="G53" s="201">
        <v>0.60059007352941185</v>
      </c>
      <c r="H53" s="128">
        <v>54.319749999999999</v>
      </c>
      <c r="I53" s="16">
        <v>1.7518119375000001</v>
      </c>
      <c r="J53" s="16">
        <v>1.3775488600000001</v>
      </c>
      <c r="K53" s="16">
        <v>1.1542946875</v>
      </c>
      <c r="L53" s="16">
        <v>1.7518119375000001</v>
      </c>
      <c r="M53" s="16">
        <v>1.3775488600000001</v>
      </c>
      <c r="N53" s="16">
        <v>1.1542946875</v>
      </c>
      <c r="O53" s="16">
        <v>1.7518119375000001</v>
      </c>
      <c r="P53" s="16">
        <v>1.3775488600000001</v>
      </c>
      <c r="Q53" s="16">
        <v>1.1542946875</v>
      </c>
      <c r="R53" s="277" t="s">
        <v>3708</v>
      </c>
      <c r="S53" s="330">
        <v>0.02</v>
      </c>
      <c r="T53" s="330">
        <v>0.05</v>
      </c>
    </row>
    <row r="54" spans="3:20" ht="20.100000000000001" customHeight="1">
      <c r="C54" s="194" t="s">
        <v>2744</v>
      </c>
      <c r="D54" s="200"/>
      <c r="E54" s="195" t="s">
        <v>2745</v>
      </c>
      <c r="F54" s="188">
        <v>139</v>
      </c>
      <c r="G54" s="201">
        <v>0.61191726618705033</v>
      </c>
      <c r="H54" s="128">
        <v>53.9435</v>
      </c>
      <c r="I54" s="16">
        <v>1.7396778750000002</v>
      </c>
      <c r="J54" s="16">
        <v>1.3680071600000001</v>
      </c>
      <c r="K54" s="16">
        <v>1.1462993750000001</v>
      </c>
      <c r="L54" s="16">
        <v>1.7396778750000002</v>
      </c>
      <c r="M54" s="16">
        <v>1.3680071600000001</v>
      </c>
      <c r="N54" s="16">
        <v>1.1462993750000001</v>
      </c>
      <c r="O54" s="16">
        <v>1.7396778750000002</v>
      </c>
      <c r="P54" s="16">
        <v>1.3680071600000001</v>
      </c>
      <c r="Q54" s="16">
        <v>1.1462993750000001</v>
      </c>
      <c r="R54" s="277" t="s">
        <v>3708</v>
      </c>
      <c r="S54" s="330">
        <v>0.02</v>
      </c>
      <c r="T54" s="330">
        <v>0.05</v>
      </c>
    </row>
    <row r="55" spans="3:20" ht="20.100000000000001" customHeight="1">
      <c r="C55" s="194" t="s">
        <v>2746</v>
      </c>
      <c r="D55" s="200"/>
      <c r="E55" s="195" t="s">
        <v>2747</v>
      </c>
      <c r="F55" s="188">
        <v>220</v>
      </c>
      <c r="G55" s="201">
        <v>0.62199090909090915</v>
      </c>
      <c r="H55" s="128">
        <v>83.161999999999992</v>
      </c>
      <c r="I55" s="16">
        <v>2.6819744999999999</v>
      </c>
      <c r="J55" s="16">
        <v>2.1089883199999999</v>
      </c>
      <c r="K55" s="16">
        <v>1.7671924999999999</v>
      </c>
      <c r="L55" s="16">
        <v>2.6819744999999999</v>
      </c>
      <c r="M55" s="16">
        <v>2.1089883199999999</v>
      </c>
      <c r="N55" s="16">
        <v>1.7671924999999999</v>
      </c>
      <c r="O55" s="16">
        <v>2.6819744999999999</v>
      </c>
      <c r="P55" s="16">
        <v>2.1089883199999999</v>
      </c>
      <c r="Q55" s="16">
        <v>1.7671924999999999</v>
      </c>
      <c r="R55" s="277" t="s">
        <v>3708</v>
      </c>
      <c r="S55" s="330">
        <v>0.02</v>
      </c>
      <c r="T55" s="330">
        <v>0.05</v>
      </c>
    </row>
    <row r="56" spans="3:20" ht="20.100000000000001" customHeight="1">
      <c r="C56" s="194" t="s">
        <v>2748</v>
      </c>
      <c r="D56" s="200"/>
      <c r="E56" s="195" t="s">
        <v>2749</v>
      </c>
      <c r="F56" s="188">
        <v>307</v>
      </c>
      <c r="G56" s="201">
        <v>0.60953338762214981</v>
      </c>
      <c r="H56" s="128">
        <v>119.87325</v>
      </c>
      <c r="I56" s="16">
        <v>3.8659123124999999</v>
      </c>
      <c r="J56" s="16">
        <v>3.0399856199999999</v>
      </c>
      <c r="K56" s="16">
        <v>2.5473065625000002</v>
      </c>
      <c r="L56" s="16">
        <v>3.8659123124999999</v>
      </c>
      <c r="M56" s="16">
        <v>3.0399856199999999</v>
      </c>
      <c r="N56" s="16">
        <v>2.5473065625000002</v>
      </c>
      <c r="O56" s="16">
        <v>3.8659123124999999</v>
      </c>
      <c r="P56" s="16">
        <v>3.0399856199999999</v>
      </c>
      <c r="Q56" s="16">
        <v>2.5473065625000002</v>
      </c>
      <c r="R56" s="277" t="s">
        <v>3708</v>
      </c>
      <c r="S56" s="330">
        <v>0.02</v>
      </c>
      <c r="T56" s="330">
        <v>0.05</v>
      </c>
    </row>
    <row r="57" spans="3:20" ht="20.100000000000001" customHeight="1">
      <c r="C57" s="194" t="s">
        <v>2750</v>
      </c>
      <c r="D57" s="200"/>
      <c r="E57" s="195" t="s">
        <v>2751</v>
      </c>
      <c r="F57" s="188">
        <v>124</v>
      </c>
      <c r="G57" s="201">
        <v>0.6616350806451613</v>
      </c>
      <c r="H57" s="128">
        <v>41.957250000000002</v>
      </c>
      <c r="I57" s="16">
        <v>1.3531213125000001</v>
      </c>
      <c r="J57" s="16">
        <v>1.0640358600000002</v>
      </c>
      <c r="K57" s="16">
        <v>0.89159156250000016</v>
      </c>
      <c r="L57" s="16">
        <v>1.3531213125000001</v>
      </c>
      <c r="M57" s="16">
        <v>1.0640358600000002</v>
      </c>
      <c r="N57" s="16">
        <v>0.89159156250000016</v>
      </c>
      <c r="O57" s="16">
        <v>1.3531213125000001</v>
      </c>
      <c r="P57" s="16">
        <v>1.0640358600000002</v>
      </c>
      <c r="Q57" s="16">
        <v>0.89159156250000016</v>
      </c>
      <c r="R57" s="277" t="s">
        <v>3708</v>
      </c>
      <c r="S57" s="330">
        <v>0.02</v>
      </c>
      <c r="T57" s="330">
        <v>0.05</v>
      </c>
    </row>
    <row r="58" spans="3:20" ht="20.100000000000001" customHeight="1">
      <c r="C58" s="194" t="s">
        <v>2752</v>
      </c>
      <c r="D58" s="200"/>
      <c r="E58" s="195" t="s">
        <v>2753</v>
      </c>
      <c r="F58" s="188">
        <v>2750</v>
      </c>
      <c r="G58" s="201">
        <v>0.54592000000000007</v>
      </c>
      <c r="H58" s="128">
        <v>1248.7199999999998</v>
      </c>
      <c r="I58" s="16">
        <v>40.271219999999992</v>
      </c>
      <c r="J58" s="16">
        <v>31.667539199999997</v>
      </c>
      <c r="K58" s="16">
        <v>26.535299999999996</v>
      </c>
      <c r="L58" s="16">
        <v>40.271219999999992</v>
      </c>
      <c r="M58" s="16">
        <v>31.667539199999997</v>
      </c>
      <c r="N58" s="16">
        <v>26.535299999999996</v>
      </c>
      <c r="O58" s="16">
        <v>40.271219999999992</v>
      </c>
      <c r="P58" s="16">
        <v>31.667539199999997</v>
      </c>
      <c r="Q58" s="16">
        <v>26.535299999999996</v>
      </c>
      <c r="R58" s="277" t="s">
        <v>3708</v>
      </c>
      <c r="S58" s="330">
        <v>0.02</v>
      </c>
      <c r="T58" s="330">
        <v>0.05</v>
      </c>
    </row>
    <row r="59" spans="3:20" ht="20.100000000000001" customHeight="1">
      <c r="C59" s="194" t="s">
        <v>2754</v>
      </c>
      <c r="D59" s="200"/>
      <c r="E59" s="195" t="s">
        <v>2755</v>
      </c>
      <c r="F59" s="188">
        <v>1042</v>
      </c>
      <c r="G59" s="201">
        <v>0.61585772552783102</v>
      </c>
      <c r="H59" s="128">
        <v>400.27625</v>
      </c>
      <c r="I59" s="16">
        <v>12.908909062500001</v>
      </c>
      <c r="J59" s="16">
        <v>10.151005700000001</v>
      </c>
      <c r="K59" s="16">
        <v>8.5058703125000008</v>
      </c>
      <c r="L59" s="16">
        <v>12.908909062500001</v>
      </c>
      <c r="M59" s="16">
        <v>10.151005700000001</v>
      </c>
      <c r="N59" s="16">
        <v>8.5058703125000008</v>
      </c>
      <c r="O59" s="16">
        <v>12.908909062500001</v>
      </c>
      <c r="P59" s="16">
        <v>10.151005700000001</v>
      </c>
      <c r="Q59" s="16">
        <v>8.5058703125000008</v>
      </c>
      <c r="R59" s="277" t="s">
        <v>3708</v>
      </c>
      <c r="S59" s="330">
        <v>0.02</v>
      </c>
      <c r="T59" s="330">
        <v>0.05</v>
      </c>
    </row>
    <row r="60" spans="3:20" ht="20.100000000000001" customHeight="1">
      <c r="C60" s="194" t="s">
        <v>2756</v>
      </c>
      <c r="D60" s="200"/>
      <c r="E60" s="195" t="s">
        <v>2757</v>
      </c>
      <c r="F60" s="188">
        <v>129.99</v>
      </c>
      <c r="G60" s="201">
        <v>0.4364912685591199</v>
      </c>
      <c r="H60" s="128">
        <v>73.250500000000002</v>
      </c>
      <c r="I60" s="16">
        <v>2.362328625</v>
      </c>
      <c r="J60" s="16">
        <v>1.85763268</v>
      </c>
      <c r="K60" s="16">
        <v>1.5565731250000001</v>
      </c>
      <c r="L60" s="16">
        <v>2.362328625</v>
      </c>
      <c r="M60" s="16">
        <v>1.85763268</v>
      </c>
      <c r="N60" s="16">
        <v>1.5565731250000001</v>
      </c>
      <c r="O60" s="16">
        <v>2.362328625</v>
      </c>
      <c r="P60" s="16">
        <v>1.85763268</v>
      </c>
      <c r="Q60" s="16">
        <v>1.5565731250000001</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2760</v>
      </c>
      <c r="D62" s="200"/>
      <c r="E62" s="195" t="s">
        <v>2761</v>
      </c>
      <c r="F62" s="202">
        <v>252.10900000000001</v>
      </c>
      <c r="G62" s="201">
        <v>0</v>
      </c>
      <c r="H62" s="128">
        <v>252.10900000000001</v>
      </c>
      <c r="I62" s="16">
        <v>8.1305152500000002</v>
      </c>
      <c r="J62" s="16">
        <v>6.3934842400000003</v>
      </c>
      <c r="K62" s="16">
        <v>5.3573162500000002</v>
      </c>
      <c r="L62" s="16">
        <v>8.1305152500000002</v>
      </c>
      <c r="M62" s="16">
        <v>6.3934842400000003</v>
      </c>
      <c r="N62" s="16">
        <v>5.3573162500000002</v>
      </c>
      <c r="O62" s="16">
        <v>8.1305152500000002</v>
      </c>
      <c r="P62" s="16">
        <v>6.3934842400000003</v>
      </c>
      <c r="Q62" s="16">
        <v>5.3573162500000002</v>
      </c>
      <c r="R62" s="277" t="s">
        <v>3708</v>
      </c>
      <c r="S62" s="330">
        <v>0.02</v>
      </c>
      <c r="T62" s="330">
        <v>0.05</v>
      </c>
    </row>
    <row r="63" spans="3:20" ht="20.100000000000001" customHeight="1">
      <c r="C63" s="194" t="s">
        <v>2762</v>
      </c>
      <c r="D63" s="200"/>
      <c r="E63" s="195" t="s">
        <v>2763</v>
      </c>
      <c r="F63" s="202">
        <v>126.74250000000001</v>
      </c>
      <c r="G63" s="201">
        <v>0</v>
      </c>
      <c r="H63" s="128">
        <v>126.74250000000001</v>
      </c>
      <c r="I63" s="16">
        <v>4.087445625</v>
      </c>
      <c r="J63" s="16">
        <v>3.2141898000000002</v>
      </c>
      <c r="K63" s="16">
        <v>2.6932781250000004</v>
      </c>
      <c r="L63" s="16">
        <v>4.087445625</v>
      </c>
      <c r="M63" s="16">
        <v>3.2141898000000002</v>
      </c>
      <c r="N63" s="16">
        <v>2.6932781250000004</v>
      </c>
      <c r="O63" s="16">
        <v>4.087445625</v>
      </c>
      <c r="P63" s="16">
        <v>3.2141898000000002</v>
      </c>
      <c r="Q63" s="16">
        <v>2.6932781250000004</v>
      </c>
      <c r="R63" s="277" t="s">
        <v>3708</v>
      </c>
      <c r="S63" s="330">
        <v>0.02</v>
      </c>
      <c r="T63" s="330">
        <v>0.05</v>
      </c>
    </row>
    <row r="64" spans="3:20" ht="20.100000000000001" customHeight="1">
      <c r="C64" s="194" t="s">
        <v>2764</v>
      </c>
      <c r="D64" s="200"/>
      <c r="E64" s="195" t="s">
        <v>2765</v>
      </c>
      <c r="F64" s="188">
        <v>66</v>
      </c>
      <c r="G64" s="201">
        <v>0.5602272727272728</v>
      </c>
      <c r="H64" s="128">
        <v>29.024999999999999</v>
      </c>
      <c r="I64" s="16">
        <v>0.93605625000000003</v>
      </c>
      <c r="J64" s="16">
        <v>0.73607400000000001</v>
      </c>
      <c r="K64" s="16">
        <v>0.61678125000000006</v>
      </c>
      <c r="L64" s="16">
        <v>0.93605625000000003</v>
      </c>
      <c r="M64" s="16">
        <v>0.73607400000000001</v>
      </c>
      <c r="N64" s="16">
        <v>0.61678125000000006</v>
      </c>
      <c r="O64" s="16">
        <v>0.93605625000000003</v>
      </c>
      <c r="P64" s="16">
        <v>0.73607400000000001</v>
      </c>
      <c r="Q64" s="16">
        <v>0.61678125000000006</v>
      </c>
      <c r="R64" s="277" t="s">
        <v>3708</v>
      </c>
      <c r="S64" s="330">
        <v>0.02</v>
      </c>
      <c r="T64" s="330">
        <v>0.05</v>
      </c>
    </row>
    <row r="65" spans="3:20" ht="20.100000000000001" customHeight="1">
      <c r="C65" s="194" t="s">
        <v>2766</v>
      </c>
      <c r="D65" s="200"/>
      <c r="E65" s="195" t="s">
        <v>2767</v>
      </c>
      <c r="F65" s="188">
        <v>33</v>
      </c>
      <c r="G65" s="201">
        <v>0.45500757575757578</v>
      </c>
      <c r="H65" s="128">
        <v>17.984749999999998</v>
      </c>
      <c r="I65" s="16">
        <v>0.58000818749999994</v>
      </c>
      <c r="J65" s="16">
        <v>0.45609325999999994</v>
      </c>
      <c r="K65" s="16">
        <v>0.38217593750000001</v>
      </c>
      <c r="L65" s="16">
        <v>0.58000818749999994</v>
      </c>
      <c r="M65" s="16">
        <v>0.45609325999999994</v>
      </c>
      <c r="N65" s="16">
        <v>0.38217593750000001</v>
      </c>
      <c r="O65" s="16">
        <v>0.58000818749999994</v>
      </c>
      <c r="P65" s="16">
        <v>0.45609325999999994</v>
      </c>
      <c r="Q65" s="16">
        <v>0.38217593750000001</v>
      </c>
      <c r="R65" s="277" t="s">
        <v>3708</v>
      </c>
      <c r="S65" s="330">
        <v>0.02</v>
      </c>
      <c r="T65" s="330">
        <v>0.05</v>
      </c>
    </row>
    <row r="66" spans="3:20" ht="20.100000000000001" customHeight="1">
      <c r="C66" s="194" t="s">
        <v>2768</v>
      </c>
      <c r="D66" s="200"/>
      <c r="E66" s="195" t="s">
        <v>2769</v>
      </c>
      <c r="F66" s="188">
        <v>286</v>
      </c>
      <c r="G66" s="201">
        <v>0.43239248251748252</v>
      </c>
      <c r="H66" s="128">
        <v>162.33574999999999</v>
      </c>
      <c r="I66" s="16">
        <v>5.2353279375000001</v>
      </c>
      <c r="J66" s="16">
        <v>4.1168346199999997</v>
      </c>
      <c r="K66" s="16">
        <v>3.4496346875000001</v>
      </c>
      <c r="L66" s="16">
        <v>5.2353279375000001</v>
      </c>
      <c r="M66" s="16">
        <v>4.1168346199999997</v>
      </c>
      <c r="N66" s="16">
        <v>3.4496346875000001</v>
      </c>
      <c r="O66" s="16">
        <v>5.2353279375000001</v>
      </c>
      <c r="P66" s="16">
        <v>4.1168346199999997</v>
      </c>
      <c r="Q66" s="16">
        <v>3.4496346875000001</v>
      </c>
      <c r="R66" s="277" t="s">
        <v>3708</v>
      </c>
      <c r="S66" s="330">
        <v>0.02</v>
      </c>
      <c r="T66" s="330">
        <v>0.05</v>
      </c>
    </row>
    <row r="67" spans="3:20" ht="20.100000000000001" customHeight="1">
      <c r="C67" s="194" t="s">
        <v>2770</v>
      </c>
      <c r="D67" s="200"/>
      <c r="E67" s="195" t="s">
        <v>2771</v>
      </c>
      <c r="F67" s="188">
        <v>1348</v>
      </c>
      <c r="G67" s="201">
        <v>0.65354376854599416</v>
      </c>
      <c r="H67" s="128">
        <v>467.02299999999997</v>
      </c>
      <c r="I67" s="16">
        <v>15.06149175</v>
      </c>
      <c r="J67" s="16">
        <v>11.84370328</v>
      </c>
      <c r="K67" s="16">
        <v>9.9242387500000007</v>
      </c>
      <c r="L67" s="16">
        <v>15.06149175</v>
      </c>
      <c r="M67" s="16">
        <v>11.84370328</v>
      </c>
      <c r="N67" s="16">
        <v>9.9242387500000007</v>
      </c>
      <c r="O67" s="16">
        <v>15.06149175</v>
      </c>
      <c r="P67" s="16">
        <v>11.84370328</v>
      </c>
      <c r="Q67" s="16">
        <v>9.9242387500000007</v>
      </c>
      <c r="R67" s="277" t="s">
        <v>3708</v>
      </c>
      <c r="S67" s="330">
        <v>0.02</v>
      </c>
      <c r="T67" s="330">
        <v>0.05</v>
      </c>
    </row>
    <row r="68" spans="3:20" ht="20.100000000000001" customHeight="1">
      <c r="C68" s="194" t="s">
        <v>2772</v>
      </c>
      <c r="D68" s="200"/>
      <c r="E68" s="195" t="s">
        <v>2773</v>
      </c>
      <c r="F68" s="188">
        <v>95</v>
      </c>
      <c r="G68" s="201">
        <v>0.47856842105263164</v>
      </c>
      <c r="H68" s="128">
        <v>49.535999999999994</v>
      </c>
      <c r="I68" s="16">
        <v>1.5975359999999998</v>
      </c>
      <c r="J68" s="16">
        <v>1.25623296</v>
      </c>
      <c r="K68" s="16">
        <v>1.05264</v>
      </c>
      <c r="L68" s="16">
        <v>1.5975359999999998</v>
      </c>
      <c r="M68" s="16">
        <v>1.25623296</v>
      </c>
      <c r="N68" s="16">
        <v>1.05264</v>
      </c>
      <c r="O68" s="16">
        <v>1.5975359999999998</v>
      </c>
      <c r="P68" s="16">
        <v>1.25623296</v>
      </c>
      <c r="Q68" s="16">
        <v>1.05264</v>
      </c>
      <c r="R68" s="277" t="s">
        <v>3708</v>
      </c>
      <c r="S68" s="330">
        <v>0.02</v>
      </c>
      <c r="T68" s="330">
        <v>0.05</v>
      </c>
    </row>
    <row r="69" spans="3:20" ht="20.100000000000001" customHeight="1">
      <c r="C69" s="194" t="s">
        <v>2774</v>
      </c>
      <c r="D69" s="200"/>
      <c r="E69" s="195" t="s">
        <v>2775</v>
      </c>
      <c r="F69" s="188">
        <v>1348</v>
      </c>
      <c r="G69" s="201">
        <v>0.59302318249258157</v>
      </c>
      <c r="H69" s="128">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c r="R69" s="277" t="s">
        <v>3708</v>
      </c>
      <c r="S69" s="330">
        <v>0.02</v>
      </c>
      <c r="T69" s="330">
        <v>0.05</v>
      </c>
    </row>
    <row r="70" spans="3:20" ht="20.100000000000001" customHeight="1">
      <c r="C70" s="194" t="s">
        <v>2776</v>
      </c>
      <c r="D70" s="200"/>
      <c r="E70" s="195" t="s">
        <v>2777</v>
      </c>
      <c r="F70" s="203">
        <v>912.20199999999988</v>
      </c>
      <c r="G70" s="201">
        <v>0</v>
      </c>
      <c r="H70" s="128">
        <v>912.20199999999988</v>
      </c>
      <c r="I70" s="16">
        <v>29.418514499999997</v>
      </c>
      <c r="J70" s="16">
        <v>23.133442719999998</v>
      </c>
      <c r="K70" s="16">
        <v>19.384292499999997</v>
      </c>
      <c r="L70" s="16">
        <v>29.418514499999997</v>
      </c>
      <c r="M70" s="16">
        <v>23.133442719999998</v>
      </c>
      <c r="N70" s="16">
        <v>19.384292499999997</v>
      </c>
      <c r="O70" s="16">
        <v>29.418514499999997</v>
      </c>
      <c r="P70" s="16">
        <v>23.133442719999998</v>
      </c>
      <c r="Q70" s="16">
        <v>19.384292499999997</v>
      </c>
      <c r="R70" s="277" t="s">
        <v>3708</v>
      </c>
      <c r="S70" s="330">
        <v>0.02</v>
      </c>
      <c r="T70" s="330">
        <v>0.05</v>
      </c>
    </row>
    <row r="71" spans="3:20" ht="20.100000000000001" customHeight="1">
      <c r="C71" s="344" t="s">
        <v>21</v>
      </c>
      <c r="D71" s="344"/>
      <c r="E71" s="344"/>
      <c r="F71" s="344"/>
      <c r="G71" s="344"/>
      <c r="H71" s="344"/>
      <c r="I71" s="344"/>
      <c r="J71" s="344"/>
      <c r="K71" s="344"/>
    </row>
    <row r="72" spans="3:20" ht="20.100000000000001" customHeight="1">
      <c r="C72" s="204"/>
      <c r="D72" s="200"/>
      <c r="E72" s="195"/>
      <c r="F72" s="121"/>
      <c r="G72" s="201"/>
      <c r="H72" s="128"/>
      <c r="I72" s="16"/>
      <c r="J72" s="16"/>
      <c r="K72" s="16"/>
      <c r="L72" s="16"/>
      <c r="M72" s="16"/>
      <c r="N72" s="16"/>
      <c r="O72" s="16">
        <v>0</v>
      </c>
      <c r="P72" s="16">
        <v>0</v>
      </c>
      <c r="Q72" s="16">
        <v>0</v>
      </c>
    </row>
    <row r="73" spans="3:20" ht="20.100000000000001" customHeight="1">
      <c r="C73" s="204"/>
      <c r="D73" s="200"/>
      <c r="E73" s="195"/>
      <c r="F73" s="121"/>
      <c r="G73" s="201"/>
      <c r="H73" s="128"/>
      <c r="I73" s="16"/>
      <c r="J73" s="16"/>
      <c r="K73" s="16"/>
      <c r="L73" s="16"/>
      <c r="M73" s="16"/>
      <c r="N73" s="16">
        <v>0</v>
      </c>
      <c r="O73" s="16">
        <v>0</v>
      </c>
      <c r="P73" s="16">
        <v>0</v>
      </c>
      <c r="Q73" s="16">
        <v>0</v>
      </c>
    </row>
    <row r="74" spans="3:20" ht="20.100000000000001" customHeight="1">
      <c r="C74" s="194" t="s">
        <v>2778</v>
      </c>
      <c r="D74" s="200"/>
      <c r="E74" s="195" t="s">
        <v>2779</v>
      </c>
      <c r="F74" s="188">
        <v>1177</v>
      </c>
      <c r="G74" s="201">
        <v>0.76592034834324552</v>
      </c>
      <c r="H74" s="128">
        <v>275.51175000000001</v>
      </c>
      <c r="I74" s="16">
        <v>8.8852539374999999</v>
      </c>
      <c r="J74" s="16">
        <v>6.9869779800000007</v>
      </c>
      <c r="K74" s="16">
        <v>5.8546246875000003</v>
      </c>
      <c r="L74" s="16">
        <v>8.8852539374999999</v>
      </c>
      <c r="M74" s="16">
        <v>6.9869779800000007</v>
      </c>
      <c r="N74" s="16">
        <v>5.8546246875000003</v>
      </c>
      <c r="O74" s="16">
        <v>8.8852539374999999</v>
      </c>
      <c r="P74" s="16">
        <v>6.9869779800000007</v>
      </c>
      <c r="Q74" s="16">
        <v>5.8546246875000003</v>
      </c>
      <c r="R74" s="277" t="s">
        <v>3708</v>
      </c>
      <c r="S74" s="330">
        <v>0.02</v>
      </c>
      <c r="T74" s="330">
        <v>0.05</v>
      </c>
    </row>
    <row r="75" spans="3:20" ht="20.100000000000001" customHeight="1">
      <c r="C75" s="194" t="s">
        <v>2780</v>
      </c>
      <c r="D75" s="200"/>
      <c r="E75" s="195" t="s">
        <v>2781</v>
      </c>
      <c r="F75" s="188">
        <v>1176</v>
      </c>
      <c r="G75" s="201">
        <v>0.59210331632653057</v>
      </c>
      <c r="H75" s="128">
        <v>479.68650000000002</v>
      </c>
      <c r="I75" s="16">
        <v>15.469889625</v>
      </c>
      <c r="J75" s="16">
        <v>12.164849640000002</v>
      </c>
      <c r="K75" s="16">
        <v>10.193338125</v>
      </c>
      <c r="L75" s="16">
        <v>15.469889625</v>
      </c>
      <c r="M75" s="16">
        <v>12.164849640000002</v>
      </c>
      <c r="N75" s="16">
        <v>10.193338125</v>
      </c>
      <c r="O75" s="16">
        <v>15.469889625</v>
      </c>
      <c r="P75" s="16">
        <v>12.164849640000002</v>
      </c>
      <c r="Q75" s="16">
        <v>10.193338125</v>
      </c>
      <c r="R75" s="277" t="s">
        <v>3708</v>
      </c>
      <c r="S75" s="330">
        <v>0.02</v>
      </c>
      <c r="T75" s="330">
        <v>0.05</v>
      </c>
    </row>
    <row r="76" spans="3:20" ht="20.100000000000001" customHeight="1">
      <c r="C76" s="344" t="s">
        <v>23</v>
      </c>
      <c r="D76" s="344"/>
      <c r="E76" s="344"/>
      <c r="F76" s="344"/>
      <c r="G76" s="344"/>
      <c r="H76" s="344"/>
      <c r="I76" s="344"/>
      <c r="J76" s="344"/>
      <c r="K76" s="344"/>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44" t="s">
        <v>22</v>
      </c>
      <c r="D84" s="344"/>
      <c r="E84" s="344"/>
      <c r="F84" s="344"/>
      <c r="G84" s="344"/>
      <c r="H84" s="344"/>
      <c r="I84" s="344"/>
      <c r="J84" s="344"/>
      <c r="K84" s="344"/>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44" t="s">
        <v>41</v>
      </c>
      <c r="D91" s="344"/>
      <c r="E91" s="344"/>
      <c r="F91" s="344"/>
      <c r="G91" s="344"/>
      <c r="H91" s="344"/>
      <c r="I91" s="344"/>
      <c r="J91" s="344"/>
      <c r="K91" s="343"/>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2" t="s">
        <v>16</v>
      </c>
      <c r="F101" s="17"/>
      <c r="G101" s="17"/>
      <c r="H101" s="17"/>
      <c r="I101" s="17"/>
      <c r="J101" s="17"/>
      <c r="K101" s="17"/>
    </row>
    <row r="102" spans="3:17" ht="20.100000000000001" customHeight="1">
      <c r="C102" s="356" t="s">
        <v>29</v>
      </c>
      <c r="D102" s="357"/>
      <c r="E102" s="4"/>
      <c r="F102" s="18"/>
      <c r="G102" s="19"/>
      <c r="H102" s="19"/>
      <c r="I102" s="16"/>
      <c r="J102" s="16"/>
      <c r="K102" s="16"/>
      <c r="L102" s="16"/>
      <c r="M102" s="16"/>
      <c r="N102" s="16"/>
      <c r="O102" s="16"/>
      <c r="P102" s="16"/>
      <c r="Q102" s="16"/>
    </row>
    <row r="103" spans="3:17" ht="20.100000000000001" customHeight="1">
      <c r="C103" s="356" t="s">
        <v>36</v>
      </c>
      <c r="D103" s="357"/>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54"/>
      <c r="D107" s="355"/>
      <c r="E107" s="4"/>
      <c r="F107" s="18"/>
      <c r="G107" s="19"/>
      <c r="H107" s="19"/>
      <c r="I107" s="16"/>
      <c r="J107" s="16"/>
      <c r="K107" s="16"/>
      <c r="L107" s="16"/>
      <c r="M107" s="16"/>
      <c r="N107" s="16"/>
      <c r="O107" s="16"/>
      <c r="P107" s="16"/>
      <c r="Q107" s="16"/>
    </row>
    <row r="108" spans="3:17" ht="20.100000000000001" customHeight="1">
      <c r="C108" s="342" t="s">
        <v>49</v>
      </c>
      <c r="D108" s="343"/>
      <c r="E108" s="20"/>
      <c r="F108" s="20"/>
      <c r="G108" s="20"/>
      <c r="H108" s="20"/>
      <c r="I108" s="20"/>
      <c r="J108" s="20"/>
      <c r="K108" s="20"/>
      <c r="L108" s="20"/>
      <c r="M108" s="20"/>
      <c r="N108" s="20"/>
      <c r="O108" s="20"/>
      <c r="P108" s="20"/>
      <c r="Q108" s="20"/>
    </row>
    <row r="109" spans="3:17" ht="20.100000000000001" customHeight="1">
      <c r="C109" s="342" t="s">
        <v>24</v>
      </c>
      <c r="D109" s="343"/>
      <c r="E109" s="20"/>
      <c r="F109" s="20"/>
      <c r="G109" s="20"/>
      <c r="H109" s="20"/>
      <c r="I109" s="20"/>
      <c r="J109" s="20"/>
      <c r="K109" s="20"/>
      <c r="L109" s="20"/>
      <c r="M109" s="20"/>
      <c r="N109" s="20"/>
      <c r="O109" s="20"/>
      <c r="P109" s="20"/>
      <c r="Q109" s="20"/>
    </row>
    <row r="110" spans="3:17" ht="20.100000000000001" customHeight="1">
      <c r="C110" s="342" t="s">
        <v>26</v>
      </c>
      <c r="D110" s="343"/>
      <c r="E110" s="20"/>
      <c r="F110" s="20"/>
      <c r="G110" s="20"/>
      <c r="H110" s="20"/>
      <c r="I110" s="20"/>
      <c r="J110" s="20"/>
      <c r="K110" s="20"/>
      <c r="L110" s="20"/>
      <c r="M110" s="20"/>
      <c r="N110" s="20"/>
      <c r="O110" s="20"/>
      <c r="P110" s="20"/>
      <c r="Q110" s="20"/>
    </row>
    <row r="111" spans="3:17" ht="20.100000000000001" customHeight="1">
      <c r="C111" s="363" t="s">
        <v>55</v>
      </c>
      <c r="D111" s="363"/>
      <c r="E111" s="20"/>
      <c r="F111" s="20"/>
      <c r="G111" s="20"/>
      <c r="H111" s="20"/>
      <c r="I111" s="20"/>
      <c r="J111" s="20"/>
      <c r="K111" s="20"/>
      <c r="L111" s="20"/>
      <c r="M111" s="20"/>
      <c r="N111" s="20"/>
      <c r="O111" s="20"/>
      <c r="P111" s="20"/>
      <c r="Q111" s="20"/>
    </row>
    <row r="112" spans="3:17" ht="20.100000000000001" customHeight="1">
      <c r="C112" s="363" t="s">
        <v>37</v>
      </c>
      <c r="D112" s="363"/>
      <c r="E112" s="20"/>
      <c r="F112" s="20"/>
      <c r="G112" s="20"/>
      <c r="H112" s="20"/>
      <c r="I112" s="20"/>
      <c r="J112" s="20"/>
      <c r="K112" s="20"/>
      <c r="L112" s="20"/>
      <c r="M112" s="20"/>
      <c r="N112" s="20"/>
      <c r="O112" s="20"/>
      <c r="P112" s="20"/>
      <c r="Q112" s="20"/>
    </row>
  </sheetData>
  <mergeCells count="51">
    <mergeCell ref="R14:T14"/>
    <mergeCell ref="R15:T15"/>
    <mergeCell ref="F14:H14"/>
    <mergeCell ref="I14:K14"/>
    <mergeCell ref="L14:N14"/>
    <mergeCell ref="O14:Q14"/>
    <mergeCell ref="F15:H15"/>
    <mergeCell ref="I15:K15"/>
    <mergeCell ref="L15:N15"/>
    <mergeCell ref="O15:Q15"/>
    <mergeCell ref="C82:D82"/>
    <mergeCell ref="C16:D16"/>
    <mergeCell ref="C17:D17"/>
    <mergeCell ref="C19:K19"/>
    <mergeCell ref="C21:D21"/>
    <mergeCell ref="C71:K71"/>
    <mergeCell ref="C76:K76"/>
    <mergeCell ref="C77:D77"/>
    <mergeCell ref="C78:D78"/>
    <mergeCell ref="C79:D79"/>
    <mergeCell ref="C80:D80"/>
    <mergeCell ref="C81:D81"/>
    <mergeCell ref="C94:D94"/>
    <mergeCell ref="C83:D83"/>
    <mergeCell ref="C84:K84"/>
    <mergeCell ref="C85:D85"/>
    <mergeCell ref="C86:D86"/>
    <mergeCell ref="C87:D87"/>
    <mergeCell ref="C88:D88"/>
    <mergeCell ref="C89:D89"/>
    <mergeCell ref="C90:D90"/>
    <mergeCell ref="C91:K91"/>
    <mergeCell ref="C92:D92"/>
    <mergeCell ref="C93:D93"/>
    <mergeCell ref="C107:D107"/>
    <mergeCell ref="C95:D95"/>
    <mergeCell ref="C96:D96"/>
    <mergeCell ref="C97:D97"/>
    <mergeCell ref="C98:D98"/>
    <mergeCell ref="C99:D99"/>
    <mergeCell ref="C100:D100"/>
    <mergeCell ref="C102:D102"/>
    <mergeCell ref="C103:D103"/>
    <mergeCell ref="C104:D104"/>
    <mergeCell ref="C105:D105"/>
    <mergeCell ref="C106:D106"/>
    <mergeCell ref="C108:D108"/>
    <mergeCell ref="C109:D109"/>
    <mergeCell ref="C110:D110"/>
    <mergeCell ref="C111:D111"/>
    <mergeCell ref="C112:D112"/>
  </mergeCell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8C19C-A679-4E8D-8827-2BB1E51EC162}">
  <sheetPr>
    <tabColor rgb="FFFFFF00"/>
  </sheetPr>
  <dimension ref="A1:T122"/>
  <sheetViews>
    <sheetView topLeftCell="H10"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2782</v>
      </c>
    </row>
    <row r="8" spans="1:20" ht="20.100000000000001" customHeight="1">
      <c r="C8" s="3" t="s">
        <v>7</v>
      </c>
      <c r="D8" s="4">
        <v>65</v>
      </c>
    </row>
    <row r="9" spans="1:20" ht="20.100000000000001" customHeight="1">
      <c r="C9" s="3" t="s">
        <v>12</v>
      </c>
      <c r="D9" s="4">
        <v>50</v>
      </c>
    </row>
    <row r="10" spans="1:20" ht="20.100000000000001" customHeight="1">
      <c r="C10" s="3" t="s">
        <v>13</v>
      </c>
      <c r="D10" s="6" t="s">
        <v>2783</v>
      </c>
    </row>
    <row r="11" spans="1:20" ht="20.100000000000001" customHeight="1">
      <c r="C11" s="7" t="s">
        <v>61</v>
      </c>
      <c r="D11" s="174">
        <v>7.6999999999999999E-2</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2782</v>
      </c>
      <c r="E18" s="195" t="s">
        <v>2784</v>
      </c>
      <c r="F18" s="196">
        <v>37084</v>
      </c>
      <c r="G18" s="197">
        <v>0.89461556196742531</v>
      </c>
      <c r="H18" s="128">
        <v>3908.0765000000001</v>
      </c>
      <c r="I18" s="198">
        <v>126.03546712500001</v>
      </c>
      <c r="J18" s="198">
        <v>99.108820040000012</v>
      </c>
      <c r="K18" s="198">
        <v>83.046625625000004</v>
      </c>
      <c r="L18" s="199">
        <v>149.53546712500003</v>
      </c>
      <c r="M18" s="199">
        <v>122.60882004000001</v>
      </c>
      <c r="N18" s="199">
        <v>106.546625625</v>
      </c>
      <c r="O18" s="199">
        <v>203.03546712500003</v>
      </c>
      <c r="P18" s="199">
        <v>176.10882004000001</v>
      </c>
      <c r="Q18" s="199">
        <v>160.04662562499999</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2688</v>
      </c>
      <c r="D30" s="200"/>
      <c r="E30" s="195" t="s">
        <v>2689</v>
      </c>
      <c r="F30" s="188">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194" t="s">
        <v>2690</v>
      </c>
      <c r="D31" s="200"/>
      <c r="E31" s="195" t="s">
        <v>2691</v>
      </c>
      <c r="F31" s="188">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194" t="s">
        <v>2801</v>
      </c>
      <c r="D32" s="200"/>
      <c r="E32" s="195" t="s">
        <v>2802</v>
      </c>
      <c r="F32" s="202">
        <v>158.04650000000001</v>
      </c>
      <c r="G32" s="201">
        <v>0</v>
      </c>
      <c r="H32" s="128">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c r="R32" s="277" t="s">
        <v>3708</v>
      </c>
      <c r="S32" s="330">
        <v>0.02</v>
      </c>
      <c r="T32" s="330">
        <v>0.05</v>
      </c>
    </row>
    <row r="33" spans="3:20" ht="20.100000000000001" customHeight="1">
      <c r="C33" s="194" t="s">
        <v>2803</v>
      </c>
      <c r="D33" s="200"/>
      <c r="E33" s="195" t="s">
        <v>2804</v>
      </c>
      <c r="F33" s="188">
        <v>3120</v>
      </c>
      <c r="G33" s="201">
        <v>0.72684318910256418</v>
      </c>
      <c r="H33" s="128">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c r="R33" s="277" t="s">
        <v>3708</v>
      </c>
      <c r="S33" s="330">
        <v>0.02</v>
      </c>
      <c r="T33" s="330">
        <v>0.05</v>
      </c>
    </row>
    <row r="34" spans="3:20" ht="20.100000000000001" customHeight="1">
      <c r="C34" s="194" t="s">
        <v>2805</v>
      </c>
      <c r="D34" s="200"/>
      <c r="E34" s="195" t="s">
        <v>2806</v>
      </c>
      <c r="F34" s="188">
        <v>4600</v>
      </c>
      <c r="G34" s="201">
        <v>0.55882000000000009</v>
      </c>
      <c r="H34" s="128">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c r="R34" s="277" t="s">
        <v>3708</v>
      </c>
      <c r="S34" s="330">
        <v>0.02</v>
      </c>
      <c r="T34" s="330">
        <v>0.05</v>
      </c>
    </row>
    <row r="35" spans="3:20" ht="20.100000000000001" customHeight="1">
      <c r="C35" s="194" t="s">
        <v>2807</v>
      </c>
      <c r="D35" s="200"/>
      <c r="E35" s="195" t="s">
        <v>2808</v>
      </c>
      <c r="F35" s="188">
        <v>231</v>
      </c>
      <c r="G35" s="201">
        <v>0.74418722943722948</v>
      </c>
      <c r="H35" s="128">
        <v>59.092749999999995</v>
      </c>
      <c r="I35" s="16">
        <v>1.9057411874999999</v>
      </c>
      <c r="J35" s="16">
        <v>1.49859214</v>
      </c>
      <c r="K35" s="16">
        <v>1.2557209375</v>
      </c>
      <c r="L35" s="16">
        <v>1.9057411874999999</v>
      </c>
      <c r="M35" s="16">
        <v>1.49859214</v>
      </c>
      <c r="N35" s="16">
        <v>1.2557209375</v>
      </c>
      <c r="O35" s="16">
        <v>1.9057411874999999</v>
      </c>
      <c r="P35" s="16">
        <v>1.49859214</v>
      </c>
      <c r="Q35" s="16">
        <v>1.2557209375</v>
      </c>
      <c r="R35" s="277" t="s">
        <v>3708</v>
      </c>
      <c r="S35" s="330">
        <v>0.02</v>
      </c>
      <c r="T35" s="330">
        <v>0.05</v>
      </c>
    </row>
    <row r="36" spans="3:20" ht="20.100000000000001" customHeight="1">
      <c r="C36" s="194" t="s">
        <v>2696</v>
      </c>
      <c r="D36" s="200"/>
      <c r="E36" s="195" t="s">
        <v>2697</v>
      </c>
      <c r="F36" s="188">
        <v>645</v>
      </c>
      <c r="G36" s="201">
        <v>0.77218333333333333</v>
      </c>
      <c r="H36" s="128">
        <v>146.94174999999998</v>
      </c>
      <c r="I36" s="16">
        <v>4.7388714374999994</v>
      </c>
      <c r="J36" s="16">
        <v>3.7264427799999997</v>
      </c>
      <c r="K36" s="16">
        <v>3.1225121874999999</v>
      </c>
      <c r="L36" s="16">
        <v>4.7388714374999994</v>
      </c>
      <c r="M36" s="16">
        <v>3.7264427799999997</v>
      </c>
      <c r="N36" s="16">
        <v>3.1225121874999999</v>
      </c>
      <c r="O36" s="16">
        <v>4.7388714374999994</v>
      </c>
      <c r="P36" s="16">
        <v>3.7264427799999997</v>
      </c>
      <c r="Q36" s="16">
        <v>3.1225121874999999</v>
      </c>
      <c r="R36" s="277" t="s">
        <v>3708</v>
      </c>
      <c r="S36" s="330">
        <v>0.02</v>
      </c>
      <c r="T36" s="330">
        <v>0.05</v>
      </c>
    </row>
    <row r="37" spans="3:20" ht="20.100000000000001" customHeight="1">
      <c r="C37" s="194" t="s">
        <v>2698</v>
      </c>
      <c r="D37" s="200"/>
      <c r="E37" s="195" t="s">
        <v>2699</v>
      </c>
      <c r="F37" s="188">
        <v>850</v>
      </c>
      <c r="G37" s="201">
        <v>0.56906411764705878</v>
      </c>
      <c r="H37" s="128">
        <v>366.2955</v>
      </c>
      <c r="I37" s="16">
        <v>11.813029875</v>
      </c>
      <c r="J37" s="16">
        <v>9.2892538800000004</v>
      </c>
      <c r="K37" s="16">
        <v>7.7837793750000008</v>
      </c>
      <c r="L37" s="16">
        <v>11.813029875</v>
      </c>
      <c r="M37" s="16">
        <v>9.2892538800000004</v>
      </c>
      <c r="N37" s="16">
        <v>7.7837793750000008</v>
      </c>
      <c r="O37" s="16">
        <v>11.813029875</v>
      </c>
      <c r="P37" s="16">
        <v>9.2892538800000004</v>
      </c>
      <c r="Q37" s="16">
        <v>7.7837793750000008</v>
      </c>
      <c r="R37" s="277" t="s">
        <v>3708</v>
      </c>
      <c r="S37" s="330">
        <v>0.02</v>
      </c>
      <c r="T37" s="330">
        <v>0.05</v>
      </c>
    </row>
    <row r="38" spans="3:20" ht="20.100000000000001" customHeight="1">
      <c r="C38" s="194" t="s">
        <v>2694</v>
      </c>
      <c r="D38" s="200"/>
      <c r="E38" s="195" t="s">
        <v>2695</v>
      </c>
      <c r="F38" s="188">
        <v>550</v>
      </c>
      <c r="G38" s="201">
        <v>0.64444863636363636</v>
      </c>
      <c r="H38" s="128">
        <v>195.55324999999999</v>
      </c>
      <c r="I38" s="16">
        <v>6.3065923125000003</v>
      </c>
      <c r="J38" s="16">
        <v>4.9592304199999999</v>
      </c>
      <c r="K38" s="16">
        <v>4.1555065625000003</v>
      </c>
      <c r="L38" s="16">
        <v>6.3065923125000003</v>
      </c>
      <c r="M38" s="16">
        <v>4.9592304199999999</v>
      </c>
      <c r="N38" s="16">
        <v>4.1555065625000003</v>
      </c>
      <c r="O38" s="16">
        <v>6.3065923125000003</v>
      </c>
      <c r="P38" s="16">
        <v>4.9592304199999999</v>
      </c>
      <c r="Q38" s="16">
        <v>4.1555065625000003</v>
      </c>
      <c r="R38" s="277" t="s">
        <v>3708</v>
      </c>
      <c r="S38" s="330">
        <v>0.02</v>
      </c>
      <c r="T38" s="330">
        <v>0.05</v>
      </c>
    </row>
    <row r="39" spans="3:20" ht="20.100000000000001" customHeight="1">
      <c r="C39" s="194" t="s">
        <v>2702</v>
      </c>
      <c r="D39" s="200"/>
      <c r="E39" s="195" t="s">
        <v>2703</v>
      </c>
      <c r="F39" s="188">
        <v>5010</v>
      </c>
      <c r="G39" s="201">
        <v>0.4375368263473054</v>
      </c>
      <c r="H39" s="128">
        <v>2817.9405000000002</v>
      </c>
      <c r="I39" s="16">
        <v>90.878581125000011</v>
      </c>
      <c r="J39" s="16">
        <v>71.462971080000003</v>
      </c>
      <c r="K39" s="16">
        <v>59.881235625000009</v>
      </c>
      <c r="L39" s="16">
        <v>90.878581125000011</v>
      </c>
      <c r="M39" s="16">
        <v>71.462971080000003</v>
      </c>
      <c r="N39" s="16">
        <v>59.881235625000009</v>
      </c>
      <c r="O39" s="16">
        <v>90.878581125000011</v>
      </c>
      <c r="P39" s="16">
        <v>71.462971080000003</v>
      </c>
      <c r="Q39" s="16">
        <v>59.881235625000009</v>
      </c>
      <c r="R39" s="277" t="s">
        <v>3708</v>
      </c>
      <c r="S39" s="330">
        <v>0.02</v>
      </c>
      <c r="T39" s="330">
        <v>0.05</v>
      </c>
    </row>
    <row r="40" spans="3:20" ht="19.5" customHeight="1">
      <c r="C40" s="194" t="s">
        <v>2700</v>
      </c>
      <c r="D40" s="200"/>
      <c r="E40" s="195" t="s">
        <v>2701</v>
      </c>
      <c r="F40" s="188">
        <v>1221</v>
      </c>
      <c r="G40" s="201">
        <v>0.58751167076167077</v>
      </c>
      <c r="H40" s="128">
        <v>503.64824999999996</v>
      </c>
      <c r="I40" s="16">
        <v>16.2426560625</v>
      </c>
      <c r="J40" s="16">
        <v>12.772519619999999</v>
      </c>
      <c r="K40" s="16">
        <v>10.702525312500001</v>
      </c>
      <c r="L40" s="16">
        <v>16.2426560625</v>
      </c>
      <c r="M40" s="16">
        <v>12.772519619999999</v>
      </c>
      <c r="N40" s="16">
        <v>10.702525312500001</v>
      </c>
      <c r="O40" s="16">
        <v>16.2426560625</v>
      </c>
      <c r="P40" s="16">
        <v>12.772519619999999</v>
      </c>
      <c r="Q40" s="16">
        <v>10.702525312500001</v>
      </c>
      <c r="R40" s="277" t="s">
        <v>3708</v>
      </c>
      <c r="S40" s="330">
        <v>0.02</v>
      </c>
      <c r="T40" s="330">
        <v>0.05</v>
      </c>
    </row>
    <row r="41" spans="3:20" ht="20.100000000000001" customHeight="1">
      <c r="C41" s="194" t="s">
        <v>2704</v>
      </c>
      <c r="D41" s="200"/>
      <c r="E41" s="195" t="s">
        <v>2705</v>
      </c>
      <c r="F41" s="188">
        <v>53</v>
      </c>
      <c r="G41" s="201">
        <v>0.65539150943396229</v>
      </c>
      <c r="H41" s="128">
        <v>18.264249999999997</v>
      </c>
      <c r="I41" s="16">
        <v>0.58902206249999989</v>
      </c>
      <c r="J41" s="16">
        <v>0.46318137999999992</v>
      </c>
      <c r="K41" s="16">
        <v>0.38811531249999998</v>
      </c>
      <c r="L41" s="16">
        <v>0.58902206249999989</v>
      </c>
      <c r="M41" s="16">
        <v>0.46318137999999992</v>
      </c>
      <c r="N41" s="16">
        <v>0.38811531249999998</v>
      </c>
      <c r="O41" s="16">
        <v>0.58902206249999989</v>
      </c>
      <c r="P41" s="16">
        <v>0.46318137999999992</v>
      </c>
      <c r="Q41" s="16">
        <v>0.38811531249999998</v>
      </c>
      <c r="R41" s="277" t="s">
        <v>3708</v>
      </c>
      <c r="S41" s="330">
        <v>0.02</v>
      </c>
      <c r="T41" s="330">
        <v>0.05</v>
      </c>
    </row>
    <row r="42" spans="3:20" ht="20.100000000000001" customHeight="1">
      <c r="C42" s="194" t="s">
        <v>2706</v>
      </c>
      <c r="D42" s="200"/>
      <c r="E42" s="195" t="s">
        <v>2707</v>
      </c>
      <c r="F42" s="188">
        <v>30</v>
      </c>
      <c r="G42" s="201">
        <v>0.63700833333333329</v>
      </c>
      <c r="H42" s="128">
        <v>10.889750000000001</v>
      </c>
      <c r="I42" s="16">
        <v>0.35119443750000007</v>
      </c>
      <c r="J42" s="16">
        <v>0.27616406000000004</v>
      </c>
      <c r="K42" s="16">
        <v>0.23140718750000003</v>
      </c>
      <c r="L42" s="16">
        <v>0.35119443750000007</v>
      </c>
      <c r="M42" s="16">
        <v>0.27616406000000004</v>
      </c>
      <c r="N42" s="16">
        <v>0.23140718750000003</v>
      </c>
      <c r="O42" s="16">
        <v>0.35119443750000007</v>
      </c>
      <c r="P42" s="16">
        <v>0.27616406000000004</v>
      </c>
      <c r="Q42" s="16">
        <v>0.23140718750000003</v>
      </c>
      <c r="R42" s="277" t="s">
        <v>3708</v>
      </c>
      <c r="S42" s="330">
        <v>0.02</v>
      </c>
      <c r="T42" s="330">
        <v>0.05</v>
      </c>
    </row>
    <row r="43" spans="3:20" ht="20.100000000000001" customHeight="1">
      <c r="C43" s="194" t="s">
        <v>2708</v>
      </c>
      <c r="D43" s="200"/>
      <c r="E43" s="195" t="s">
        <v>2709</v>
      </c>
      <c r="F43" s="188">
        <v>132</v>
      </c>
      <c r="G43" s="201">
        <v>0.602657196969697</v>
      </c>
      <c r="H43" s="128">
        <v>52.449249999999999</v>
      </c>
      <c r="I43" s="16">
        <v>1.6914883125</v>
      </c>
      <c r="J43" s="16">
        <v>1.33011298</v>
      </c>
      <c r="K43" s="16">
        <v>1.1145465625000002</v>
      </c>
      <c r="L43" s="16">
        <v>1.6914883125</v>
      </c>
      <c r="M43" s="16">
        <v>1.33011298</v>
      </c>
      <c r="N43" s="16">
        <v>1.1145465625000002</v>
      </c>
      <c r="O43" s="16">
        <v>1.6914883125</v>
      </c>
      <c r="P43" s="16">
        <v>1.33011298</v>
      </c>
      <c r="Q43" s="16">
        <v>1.1145465625000002</v>
      </c>
      <c r="R43" s="277" t="s">
        <v>3708</v>
      </c>
      <c r="S43" s="330">
        <v>0.02</v>
      </c>
      <c r="T43" s="330">
        <v>0.05</v>
      </c>
    </row>
    <row r="44" spans="3:20" ht="20.100000000000001" customHeight="1">
      <c r="C44" s="194" t="s">
        <v>2710</v>
      </c>
      <c r="D44" s="200"/>
      <c r="E44" s="195" t="s">
        <v>2711</v>
      </c>
      <c r="F44" s="188">
        <v>4158</v>
      </c>
      <c r="G44" s="201">
        <v>0.45931740019240019</v>
      </c>
      <c r="H44" s="128">
        <v>2248.15825</v>
      </c>
      <c r="I44" s="16">
        <v>72.503103562500002</v>
      </c>
      <c r="J44" s="16">
        <v>57.013293220000001</v>
      </c>
      <c r="K44" s="16">
        <v>47.773362812500004</v>
      </c>
      <c r="L44" s="16">
        <v>72.503103562500002</v>
      </c>
      <c r="M44" s="16">
        <v>57.013293220000001</v>
      </c>
      <c r="N44" s="16">
        <v>47.773362812500004</v>
      </c>
      <c r="O44" s="16">
        <v>72.503103562500002</v>
      </c>
      <c r="P44" s="16">
        <v>57.013293220000001</v>
      </c>
      <c r="Q44" s="16">
        <v>47.773362812500004</v>
      </c>
      <c r="R44" s="277" t="s">
        <v>3708</v>
      </c>
      <c r="S44" s="330">
        <v>0.02</v>
      </c>
      <c r="T44" s="330">
        <v>0.05</v>
      </c>
    </row>
    <row r="45" spans="3:20" ht="20.100000000000001" customHeight="1">
      <c r="C45" s="194" t="s">
        <v>2712</v>
      </c>
      <c r="D45" s="200"/>
      <c r="E45" s="195" t="s">
        <v>2713</v>
      </c>
      <c r="F45" s="188">
        <v>326</v>
      </c>
      <c r="G45" s="201">
        <v>0.53036349693251539</v>
      </c>
      <c r="H45" s="128">
        <v>153.10149999999999</v>
      </c>
      <c r="I45" s="16">
        <v>4.9375233749999996</v>
      </c>
      <c r="J45" s="16">
        <v>3.8826540399999998</v>
      </c>
      <c r="K45" s="16">
        <v>3.253406875</v>
      </c>
      <c r="L45" s="16">
        <v>4.9375233749999996</v>
      </c>
      <c r="M45" s="16">
        <v>3.8826540399999998</v>
      </c>
      <c r="N45" s="16">
        <v>3.253406875</v>
      </c>
      <c r="O45" s="16">
        <v>4.9375233749999996</v>
      </c>
      <c r="P45" s="16">
        <v>3.8826540399999998</v>
      </c>
      <c r="Q45" s="16">
        <v>3.253406875</v>
      </c>
      <c r="R45" s="277" t="s">
        <v>3708</v>
      </c>
      <c r="S45" s="330">
        <v>0.02</v>
      </c>
      <c r="T45" s="330">
        <v>0.05</v>
      </c>
    </row>
    <row r="46" spans="3:20" ht="20.100000000000001" customHeight="1">
      <c r="C46" s="194" t="s">
        <v>2714</v>
      </c>
      <c r="D46" s="200"/>
      <c r="E46" s="195" t="s">
        <v>2715</v>
      </c>
      <c r="F46" s="188">
        <v>995</v>
      </c>
      <c r="G46" s="201">
        <v>0.54007286432160817</v>
      </c>
      <c r="H46" s="128">
        <v>457.62749999999994</v>
      </c>
      <c r="I46" s="16">
        <v>14.758486874999999</v>
      </c>
      <c r="J46" s="16">
        <v>11.605433399999999</v>
      </c>
      <c r="K46" s="16">
        <v>9.7245843749999992</v>
      </c>
      <c r="L46" s="16">
        <v>14.758486874999999</v>
      </c>
      <c r="M46" s="16">
        <v>11.605433399999999</v>
      </c>
      <c r="N46" s="16">
        <v>9.7245843749999992</v>
      </c>
      <c r="O46" s="16">
        <v>14.758486874999999</v>
      </c>
      <c r="P46" s="16">
        <v>11.605433399999999</v>
      </c>
      <c r="Q46" s="16">
        <v>9.7245843749999992</v>
      </c>
      <c r="R46" s="277" t="s">
        <v>3708</v>
      </c>
      <c r="S46" s="330">
        <v>0.02</v>
      </c>
      <c r="T46" s="330">
        <v>0.05</v>
      </c>
    </row>
    <row r="47" spans="3:20" ht="20.100000000000001" customHeight="1">
      <c r="C47" s="194" t="s">
        <v>2716</v>
      </c>
      <c r="D47" s="200"/>
      <c r="E47" s="195" t="s">
        <v>2717</v>
      </c>
      <c r="F47" s="188">
        <v>995</v>
      </c>
      <c r="G47" s="201">
        <v>0.47631834170854281</v>
      </c>
      <c r="H47" s="128">
        <v>521.06324999999993</v>
      </c>
      <c r="I47" s="16">
        <v>16.804289812499999</v>
      </c>
      <c r="J47" s="16">
        <v>13.214164019999998</v>
      </c>
      <c r="K47" s="16">
        <v>11.072594062499999</v>
      </c>
      <c r="L47" s="16">
        <v>16.804289812499999</v>
      </c>
      <c r="M47" s="16">
        <v>13.214164019999998</v>
      </c>
      <c r="N47" s="16">
        <v>11.072594062499999</v>
      </c>
      <c r="O47" s="16">
        <v>16.804289812499999</v>
      </c>
      <c r="P47" s="16">
        <v>13.214164019999998</v>
      </c>
      <c r="Q47" s="16">
        <v>11.072594062499999</v>
      </c>
      <c r="R47" s="277" t="s">
        <v>3708</v>
      </c>
      <c r="S47" s="330">
        <v>0.02</v>
      </c>
      <c r="T47" s="330">
        <v>0.05</v>
      </c>
    </row>
    <row r="48" spans="3:20" ht="20.100000000000001" customHeight="1">
      <c r="C48" s="194" t="s">
        <v>2718</v>
      </c>
      <c r="D48" s="200"/>
      <c r="E48" s="195" t="s">
        <v>2719</v>
      </c>
      <c r="F48" s="202">
        <v>1465.4829999999999</v>
      </c>
      <c r="G48" s="201">
        <v>0</v>
      </c>
      <c r="H48" s="128">
        <v>1465.4829999999999</v>
      </c>
      <c r="I48" s="16">
        <v>47.261826749999997</v>
      </c>
      <c r="J48" s="16">
        <v>37.164648880000001</v>
      </c>
      <c r="K48" s="16">
        <v>31.141513750000001</v>
      </c>
      <c r="L48" s="16">
        <v>47.261826749999997</v>
      </c>
      <c r="M48" s="16">
        <v>37.164648880000001</v>
      </c>
      <c r="N48" s="16">
        <v>31.141513750000001</v>
      </c>
      <c r="O48" s="16">
        <v>47.261826749999997</v>
      </c>
      <c r="P48" s="16">
        <v>37.164648880000001</v>
      </c>
      <c r="Q48" s="16">
        <v>31.141513750000001</v>
      </c>
      <c r="R48" s="277" t="s">
        <v>3708</v>
      </c>
      <c r="S48" s="330">
        <v>0.02</v>
      </c>
      <c r="T48" s="330">
        <v>0.05</v>
      </c>
    </row>
    <row r="49" spans="3:20" ht="20.100000000000001" customHeight="1">
      <c r="C49" s="194" t="s">
        <v>2720</v>
      </c>
      <c r="D49" s="200"/>
      <c r="E49" s="195" t="s">
        <v>2721</v>
      </c>
      <c r="F49" s="202">
        <v>716.45524999999998</v>
      </c>
      <c r="G49" s="201">
        <v>0</v>
      </c>
      <c r="H49" s="128">
        <v>716.45524999999998</v>
      </c>
      <c r="I49" s="16">
        <v>23.105681812499999</v>
      </c>
      <c r="J49" s="16">
        <v>18.169305139999999</v>
      </c>
      <c r="K49" s="16">
        <v>15.2246740625</v>
      </c>
      <c r="L49" s="16">
        <v>23.105681812499999</v>
      </c>
      <c r="M49" s="16">
        <v>18.169305139999999</v>
      </c>
      <c r="N49" s="16">
        <v>15.2246740625</v>
      </c>
      <c r="O49" s="16">
        <v>23.105681812499999</v>
      </c>
      <c r="P49" s="16">
        <v>18.169305139999999</v>
      </c>
      <c r="Q49" s="16">
        <v>15.2246740625</v>
      </c>
      <c r="R49" s="277" t="s">
        <v>3708</v>
      </c>
      <c r="S49" s="330">
        <v>0.02</v>
      </c>
      <c r="T49" s="330">
        <v>0.05</v>
      </c>
    </row>
    <row r="50" spans="3:20" ht="20.100000000000001" customHeight="1">
      <c r="C50" s="194" t="s">
        <v>2722</v>
      </c>
      <c r="D50" s="200"/>
      <c r="E50" s="195" t="s">
        <v>2723</v>
      </c>
      <c r="F50" s="202">
        <v>1849</v>
      </c>
      <c r="G50" s="201">
        <v>0</v>
      </c>
      <c r="H50" s="128">
        <v>1849</v>
      </c>
      <c r="I50" s="16">
        <v>59.630250000000004</v>
      </c>
      <c r="J50" s="16">
        <v>46.890639999999998</v>
      </c>
      <c r="K50" s="16">
        <v>39.291250000000005</v>
      </c>
      <c r="L50" s="16">
        <v>59.630250000000004</v>
      </c>
      <c r="M50" s="16">
        <v>46.890639999999998</v>
      </c>
      <c r="N50" s="16">
        <v>39.291250000000005</v>
      </c>
      <c r="O50" s="16">
        <v>59.630250000000004</v>
      </c>
      <c r="P50" s="16">
        <v>46.890639999999998</v>
      </c>
      <c r="Q50" s="16">
        <v>39.291250000000005</v>
      </c>
      <c r="R50" s="277" t="s">
        <v>3708</v>
      </c>
      <c r="S50" s="330">
        <v>0.02</v>
      </c>
      <c r="T50" s="330">
        <v>0.05</v>
      </c>
    </row>
    <row r="51" spans="3:20" ht="20.100000000000001" customHeight="1">
      <c r="C51" s="194" t="s">
        <v>2724</v>
      </c>
      <c r="D51" s="200"/>
      <c r="E51" s="195" t="s">
        <v>2725</v>
      </c>
      <c r="F51" s="188">
        <v>5406</v>
      </c>
      <c r="G51" s="201">
        <v>0.48175295967443588</v>
      </c>
      <c r="H51" s="128">
        <v>2801.6434999999997</v>
      </c>
      <c r="I51" s="16">
        <v>90.353002874999987</v>
      </c>
      <c r="J51" s="16">
        <v>71.049679159999997</v>
      </c>
      <c r="K51" s="16">
        <v>59.534924374999996</v>
      </c>
      <c r="L51" s="16">
        <v>90.353002874999987</v>
      </c>
      <c r="M51" s="16">
        <v>71.049679159999997</v>
      </c>
      <c r="N51" s="16">
        <v>59.534924374999996</v>
      </c>
      <c r="O51" s="16">
        <v>90.353002874999987</v>
      </c>
      <c r="P51" s="16">
        <v>71.049679159999997</v>
      </c>
      <c r="Q51" s="16">
        <v>59.534924374999996</v>
      </c>
      <c r="R51" s="277" t="s">
        <v>3708</v>
      </c>
      <c r="S51" s="330">
        <v>0.02</v>
      </c>
      <c r="T51" s="330">
        <v>0.05</v>
      </c>
    </row>
    <row r="52" spans="3:20" ht="20.100000000000001" customHeight="1">
      <c r="C52" s="194" t="s">
        <v>2726</v>
      </c>
      <c r="D52" s="200"/>
      <c r="E52" s="195" t="s">
        <v>2727</v>
      </c>
      <c r="F52" s="188">
        <v>785</v>
      </c>
      <c r="G52" s="201">
        <v>0.56096178343949044</v>
      </c>
      <c r="H52" s="128">
        <v>344.64499999999998</v>
      </c>
      <c r="I52" s="16">
        <v>11.114801249999999</v>
      </c>
      <c r="J52" s="16">
        <v>8.740197199999999</v>
      </c>
      <c r="K52" s="16">
        <v>7.3237062499999999</v>
      </c>
      <c r="L52" s="16">
        <v>11.114801249999999</v>
      </c>
      <c r="M52" s="16">
        <v>8.740197199999999</v>
      </c>
      <c r="N52" s="16">
        <v>7.3237062499999999</v>
      </c>
      <c r="O52" s="16">
        <v>11.114801249999999</v>
      </c>
      <c r="P52" s="16">
        <v>8.740197199999999</v>
      </c>
      <c r="Q52" s="16">
        <v>7.3237062499999999</v>
      </c>
      <c r="R52" s="277" t="s">
        <v>3708</v>
      </c>
      <c r="S52" s="330">
        <v>0.02</v>
      </c>
      <c r="T52" s="330">
        <v>0.05</v>
      </c>
    </row>
    <row r="53" spans="3:20" ht="20.100000000000001" customHeight="1">
      <c r="C53" s="194" t="s">
        <v>2728</v>
      </c>
      <c r="D53" s="200"/>
      <c r="E53" s="195" t="s">
        <v>2729</v>
      </c>
      <c r="F53" s="188">
        <v>821</v>
      </c>
      <c r="G53" s="201">
        <v>0.54644427527405615</v>
      </c>
      <c r="H53" s="128">
        <v>372.36924999999997</v>
      </c>
      <c r="I53" s="16">
        <v>12.008908312499999</v>
      </c>
      <c r="J53" s="16">
        <v>9.4432841799999991</v>
      </c>
      <c r="K53" s="16">
        <v>7.9128465624999995</v>
      </c>
      <c r="L53" s="16">
        <v>12.008908312499999</v>
      </c>
      <c r="M53" s="16">
        <v>9.4432841799999991</v>
      </c>
      <c r="N53" s="16">
        <v>7.9128465624999995</v>
      </c>
      <c r="O53" s="16">
        <v>12.008908312499999</v>
      </c>
      <c r="P53" s="16">
        <v>9.4432841799999991</v>
      </c>
      <c r="Q53" s="16">
        <v>7.9128465624999995</v>
      </c>
      <c r="R53" s="277" t="s">
        <v>3708</v>
      </c>
      <c r="S53" s="330">
        <v>0.02</v>
      </c>
      <c r="T53" s="330">
        <v>0.05</v>
      </c>
    </row>
    <row r="54" spans="3:20" ht="20.100000000000001" customHeight="1">
      <c r="C54" s="194" t="s">
        <v>2730</v>
      </c>
      <c r="D54" s="200"/>
      <c r="E54" s="195" t="s">
        <v>2731</v>
      </c>
      <c r="F54" s="188">
        <v>690</v>
      </c>
      <c r="G54" s="201">
        <v>0.51701340579710142</v>
      </c>
      <c r="H54" s="128">
        <v>333.26074999999997</v>
      </c>
      <c r="I54" s="16">
        <v>10.7476591875</v>
      </c>
      <c r="J54" s="16">
        <v>8.4514926199999998</v>
      </c>
      <c r="K54" s="16">
        <v>7.0817909375000001</v>
      </c>
      <c r="L54" s="16">
        <v>10.7476591875</v>
      </c>
      <c r="M54" s="16">
        <v>8.4514926199999998</v>
      </c>
      <c r="N54" s="16">
        <v>7.0817909375000001</v>
      </c>
      <c r="O54" s="16">
        <v>10.7476591875</v>
      </c>
      <c r="P54" s="16">
        <v>8.4514926199999998</v>
      </c>
      <c r="Q54" s="16">
        <v>7.0817909375000001</v>
      </c>
      <c r="R54" s="277" t="s">
        <v>3708</v>
      </c>
      <c r="S54" s="330">
        <v>0.02</v>
      </c>
      <c r="T54" s="330">
        <v>0.05</v>
      </c>
    </row>
    <row r="55" spans="3:20" ht="20.100000000000001" customHeight="1">
      <c r="C55" s="194" t="s">
        <v>2732</v>
      </c>
      <c r="D55" s="200"/>
      <c r="E55" s="195" t="s">
        <v>2733</v>
      </c>
      <c r="F55" s="188">
        <v>191</v>
      </c>
      <c r="G55" s="201">
        <v>0.49587565445026183</v>
      </c>
      <c r="H55" s="128">
        <v>96.287749999999988</v>
      </c>
      <c r="I55" s="16">
        <v>3.1052799374999998</v>
      </c>
      <c r="J55" s="16">
        <v>2.4418573399999999</v>
      </c>
      <c r="K55" s="16">
        <v>2.0461146874999998</v>
      </c>
      <c r="L55" s="16">
        <v>3.1052799374999998</v>
      </c>
      <c r="M55" s="16">
        <v>2.4418573399999999</v>
      </c>
      <c r="N55" s="16">
        <v>2.0461146874999998</v>
      </c>
      <c r="O55" s="16">
        <v>3.1052799374999998</v>
      </c>
      <c r="P55" s="16">
        <v>2.4418573399999999</v>
      </c>
      <c r="Q55" s="16">
        <v>2.0461146874999998</v>
      </c>
      <c r="R55" s="277" t="s">
        <v>3708</v>
      </c>
      <c r="S55" s="330">
        <v>0.02</v>
      </c>
      <c r="T55" s="330">
        <v>0.05</v>
      </c>
    </row>
    <row r="56" spans="3:20" ht="20.100000000000001" customHeight="1">
      <c r="C56" s="194" t="s">
        <v>2734</v>
      </c>
      <c r="D56" s="200"/>
      <c r="E56" s="195" t="s">
        <v>2735</v>
      </c>
      <c r="F56" s="188">
        <v>667.8</v>
      </c>
      <c r="G56" s="201">
        <v>0.23536238394728959</v>
      </c>
      <c r="H56" s="128">
        <v>510.625</v>
      </c>
      <c r="I56" s="16">
        <v>16.467656250000001</v>
      </c>
      <c r="J56" s="16">
        <v>12.949450000000001</v>
      </c>
      <c r="K56" s="16">
        <v>10.850781250000001</v>
      </c>
      <c r="L56" s="16">
        <v>16.467656250000001</v>
      </c>
      <c r="M56" s="16">
        <v>12.949450000000001</v>
      </c>
      <c r="N56" s="16">
        <v>10.850781250000001</v>
      </c>
      <c r="O56" s="16">
        <v>16.467656250000001</v>
      </c>
      <c r="P56" s="16">
        <v>12.949450000000001</v>
      </c>
      <c r="Q56" s="16">
        <v>10.850781250000001</v>
      </c>
      <c r="R56" s="277" t="s">
        <v>3708</v>
      </c>
      <c r="S56" s="330">
        <v>0.02</v>
      </c>
      <c r="T56" s="330">
        <v>0.05</v>
      </c>
    </row>
    <row r="57" spans="3:20" ht="20.100000000000001" customHeight="1">
      <c r="C57" s="194" t="s">
        <v>2736</v>
      </c>
      <c r="D57" s="200"/>
      <c r="E57" s="195" t="s">
        <v>2737</v>
      </c>
      <c r="F57" s="188">
        <v>250</v>
      </c>
      <c r="G57" s="201">
        <v>0.55047800000000002</v>
      </c>
      <c r="H57" s="128">
        <v>112.3805</v>
      </c>
      <c r="I57" s="16">
        <v>3.6242711249999999</v>
      </c>
      <c r="J57" s="16">
        <v>2.8499694799999999</v>
      </c>
      <c r="K57" s="16">
        <v>2.388085625</v>
      </c>
      <c r="L57" s="16">
        <v>3.6242711249999999</v>
      </c>
      <c r="M57" s="16">
        <v>2.8499694799999999</v>
      </c>
      <c r="N57" s="16">
        <v>2.388085625</v>
      </c>
      <c r="O57" s="16">
        <v>3.6242711249999999</v>
      </c>
      <c r="P57" s="16">
        <v>2.8499694799999999</v>
      </c>
      <c r="Q57" s="16">
        <v>2.388085625</v>
      </c>
      <c r="R57" s="277" t="s">
        <v>3708</v>
      </c>
      <c r="S57" s="330">
        <v>0.02</v>
      </c>
      <c r="T57" s="330">
        <v>0.05</v>
      </c>
    </row>
    <row r="58" spans="3:20" ht="20.100000000000001" customHeight="1">
      <c r="C58" s="194" t="s">
        <v>2738</v>
      </c>
      <c r="D58" s="200"/>
      <c r="E58" s="195" t="s">
        <v>2739</v>
      </c>
      <c r="F58" s="188">
        <v>395</v>
      </c>
      <c r="G58" s="201">
        <v>0.589023417721519</v>
      </c>
      <c r="H58" s="128">
        <v>162.33574999999999</v>
      </c>
      <c r="I58" s="16">
        <v>5.2353279375000001</v>
      </c>
      <c r="J58" s="16">
        <v>4.1168346199999997</v>
      </c>
      <c r="K58" s="16">
        <v>3.4496346875000001</v>
      </c>
      <c r="L58" s="16">
        <v>5.2353279375000001</v>
      </c>
      <c r="M58" s="16">
        <v>4.1168346199999997</v>
      </c>
      <c r="N58" s="16">
        <v>3.4496346875000001</v>
      </c>
      <c r="O58" s="16">
        <v>5.2353279375000001</v>
      </c>
      <c r="P58" s="16">
        <v>4.1168346199999997</v>
      </c>
      <c r="Q58" s="16">
        <v>3.4496346875000001</v>
      </c>
      <c r="R58" s="277" t="s">
        <v>3708</v>
      </c>
      <c r="S58" s="330">
        <v>0.02</v>
      </c>
      <c r="T58" s="330">
        <v>0.05</v>
      </c>
    </row>
    <row r="59" spans="3:20" ht="20.100000000000001" customHeight="1">
      <c r="C59" s="194" t="s">
        <v>2740</v>
      </c>
      <c r="D59" s="200"/>
      <c r="E59" s="195" t="s">
        <v>2741</v>
      </c>
      <c r="F59" s="202">
        <v>95.298749999999998</v>
      </c>
      <c r="G59" s="201">
        <v>0</v>
      </c>
      <c r="H59" s="128">
        <v>95.298749999999998</v>
      </c>
      <c r="I59" s="16">
        <v>3.0733846874999999</v>
      </c>
      <c r="J59" s="16">
        <v>2.4167763</v>
      </c>
      <c r="K59" s="16">
        <v>2.0250984375000001</v>
      </c>
      <c r="L59" s="16">
        <v>3.0733846874999999</v>
      </c>
      <c r="M59" s="16">
        <v>2.4167763</v>
      </c>
      <c r="N59" s="16">
        <v>2.0250984375000001</v>
      </c>
      <c r="O59" s="16">
        <v>3.0733846874999999</v>
      </c>
      <c r="P59" s="16">
        <v>2.4167763</v>
      </c>
      <c r="Q59" s="16">
        <v>2.0250984375000001</v>
      </c>
      <c r="R59" s="277" t="s">
        <v>3708</v>
      </c>
      <c r="S59" s="330">
        <v>0.02</v>
      </c>
      <c r="T59" s="330">
        <v>0.05</v>
      </c>
    </row>
    <row r="60" spans="3:20" ht="20.100000000000001" customHeight="1">
      <c r="C60" s="194" t="s">
        <v>2742</v>
      </c>
      <c r="D60" s="200"/>
      <c r="E60" s="195" t="s">
        <v>2743</v>
      </c>
      <c r="F60" s="188">
        <v>136</v>
      </c>
      <c r="G60" s="201">
        <v>0.60059007352941185</v>
      </c>
      <c r="H60" s="128">
        <v>54.319749999999999</v>
      </c>
      <c r="I60" s="16">
        <v>1.7518119375000001</v>
      </c>
      <c r="J60" s="16">
        <v>1.3775488600000001</v>
      </c>
      <c r="K60" s="16">
        <v>1.1542946875</v>
      </c>
      <c r="L60" s="16">
        <v>1.7518119375000001</v>
      </c>
      <c r="M60" s="16">
        <v>1.3775488600000001</v>
      </c>
      <c r="N60" s="16">
        <v>1.1542946875</v>
      </c>
      <c r="O60" s="16">
        <v>1.7518119375000001</v>
      </c>
      <c r="P60" s="16">
        <v>1.3775488600000001</v>
      </c>
      <c r="Q60" s="16">
        <v>1.1542946875</v>
      </c>
      <c r="R60" s="277" t="s">
        <v>3708</v>
      </c>
      <c r="S60" s="330">
        <v>0.02</v>
      </c>
      <c r="T60" s="330">
        <v>0.05</v>
      </c>
    </row>
    <row r="61" spans="3:20" ht="20.100000000000001" customHeight="1">
      <c r="C61" s="194" t="s">
        <v>2744</v>
      </c>
      <c r="D61" s="200"/>
      <c r="E61" s="195" t="s">
        <v>2745</v>
      </c>
      <c r="F61" s="188">
        <v>139</v>
      </c>
      <c r="G61" s="201">
        <v>0.61191726618705033</v>
      </c>
      <c r="H61" s="128">
        <v>53.9435</v>
      </c>
      <c r="I61" s="16">
        <v>1.7396778750000002</v>
      </c>
      <c r="J61" s="16">
        <v>1.3680071600000001</v>
      </c>
      <c r="K61" s="16">
        <v>1.1462993750000001</v>
      </c>
      <c r="L61" s="16">
        <v>1.7396778750000002</v>
      </c>
      <c r="M61" s="16">
        <v>1.3680071600000001</v>
      </c>
      <c r="N61" s="16">
        <v>1.1462993750000001</v>
      </c>
      <c r="O61" s="16">
        <v>1.7396778750000002</v>
      </c>
      <c r="P61" s="16">
        <v>1.3680071600000001</v>
      </c>
      <c r="Q61" s="16">
        <v>1.1462993750000001</v>
      </c>
      <c r="R61" s="277" t="s">
        <v>3708</v>
      </c>
      <c r="S61" s="330">
        <v>0.02</v>
      </c>
      <c r="T61" s="330">
        <v>0.05</v>
      </c>
    </row>
    <row r="62" spans="3:20" ht="20.100000000000001" customHeight="1">
      <c r="C62" s="194" t="s">
        <v>2746</v>
      </c>
      <c r="D62" s="200"/>
      <c r="E62" s="195" t="s">
        <v>2747</v>
      </c>
      <c r="F62" s="188">
        <v>220</v>
      </c>
      <c r="G62" s="201">
        <v>0.62199090909090915</v>
      </c>
      <c r="H62" s="128">
        <v>83.161999999999992</v>
      </c>
      <c r="I62" s="16">
        <v>2.6819744999999999</v>
      </c>
      <c r="J62" s="16">
        <v>2.1089883199999999</v>
      </c>
      <c r="K62" s="16">
        <v>1.7671924999999999</v>
      </c>
      <c r="L62" s="16">
        <v>2.6819744999999999</v>
      </c>
      <c r="M62" s="16">
        <v>2.1089883199999999</v>
      </c>
      <c r="N62" s="16">
        <v>1.7671924999999999</v>
      </c>
      <c r="O62" s="16">
        <v>2.6819744999999999</v>
      </c>
      <c r="P62" s="16">
        <v>2.1089883199999999</v>
      </c>
      <c r="Q62" s="16">
        <v>1.7671924999999999</v>
      </c>
      <c r="R62" s="277" t="s">
        <v>3708</v>
      </c>
      <c r="S62" s="330">
        <v>0.02</v>
      </c>
      <c r="T62" s="330">
        <v>0.05</v>
      </c>
    </row>
    <row r="63" spans="3:20" ht="20.100000000000001" customHeight="1">
      <c r="C63" s="194" t="s">
        <v>2748</v>
      </c>
      <c r="D63" s="200"/>
      <c r="E63" s="195" t="s">
        <v>2749</v>
      </c>
      <c r="F63" s="188">
        <v>307</v>
      </c>
      <c r="G63" s="201">
        <v>0.60953338762214981</v>
      </c>
      <c r="H63" s="128">
        <v>119.87325</v>
      </c>
      <c r="I63" s="16">
        <v>3.8659123124999999</v>
      </c>
      <c r="J63" s="16">
        <v>3.0399856199999999</v>
      </c>
      <c r="K63" s="16">
        <v>2.5473065625000002</v>
      </c>
      <c r="L63" s="16">
        <v>3.8659123124999999</v>
      </c>
      <c r="M63" s="16">
        <v>3.0399856199999999</v>
      </c>
      <c r="N63" s="16">
        <v>2.5473065625000002</v>
      </c>
      <c r="O63" s="16">
        <v>3.8659123124999999</v>
      </c>
      <c r="P63" s="16">
        <v>3.0399856199999999</v>
      </c>
      <c r="Q63" s="16">
        <v>2.5473065625000002</v>
      </c>
      <c r="R63" s="277" t="s">
        <v>3708</v>
      </c>
      <c r="S63" s="330">
        <v>0.02</v>
      </c>
      <c r="T63" s="330">
        <v>0.05</v>
      </c>
    </row>
    <row r="64" spans="3:20" ht="20.100000000000001" customHeight="1">
      <c r="C64" s="194" t="s">
        <v>2750</v>
      </c>
      <c r="D64" s="200"/>
      <c r="E64" s="195" t="s">
        <v>2751</v>
      </c>
      <c r="F64" s="188">
        <v>124</v>
      </c>
      <c r="G64" s="201">
        <v>0.6616350806451613</v>
      </c>
      <c r="H64" s="128">
        <v>41.957250000000002</v>
      </c>
      <c r="I64" s="16">
        <v>1.3531213125000001</v>
      </c>
      <c r="J64" s="16">
        <v>1.0640358600000002</v>
      </c>
      <c r="K64" s="16">
        <v>0.89159156250000016</v>
      </c>
      <c r="L64" s="16">
        <v>1.3531213125000001</v>
      </c>
      <c r="M64" s="16">
        <v>1.0640358600000002</v>
      </c>
      <c r="N64" s="16">
        <v>0.89159156250000016</v>
      </c>
      <c r="O64" s="16">
        <v>1.3531213125000001</v>
      </c>
      <c r="P64" s="16">
        <v>1.0640358600000002</v>
      </c>
      <c r="Q64" s="16">
        <v>0.89159156250000016</v>
      </c>
      <c r="R64" s="277" t="s">
        <v>3708</v>
      </c>
      <c r="S64" s="330">
        <v>0.02</v>
      </c>
      <c r="T64" s="330">
        <v>0.05</v>
      </c>
    </row>
    <row r="65" spans="3:20" ht="20.100000000000001" customHeight="1">
      <c r="C65" s="194" t="s">
        <v>2754</v>
      </c>
      <c r="D65" s="200"/>
      <c r="E65" s="195" t="s">
        <v>2755</v>
      </c>
      <c r="F65" s="188">
        <v>1042</v>
      </c>
      <c r="G65" s="201">
        <v>0.61585772552783102</v>
      </c>
      <c r="H65" s="128">
        <v>400.27625</v>
      </c>
      <c r="I65" s="16">
        <v>12.908909062500001</v>
      </c>
      <c r="J65" s="16">
        <v>10.151005700000001</v>
      </c>
      <c r="K65" s="16">
        <v>8.5058703125000008</v>
      </c>
      <c r="L65" s="16">
        <v>12.908909062500001</v>
      </c>
      <c r="M65" s="16">
        <v>10.151005700000001</v>
      </c>
      <c r="N65" s="16">
        <v>8.5058703125000008</v>
      </c>
      <c r="O65" s="16">
        <v>12.908909062500001</v>
      </c>
      <c r="P65" s="16">
        <v>10.151005700000001</v>
      </c>
      <c r="Q65" s="16">
        <v>8.5058703125000008</v>
      </c>
      <c r="R65" s="277" t="s">
        <v>3708</v>
      </c>
      <c r="S65" s="330">
        <v>0.02</v>
      </c>
      <c r="T65" s="330">
        <v>0.05</v>
      </c>
    </row>
    <row r="66" spans="3:20" ht="20.100000000000001" customHeight="1">
      <c r="C66" s="194" t="s">
        <v>2758</v>
      </c>
      <c r="D66" s="200"/>
      <c r="E66" s="195" t="s">
        <v>2759</v>
      </c>
      <c r="F66" s="188">
        <v>399</v>
      </c>
      <c r="G66" s="201">
        <v>0.66203508771929831</v>
      </c>
      <c r="H66" s="128">
        <v>134.84799999999998</v>
      </c>
      <c r="I66" s="16">
        <v>4.3488479999999994</v>
      </c>
      <c r="J66" s="16">
        <v>3.4197452799999999</v>
      </c>
      <c r="K66" s="16">
        <v>2.8655200000000001</v>
      </c>
      <c r="L66" s="16">
        <v>4.3488479999999994</v>
      </c>
      <c r="M66" s="16">
        <v>3.4197452799999999</v>
      </c>
      <c r="N66" s="16">
        <v>2.8655200000000001</v>
      </c>
      <c r="O66" s="16">
        <v>4.3488479999999994</v>
      </c>
      <c r="P66" s="16">
        <v>3.4197452799999999</v>
      </c>
      <c r="Q66" s="16">
        <v>2.8655200000000001</v>
      </c>
      <c r="R66" s="277" t="s">
        <v>3708</v>
      </c>
      <c r="S66" s="330">
        <v>0.02</v>
      </c>
      <c r="T66" s="330">
        <v>0.05</v>
      </c>
    </row>
    <row r="67" spans="3:20" ht="20.100000000000001" customHeight="1">
      <c r="C67" s="194" t="s">
        <v>2756</v>
      </c>
      <c r="D67" s="200"/>
      <c r="E67" s="195" t="s">
        <v>2757</v>
      </c>
      <c r="F67" s="188">
        <v>129.99</v>
      </c>
      <c r="G67" s="201">
        <v>0.4364912685591199</v>
      </c>
      <c r="H67" s="128">
        <v>73.250500000000002</v>
      </c>
      <c r="I67" s="16">
        <v>2.362328625</v>
      </c>
      <c r="J67" s="16">
        <v>1.85763268</v>
      </c>
      <c r="K67" s="16">
        <v>1.5565731250000001</v>
      </c>
      <c r="L67" s="16">
        <v>2.362328625</v>
      </c>
      <c r="M67" s="16">
        <v>1.85763268</v>
      </c>
      <c r="N67" s="16">
        <v>1.5565731250000001</v>
      </c>
      <c r="O67" s="16">
        <v>2.362328625</v>
      </c>
      <c r="P67" s="16">
        <v>1.85763268</v>
      </c>
      <c r="Q67" s="16">
        <v>1.5565731250000001</v>
      </c>
      <c r="R67" s="277" t="s">
        <v>3708</v>
      </c>
      <c r="S67" s="330">
        <v>0.02</v>
      </c>
      <c r="T67" s="330">
        <v>0.05</v>
      </c>
    </row>
    <row r="68" spans="3:20" ht="20.100000000000001" customHeight="1">
      <c r="C68" s="194" t="s">
        <v>2762</v>
      </c>
      <c r="D68" s="200"/>
      <c r="E68" s="195" t="s">
        <v>2763</v>
      </c>
      <c r="F68" s="202">
        <v>126.74250000000001</v>
      </c>
      <c r="G68" s="201">
        <v>0</v>
      </c>
      <c r="H68" s="128">
        <v>126.74250000000001</v>
      </c>
      <c r="I68" s="16">
        <v>4.087445625</v>
      </c>
      <c r="J68" s="16">
        <v>3.2141898000000002</v>
      </c>
      <c r="K68" s="16">
        <v>2.6932781250000004</v>
      </c>
      <c r="L68" s="16">
        <v>4.087445625</v>
      </c>
      <c r="M68" s="16">
        <v>3.2141898000000002</v>
      </c>
      <c r="N68" s="16">
        <v>2.6932781250000004</v>
      </c>
      <c r="O68" s="16">
        <v>4.087445625</v>
      </c>
      <c r="P68" s="16">
        <v>3.2141898000000002</v>
      </c>
      <c r="Q68" s="16">
        <v>2.6932781250000004</v>
      </c>
      <c r="R68" s="277" t="s">
        <v>3708</v>
      </c>
      <c r="S68" s="330">
        <v>0.02</v>
      </c>
      <c r="T68" s="330">
        <v>0.05</v>
      </c>
    </row>
    <row r="69" spans="3:20" ht="20.100000000000001" customHeight="1">
      <c r="C69" s="194" t="s">
        <v>2809</v>
      </c>
      <c r="D69" s="200"/>
      <c r="E69" s="195" t="s">
        <v>2810</v>
      </c>
      <c r="F69" s="202">
        <v>93.471249999999998</v>
      </c>
      <c r="G69" s="201">
        <v>0</v>
      </c>
      <c r="H69" s="128">
        <v>93.471249999999998</v>
      </c>
      <c r="I69" s="16">
        <v>3.0144478124999998</v>
      </c>
      <c r="J69" s="16">
        <v>2.3704309000000001</v>
      </c>
      <c r="K69" s="16">
        <v>1.9862640625000001</v>
      </c>
      <c r="L69" s="16">
        <v>3.0144478124999998</v>
      </c>
      <c r="M69" s="16">
        <v>2.3704309000000001</v>
      </c>
      <c r="N69" s="16">
        <v>1.9862640625000001</v>
      </c>
      <c r="O69" s="16">
        <v>3.0144478124999998</v>
      </c>
      <c r="P69" s="16">
        <v>2.3704309000000001</v>
      </c>
      <c r="Q69" s="16">
        <v>1.9862640625000001</v>
      </c>
      <c r="R69" s="277" t="s">
        <v>3708</v>
      </c>
      <c r="S69" s="330">
        <v>0.02</v>
      </c>
      <c r="T69" s="330">
        <v>0.05</v>
      </c>
    </row>
    <row r="70" spans="3:20" ht="20.100000000000001" customHeight="1">
      <c r="C70" s="194" t="s">
        <v>2811</v>
      </c>
      <c r="D70" s="200"/>
      <c r="E70" s="195" t="s">
        <v>2812</v>
      </c>
      <c r="F70" s="202">
        <v>247.12099999999998</v>
      </c>
      <c r="G70" s="201">
        <v>0</v>
      </c>
      <c r="H70" s="128">
        <v>247.12099999999998</v>
      </c>
      <c r="I70" s="16">
        <v>7.9696522499999993</v>
      </c>
      <c r="J70" s="16">
        <v>6.2669885599999997</v>
      </c>
      <c r="K70" s="16">
        <v>5.2513212500000002</v>
      </c>
      <c r="L70" s="16">
        <v>7.9696522499999993</v>
      </c>
      <c r="M70" s="16">
        <v>6.2669885599999997</v>
      </c>
      <c r="N70" s="16">
        <v>5.2513212500000002</v>
      </c>
      <c r="O70" s="16">
        <v>7.9696522499999993</v>
      </c>
      <c r="P70" s="16">
        <v>6.2669885599999997</v>
      </c>
      <c r="Q70" s="16">
        <v>5.2513212500000002</v>
      </c>
      <c r="R70" s="277" t="s">
        <v>3708</v>
      </c>
      <c r="S70" s="330">
        <v>0.02</v>
      </c>
      <c r="T70" s="330">
        <v>0.05</v>
      </c>
    </row>
    <row r="71" spans="3:20" ht="20.100000000000001" customHeight="1">
      <c r="C71" s="194" t="s">
        <v>2774</v>
      </c>
      <c r="D71" s="200"/>
      <c r="E71" s="195" t="s">
        <v>2775</v>
      </c>
      <c r="F71" s="202">
        <v>548.60474999999997</v>
      </c>
      <c r="G71" s="201">
        <v>0</v>
      </c>
      <c r="H71" s="128">
        <v>548.60474999999997</v>
      </c>
      <c r="I71" s="16">
        <v>17.692503187499998</v>
      </c>
      <c r="J71" s="16">
        <v>13.912616459999999</v>
      </c>
      <c r="K71" s="16">
        <v>11.657850937500001</v>
      </c>
      <c r="L71" s="16">
        <v>17.692503187499998</v>
      </c>
      <c r="M71" s="16">
        <v>13.912616459999999</v>
      </c>
      <c r="N71" s="16">
        <v>11.657850937500001</v>
      </c>
      <c r="O71" s="16">
        <v>17.692503187499998</v>
      </c>
      <c r="P71" s="16">
        <v>13.912616459999999</v>
      </c>
      <c r="Q71" s="16">
        <v>11.657850937500001</v>
      </c>
      <c r="R71" s="277" t="s">
        <v>3708</v>
      </c>
      <c r="S71" s="330">
        <v>0.02</v>
      </c>
      <c r="T71" s="330">
        <v>0.05</v>
      </c>
    </row>
    <row r="72" spans="3:20" ht="20.100000000000001" customHeight="1">
      <c r="C72" s="194" t="s">
        <v>2764</v>
      </c>
      <c r="D72" s="200"/>
      <c r="E72" s="195" t="s">
        <v>2765</v>
      </c>
      <c r="F72" s="188">
        <v>66</v>
      </c>
      <c r="G72" s="201">
        <v>0.5602272727272728</v>
      </c>
      <c r="H72" s="128">
        <v>29.024999999999999</v>
      </c>
      <c r="I72" s="16">
        <v>0.93605625000000003</v>
      </c>
      <c r="J72" s="16">
        <v>0.73607400000000001</v>
      </c>
      <c r="K72" s="16">
        <v>0.61678125000000006</v>
      </c>
      <c r="L72" s="16">
        <v>0.93605625000000003</v>
      </c>
      <c r="M72" s="16">
        <v>0.73607400000000001</v>
      </c>
      <c r="N72" s="16">
        <v>0.61678125000000006</v>
      </c>
      <c r="O72" s="16">
        <v>0.93605625000000003</v>
      </c>
      <c r="P72" s="16">
        <v>0.73607400000000001</v>
      </c>
      <c r="Q72" s="16">
        <v>0.61678125000000006</v>
      </c>
      <c r="R72" s="277" t="s">
        <v>3708</v>
      </c>
      <c r="S72" s="330">
        <v>0.02</v>
      </c>
      <c r="T72" s="330">
        <v>0.05</v>
      </c>
    </row>
    <row r="73" spans="3:20" ht="20.100000000000001" customHeight="1">
      <c r="C73" s="194" t="s">
        <v>2684</v>
      </c>
      <c r="D73" s="200"/>
      <c r="E73" s="195" t="s">
        <v>2685</v>
      </c>
      <c r="F73" s="188">
        <v>931</v>
      </c>
      <c r="G73" s="201">
        <v>0.676483888292159</v>
      </c>
      <c r="H73" s="128">
        <v>301.19349999999997</v>
      </c>
      <c r="I73" s="16">
        <v>9.7134903749999992</v>
      </c>
      <c r="J73" s="16">
        <v>7.6382671599999998</v>
      </c>
      <c r="K73" s="16">
        <v>6.4003618749999998</v>
      </c>
      <c r="L73" s="16">
        <v>9.7134903749999992</v>
      </c>
      <c r="M73" s="16">
        <v>7.6382671599999998</v>
      </c>
      <c r="N73" s="16">
        <v>6.4003618749999998</v>
      </c>
      <c r="O73" s="16">
        <v>9.7134903749999992</v>
      </c>
      <c r="P73" s="16">
        <v>7.6382671599999998</v>
      </c>
      <c r="Q73" s="16">
        <v>6.4003618749999998</v>
      </c>
      <c r="R73" s="277" t="s">
        <v>3708</v>
      </c>
      <c r="S73" s="330">
        <v>0.02</v>
      </c>
      <c r="T73" s="330">
        <v>0.05</v>
      </c>
    </row>
    <row r="74" spans="3:20" ht="20.100000000000001" customHeight="1">
      <c r="C74" s="194" t="s">
        <v>2766</v>
      </c>
      <c r="D74" s="200"/>
      <c r="E74" s="195" t="s">
        <v>2767</v>
      </c>
      <c r="F74" s="188">
        <v>33</v>
      </c>
      <c r="G74" s="201">
        <v>0.45500757575757578</v>
      </c>
      <c r="H74" s="128">
        <v>17.984749999999998</v>
      </c>
      <c r="I74" s="16">
        <v>0.58000818749999994</v>
      </c>
      <c r="J74" s="16">
        <v>0.45609325999999994</v>
      </c>
      <c r="K74" s="16">
        <v>0.38217593750000001</v>
      </c>
      <c r="L74" s="16">
        <v>0.58000818749999994</v>
      </c>
      <c r="M74" s="16">
        <v>0.45609325999999994</v>
      </c>
      <c r="N74" s="16">
        <v>0.38217593750000001</v>
      </c>
      <c r="O74" s="16">
        <v>0.58000818749999994</v>
      </c>
      <c r="P74" s="16">
        <v>0.45609325999999994</v>
      </c>
      <c r="Q74" s="16">
        <v>0.38217593750000001</v>
      </c>
      <c r="R74" s="277" t="s">
        <v>3708</v>
      </c>
      <c r="S74" s="330">
        <v>0.02</v>
      </c>
      <c r="T74" s="330">
        <v>0.05</v>
      </c>
    </row>
    <row r="75" spans="3:20" ht="20.100000000000001" customHeight="1">
      <c r="C75" s="194" t="s">
        <v>2768</v>
      </c>
      <c r="D75" s="200"/>
      <c r="E75" s="195" t="s">
        <v>2769</v>
      </c>
      <c r="F75" s="188">
        <v>286</v>
      </c>
      <c r="G75" s="201">
        <v>0.43239248251748252</v>
      </c>
      <c r="H75" s="128">
        <v>162.33574999999999</v>
      </c>
      <c r="I75" s="16">
        <v>5.2353279375000001</v>
      </c>
      <c r="J75" s="16">
        <v>4.1168346199999997</v>
      </c>
      <c r="K75" s="16">
        <v>3.4496346875000001</v>
      </c>
      <c r="L75" s="16">
        <v>5.2353279375000001</v>
      </c>
      <c r="M75" s="16">
        <v>4.1168346199999997</v>
      </c>
      <c r="N75" s="16">
        <v>3.4496346875000001</v>
      </c>
      <c r="O75" s="16">
        <v>5.2353279375000001</v>
      </c>
      <c r="P75" s="16">
        <v>4.1168346199999997</v>
      </c>
      <c r="Q75" s="16">
        <v>3.4496346875000001</v>
      </c>
      <c r="R75" s="277" t="s">
        <v>3708</v>
      </c>
      <c r="S75" s="330">
        <v>0.02</v>
      </c>
      <c r="T75" s="330">
        <v>0.05</v>
      </c>
    </row>
    <row r="76" spans="3:20" ht="20.100000000000001" customHeight="1">
      <c r="C76" s="194" t="s">
        <v>2770</v>
      </c>
      <c r="D76" s="200"/>
      <c r="E76" s="195" t="s">
        <v>2771</v>
      </c>
      <c r="F76" s="188">
        <v>934</v>
      </c>
      <c r="G76" s="201">
        <v>0.49997537473233411</v>
      </c>
      <c r="H76" s="128">
        <v>467.02299999999997</v>
      </c>
      <c r="I76" s="16">
        <v>15.06149175</v>
      </c>
      <c r="J76" s="16">
        <v>11.84370328</v>
      </c>
      <c r="K76" s="16">
        <v>9.9242387500000007</v>
      </c>
      <c r="L76" s="16">
        <v>15.06149175</v>
      </c>
      <c r="M76" s="16">
        <v>11.84370328</v>
      </c>
      <c r="N76" s="16">
        <v>9.9242387500000007</v>
      </c>
      <c r="O76" s="16">
        <v>15.06149175</v>
      </c>
      <c r="P76" s="16">
        <v>11.84370328</v>
      </c>
      <c r="Q76" s="16">
        <v>9.9242387500000007</v>
      </c>
      <c r="R76" s="277" t="s">
        <v>3708</v>
      </c>
      <c r="S76" s="330">
        <v>0.02</v>
      </c>
      <c r="T76" s="330">
        <v>0.05</v>
      </c>
    </row>
    <row r="77" spans="3:20" ht="20.100000000000001" customHeight="1">
      <c r="C77" s="194" t="s">
        <v>2772</v>
      </c>
      <c r="D77" s="200"/>
      <c r="E77" s="195" t="s">
        <v>2773</v>
      </c>
      <c r="F77" s="203">
        <v>49.535999999999994</v>
      </c>
      <c r="G77" s="201">
        <v>0</v>
      </c>
      <c r="H77" s="128">
        <v>49.535999999999994</v>
      </c>
      <c r="I77" s="16">
        <v>1.5975359999999998</v>
      </c>
      <c r="J77" s="16">
        <v>1.25623296</v>
      </c>
      <c r="K77" s="16">
        <v>1.05264</v>
      </c>
      <c r="L77" s="16">
        <v>1.5975359999999998</v>
      </c>
      <c r="M77" s="16">
        <v>1.25623296</v>
      </c>
      <c r="N77" s="16">
        <v>1.05264</v>
      </c>
      <c r="O77" s="16">
        <v>1.5975359999999998</v>
      </c>
      <c r="P77" s="16">
        <v>1.25623296</v>
      </c>
      <c r="Q77" s="16">
        <v>1.05264</v>
      </c>
      <c r="R77" s="277" t="s">
        <v>3708</v>
      </c>
      <c r="S77" s="330">
        <v>0.02</v>
      </c>
      <c r="T77" s="330">
        <v>0.05</v>
      </c>
    </row>
    <row r="78" spans="3:20" ht="20.100000000000001" customHeight="1">
      <c r="C78" s="194" t="s">
        <v>2776</v>
      </c>
      <c r="D78" s="200"/>
      <c r="E78" s="195" t="s">
        <v>2777</v>
      </c>
      <c r="F78" s="203">
        <v>912.20199999999988</v>
      </c>
      <c r="G78" s="201">
        <v>0</v>
      </c>
      <c r="H78" s="128">
        <v>912.20199999999988</v>
      </c>
      <c r="I78" s="16">
        <v>29.418514499999997</v>
      </c>
      <c r="J78" s="16">
        <v>23.133442719999998</v>
      </c>
      <c r="K78" s="16">
        <v>19.384292499999997</v>
      </c>
      <c r="L78" s="16">
        <v>29.418514499999997</v>
      </c>
      <c r="M78" s="16">
        <v>23.133442719999998</v>
      </c>
      <c r="N78" s="16">
        <v>19.384292499999997</v>
      </c>
      <c r="O78" s="16">
        <v>29.418514499999997</v>
      </c>
      <c r="P78" s="16">
        <v>23.133442719999998</v>
      </c>
      <c r="Q78" s="16">
        <v>19.384292499999997</v>
      </c>
      <c r="R78" s="277" t="s">
        <v>3708</v>
      </c>
      <c r="S78" s="330">
        <v>0.02</v>
      </c>
      <c r="T78" s="330">
        <v>0.05</v>
      </c>
    </row>
    <row r="79" spans="3:20" ht="20.100000000000001" customHeight="1">
      <c r="C79" s="204"/>
      <c r="D79" s="200"/>
      <c r="E79" s="195"/>
      <c r="F79" s="121"/>
      <c r="G79" s="201"/>
      <c r="H79" s="128"/>
      <c r="I79" s="16"/>
      <c r="J79" s="16"/>
      <c r="K79" s="16">
        <v>0</v>
      </c>
      <c r="L79" s="16">
        <v>0</v>
      </c>
      <c r="M79" s="16">
        <v>0</v>
      </c>
      <c r="N79" s="16">
        <v>0</v>
      </c>
      <c r="O79" s="16">
        <v>0</v>
      </c>
      <c r="P79" s="16">
        <v>0</v>
      </c>
      <c r="Q79" s="16">
        <v>0</v>
      </c>
      <c r="R79" s="277" t="s">
        <v>3708</v>
      </c>
      <c r="S79" s="330">
        <v>0.02</v>
      </c>
      <c r="T79" s="330">
        <v>0.05</v>
      </c>
    </row>
    <row r="80" spans="3:20" ht="20.100000000000001" customHeight="1">
      <c r="C80" s="354"/>
      <c r="D80" s="355"/>
      <c r="E80" s="13"/>
      <c r="F80" s="16"/>
      <c r="G80" s="36"/>
      <c r="H80" s="16"/>
      <c r="I80" s="16"/>
      <c r="J80" s="16"/>
      <c r="K80" s="16"/>
      <c r="L80" s="16"/>
      <c r="M80" s="16"/>
      <c r="N80" s="16"/>
      <c r="O80" s="16"/>
      <c r="P80" s="16"/>
      <c r="Q80" s="16"/>
      <c r="R80" s="277" t="s">
        <v>3708</v>
      </c>
      <c r="S80" s="330">
        <v>0.02</v>
      </c>
      <c r="T80" s="330">
        <v>0.05</v>
      </c>
    </row>
    <row r="81" spans="3:20" ht="20.100000000000001" customHeight="1">
      <c r="C81" s="344" t="s">
        <v>21</v>
      </c>
      <c r="D81" s="344"/>
      <c r="E81" s="344"/>
      <c r="F81" s="344"/>
      <c r="G81" s="344"/>
      <c r="H81" s="344"/>
      <c r="I81" s="344"/>
      <c r="J81" s="344"/>
      <c r="K81" s="344"/>
    </row>
    <row r="82" spans="3:20" ht="20.100000000000001" customHeight="1">
      <c r="C82" s="204"/>
      <c r="D82" s="200"/>
      <c r="E82" s="195"/>
      <c r="F82" s="121"/>
      <c r="G82" s="201"/>
      <c r="H82" s="128"/>
      <c r="I82" s="16"/>
      <c r="J82" s="16"/>
      <c r="K82" s="16"/>
      <c r="L82" s="16"/>
      <c r="M82" s="16"/>
      <c r="N82" s="16"/>
      <c r="O82" s="16">
        <v>0</v>
      </c>
      <c r="P82" s="16">
        <v>0</v>
      </c>
      <c r="Q82" s="16">
        <v>0</v>
      </c>
    </row>
    <row r="83" spans="3:20" ht="20.100000000000001" customHeight="1">
      <c r="C83" s="204"/>
      <c r="D83" s="200"/>
      <c r="E83" s="195"/>
      <c r="F83" s="121"/>
      <c r="G83" s="201"/>
      <c r="H83" s="128"/>
      <c r="I83" s="16"/>
      <c r="J83" s="16"/>
      <c r="K83" s="16"/>
      <c r="L83" s="16"/>
      <c r="M83" s="16"/>
      <c r="N83" s="16">
        <v>0</v>
      </c>
      <c r="O83" s="16">
        <v>0</v>
      </c>
      <c r="P83" s="16">
        <v>0</v>
      </c>
      <c r="Q83" s="16">
        <v>0</v>
      </c>
    </row>
    <row r="84" spans="3:20" ht="20.100000000000001" customHeight="1">
      <c r="C84" s="194" t="s">
        <v>2778</v>
      </c>
      <c r="D84" s="200"/>
      <c r="E84" s="195" t="s">
        <v>2779</v>
      </c>
      <c r="F84" s="188">
        <v>1177</v>
      </c>
      <c r="G84" s="201">
        <v>0.76592034834324552</v>
      </c>
      <c r="H84" s="128">
        <v>275.51175000000001</v>
      </c>
      <c r="I84" s="16">
        <v>8.8852539374999999</v>
      </c>
      <c r="J84" s="16">
        <v>6.9869779800000007</v>
      </c>
      <c r="K84" s="16">
        <v>5.8546246875000003</v>
      </c>
      <c r="L84" s="16">
        <v>8.8852539374999999</v>
      </c>
      <c r="M84" s="16">
        <v>6.9869779800000007</v>
      </c>
      <c r="N84" s="16">
        <v>5.8546246875000003</v>
      </c>
      <c r="O84" s="16">
        <v>8.8852539374999999</v>
      </c>
      <c r="P84" s="16">
        <v>6.9869779800000007</v>
      </c>
      <c r="Q84" s="16">
        <v>5.8546246875000003</v>
      </c>
      <c r="R84" s="277" t="s">
        <v>3708</v>
      </c>
      <c r="S84" s="330">
        <v>0.02</v>
      </c>
      <c r="T84" s="330">
        <v>0.05</v>
      </c>
    </row>
    <row r="85" spans="3:20" ht="20.100000000000001" customHeight="1">
      <c r="C85" s="194" t="s">
        <v>2780</v>
      </c>
      <c r="D85" s="200"/>
      <c r="E85" s="195" t="s">
        <v>2781</v>
      </c>
      <c r="F85" s="188">
        <v>1176</v>
      </c>
      <c r="G85" s="201">
        <v>0.59210331632653057</v>
      </c>
      <c r="H85" s="128">
        <v>479.68650000000002</v>
      </c>
      <c r="I85" s="16">
        <v>15.469889625</v>
      </c>
      <c r="J85" s="16">
        <v>12.164849640000002</v>
      </c>
      <c r="K85" s="16">
        <v>10.193338125</v>
      </c>
      <c r="L85" s="16">
        <v>15.469889625</v>
      </c>
      <c r="M85" s="16">
        <v>12.164849640000002</v>
      </c>
      <c r="N85" s="16">
        <v>10.193338125</v>
      </c>
      <c r="O85" s="16">
        <v>15.469889625</v>
      </c>
      <c r="P85" s="16">
        <v>12.164849640000002</v>
      </c>
      <c r="Q85" s="16">
        <v>10.193338125</v>
      </c>
      <c r="R85" s="277" t="s">
        <v>3708</v>
      </c>
      <c r="S85" s="330">
        <v>0.02</v>
      </c>
      <c r="T85" s="330">
        <v>0.05</v>
      </c>
    </row>
    <row r="86" spans="3:20" ht="20.100000000000001" customHeight="1">
      <c r="C86" s="344" t="s">
        <v>23</v>
      </c>
      <c r="D86" s="344"/>
      <c r="E86" s="344"/>
      <c r="F86" s="344"/>
      <c r="G86" s="344"/>
      <c r="H86" s="344"/>
      <c r="I86" s="344"/>
      <c r="J86" s="344"/>
      <c r="K86" s="344"/>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44" t="s">
        <v>22</v>
      </c>
      <c r="D94" s="344"/>
      <c r="E94" s="344"/>
      <c r="F94" s="344"/>
      <c r="G94" s="344"/>
      <c r="H94" s="344"/>
      <c r="I94" s="344"/>
      <c r="J94" s="344"/>
      <c r="K94" s="344"/>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44" t="s">
        <v>41</v>
      </c>
      <c r="D101" s="344"/>
      <c r="E101" s="344"/>
      <c r="F101" s="344"/>
      <c r="G101" s="344"/>
      <c r="H101" s="344"/>
      <c r="I101" s="344"/>
      <c r="J101" s="344"/>
      <c r="K101" s="343"/>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2" t="s">
        <v>16</v>
      </c>
      <c r="F111" s="17"/>
      <c r="G111" s="17"/>
      <c r="H111" s="17"/>
      <c r="I111" s="17"/>
      <c r="J111" s="17"/>
      <c r="K111" s="17"/>
    </row>
    <row r="112" spans="3:17" ht="20.100000000000001" customHeight="1">
      <c r="C112" s="356" t="s">
        <v>29</v>
      </c>
      <c r="D112" s="357"/>
      <c r="E112" s="4"/>
      <c r="F112" s="18"/>
      <c r="G112" s="19"/>
      <c r="H112" s="19"/>
      <c r="I112" s="16"/>
      <c r="J112" s="16"/>
      <c r="K112" s="16"/>
      <c r="L112" s="16"/>
      <c r="M112" s="16"/>
      <c r="N112" s="16"/>
      <c r="O112" s="16"/>
      <c r="P112" s="16"/>
      <c r="Q112" s="16"/>
    </row>
    <row r="113" spans="3:17" ht="20.100000000000001" customHeight="1">
      <c r="C113" s="356" t="s">
        <v>36</v>
      </c>
      <c r="D113" s="357"/>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54"/>
      <c r="D115" s="355"/>
      <c r="E115" s="4"/>
      <c r="F115" s="18"/>
      <c r="G115" s="19"/>
      <c r="H115" s="19"/>
      <c r="I115" s="16"/>
      <c r="J115" s="16"/>
      <c r="K115" s="16"/>
      <c r="L115" s="16"/>
      <c r="M115" s="16"/>
      <c r="N115" s="16"/>
      <c r="O115" s="16"/>
      <c r="P115" s="16"/>
      <c r="Q115" s="16"/>
    </row>
    <row r="116" spans="3:17" ht="20.100000000000001" customHeight="1">
      <c r="C116" s="354"/>
      <c r="D116" s="355"/>
      <c r="E116" s="4"/>
      <c r="F116" s="18"/>
      <c r="G116" s="19"/>
      <c r="H116" s="19"/>
      <c r="I116" s="16"/>
      <c r="J116" s="16"/>
      <c r="K116" s="16"/>
      <c r="L116" s="16"/>
      <c r="M116" s="16"/>
      <c r="N116" s="16"/>
      <c r="O116" s="16"/>
      <c r="P116" s="16"/>
      <c r="Q116" s="16"/>
    </row>
    <row r="117" spans="3:17" ht="20.100000000000001" customHeight="1">
      <c r="C117" s="354"/>
      <c r="D117" s="355"/>
      <c r="E117" s="4"/>
      <c r="F117" s="18"/>
      <c r="G117" s="19"/>
      <c r="H117" s="19"/>
      <c r="I117" s="16"/>
      <c r="J117" s="16"/>
      <c r="K117" s="16"/>
      <c r="L117" s="16"/>
      <c r="M117" s="16"/>
      <c r="N117" s="16"/>
      <c r="O117" s="16"/>
      <c r="P117" s="16"/>
      <c r="Q117" s="16"/>
    </row>
    <row r="118" spans="3:17" ht="20.100000000000001" customHeight="1">
      <c r="C118" s="342" t="s">
        <v>49</v>
      </c>
      <c r="D118" s="343"/>
      <c r="E118" s="20"/>
      <c r="F118" s="20"/>
      <c r="G118" s="20"/>
      <c r="H118" s="20"/>
      <c r="I118" s="20"/>
      <c r="J118" s="20"/>
      <c r="K118" s="20"/>
      <c r="L118" s="20"/>
      <c r="M118" s="20"/>
      <c r="N118" s="20"/>
      <c r="O118" s="20"/>
      <c r="P118" s="20"/>
      <c r="Q118" s="20"/>
    </row>
    <row r="119" spans="3:17" ht="20.100000000000001" customHeight="1">
      <c r="C119" s="342" t="s">
        <v>24</v>
      </c>
      <c r="D119" s="343"/>
      <c r="E119" s="20"/>
      <c r="F119" s="20"/>
      <c r="G119" s="20"/>
      <c r="H119" s="20"/>
      <c r="I119" s="20"/>
      <c r="J119" s="20"/>
      <c r="K119" s="20"/>
      <c r="L119" s="20"/>
      <c r="M119" s="20"/>
      <c r="N119" s="20"/>
      <c r="O119" s="20"/>
      <c r="P119" s="20"/>
      <c r="Q119" s="20"/>
    </row>
    <row r="120" spans="3:17" ht="20.100000000000001" customHeight="1">
      <c r="C120" s="342" t="s">
        <v>26</v>
      </c>
      <c r="D120" s="343"/>
      <c r="E120" s="20"/>
      <c r="F120" s="20"/>
      <c r="G120" s="20"/>
      <c r="H120" s="20"/>
      <c r="I120" s="20"/>
      <c r="J120" s="20"/>
      <c r="K120" s="20"/>
      <c r="L120" s="20"/>
      <c r="M120" s="20"/>
      <c r="N120" s="20"/>
      <c r="O120" s="20"/>
      <c r="P120" s="20"/>
      <c r="Q120" s="20"/>
    </row>
    <row r="121" spans="3:17" ht="20.100000000000001" customHeight="1">
      <c r="C121" s="363" t="s">
        <v>55</v>
      </c>
      <c r="D121" s="363"/>
      <c r="E121" s="20"/>
      <c r="F121" s="20"/>
      <c r="G121" s="20"/>
      <c r="H121" s="20"/>
      <c r="I121" s="20"/>
      <c r="J121" s="20"/>
      <c r="K121" s="20"/>
      <c r="L121" s="20"/>
      <c r="M121" s="20"/>
      <c r="N121" s="20"/>
      <c r="O121" s="20"/>
      <c r="P121" s="20"/>
      <c r="Q121" s="20"/>
    </row>
    <row r="122" spans="3:17" ht="20.100000000000001" customHeight="1">
      <c r="C122" s="363" t="s">
        <v>37</v>
      </c>
      <c r="D122" s="363"/>
      <c r="E122" s="20"/>
      <c r="F122" s="20"/>
      <c r="G122" s="20"/>
      <c r="H122" s="20"/>
      <c r="I122" s="20"/>
      <c r="J122" s="20"/>
      <c r="K122" s="20"/>
      <c r="L122" s="20"/>
      <c r="M122" s="20"/>
      <c r="N122" s="20"/>
      <c r="O122" s="20"/>
      <c r="P122" s="20"/>
      <c r="Q122" s="20"/>
    </row>
  </sheetData>
  <mergeCells count="52">
    <mergeCell ref="R14:T14"/>
    <mergeCell ref="R15:T15"/>
    <mergeCell ref="C122:D122"/>
    <mergeCell ref="C110:D110"/>
    <mergeCell ref="C112:D112"/>
    <mergeCell ref="C113:D113"/>
    <mergeCell ref="C114:D114"/>
    <mergeCell ref="C115:D115"/>
    <mergeCell ref="C116:D116"/>
    <mergeCell ref="C117:D117"/>
    <mergeCell ref="C118:D118"/>
    <mergeCell ref="C119:D119"/>
    <mergeCell ref="C120:D120"/>
    <mergeCell ref="C121:D121"/>
    <mergeCell ref="C109:D109"/>
    <mergeCell ref="C98:D98"/>
    <mergeCell ref="C99:D99"/>
    <mergeCell ref="C100:D100"/>
    <mergeCell ref="C101:K101"/>
    <mergeCell ref="C102:D102"/>
    <mergeCell ref="C103:D103"/>
    <mergeCell ref="C104:D104"/>
    <mergeCell ref="C105:D105"/>
    <mergeCell ref="C106:D106"/>
    <mergeCell ref="C107:D107"/>
    <mergeCell ref="C108:D108"/>
    <mergeCell ref="C97:D97"/>
    <mergeCell ref="C86:K86"/>
    <mergeCell ref="C87:D87"/>
    <mergeCell ref="C88:D88"/>
    <mergeCell ref="C89:D89"/>
    <mergeCell ref="C90:D90"/>
    <mergeCell ref="C91:D91"/>
    <mergeCell ref="C92:D92"/>
    <mergeCell ref="C93:D93"/>
    <mergeCell ref="C94:K94"/>
    <mergeCell ref="C95:D95"/>
    <mergeCell ref="C96:D96"/>
    <mergeCell ref="C81:K81"/>
    <mergeCell ref="F14:H14"/>
    <mergeCell ref="I14:K14"/>
    <mergeCell ref="L14:N14"/>
    <mergeCell ref="O14:Q14"/>
    <mergeCell ref="F15:H15"/>
    <mergeCell ref="I15:K15"/>
    <mergeCell ref="L15:N15"/>
    <mergeCell ref="O15:Q15"/>
    <mergeCell ref="C16:D16"/>
    <mergeCell ref="C17:D17"/>
    <mergeCell ref="C19:K19"/>
    <mergeCell ref="C21:D21"/>
    <mergeCell ref="C80:D80"/>
  </mergeCells>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5F0CB3-F1E7-4294-9A39-78134DC96B3D}">
  <sheetPr>
    <tabColor rgb="FFFFFF00"/>
  </sheetPr>
  <dimension ref="A1:T122"/>
  <sheetViews>
    <sheetView topLeftCell="E61" workbookViewId="0">
      <selection activeCell="R14" sqref="R14:T85"/>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3723</v>
      </c>
    </row>
    <row r="8" spans="1:20" ht="20.100000000000001" customHeight="1">
      <c r="C8" s="3" t="s">
        <v>7</v>
      </c>
      <c r="D8" s="4">
        <v>65</v>
      </c>
    </row>
    <row r="9" spans="1:20" ht="20.100000000000001" customHeight="1">
      <c r="C9" s="3" t="s">
        <v>12</v>
      </c>
      <c r="D9" s="4">
        <v>50</v>
      </c>
    </row>
    <row r="10" spans="1:20" ht="20.100000000000001" customHeight="1">
      <c r="C10" s="3" t="s">
        <v>13</v>
      </c>
      <c r="D10" s="6" t="s">
        <v>2783</v>
      </c>
    </row>
    <row r="11" spans="1:20" ht="20.100000000000001" customHeight="1">
      <c r="C11" s="7" t="s">
        <v>61</v>
      </c>
      <c r="D11" s="174">
        <v>7.6999999999999999E-2</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3723</v>
      </c>
      <c r="E18" s="195" t="s">
        <v>2784</v>
      </c>
      <c r="F18" s="196">
        <v>37084</v>
      </c>
      <c r="G18" s="197">
        <v>0.89461556196742531</v>
      </c>
      <c r="H18" s="128">
        <v>3908.0765000000001</v>
      </c>
      <c r="I18" s="198">
        <v>126.03546712500001</v>
      </c>
      <c r="J18" s="198">
        <v>99.108820040000012</v>
      </c>
      <c r="K18" s="198">
        <v>83.046625625000004</v>
      </c>
      <c r="L18" s="199">
        <v>149.53546712500003</v>
      </c>
      <c r="M18" s="199">
        <v>122.60882004000001</v>
      </c>
      <c r="N18" s="199">
        <v>106.546625625</v>
      </c>
      <c r="O18" s="199">
        <v>203.03546712500003</v>
      </c>
      <c r="P18" s="199">
        <v>176.10882004000001</v>
      </c>
      <c r="Q18" s="199">
        <v>160.04662562499999</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2688</v>
      </c>
      <c r="D30" s="200"/>
      <c r="E30" s="195" t="s">
        <v>2689</v>
      </c>
      <c r="F30" s="188">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194" t="s">
        <v>2690</v>
      </c>
      <c r="D31" s="200"/>
      <c r="E31" s="195" t="s">
        <v>2691</v>
      </c>
      <c r="F31" s="188">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194" t="s">
        <v>2801</v>
      </c>
      <c r="D32" s="200"/>
      <c r="E32" s="195" t="s">
        <v>2802</v>
      </c>
      <c r="F32" s="202">
        <v>158.04650000000001</v>
      </c>
      <c r="G32" s="201">
        <v>0</v>
      </c>
      <c r="H32" s="128">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c r="R32" s="277" t="s">
        <v>3708</v>
      </c>
      <c r="S32" s="330">
        <v>0.02</v>
      </c>
      <c r="T32" s="330">
        <v>0.05</v>
      </c>
    </row>
    <row r="33" spans="3:20" ht="20.100000000000001" customHeight="1">
      <c r="C33" s="194" t="s">
        <v>2803</v>
      </c>
      <c r="D33" s="200"/>
      <c r="E33" s="195" t="s">
        <v>2804</v>
      </c>
      <c r="F33" s="188">
        <v>3120</v>
      </c>
      <c r="G33" s="201">
        <v>0.72684318910256418</v>
      </c>
      <c r="H33" s="128">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c r="R33" s="277" t="s">
        <v>3708</v>
      </c>
      <c r="S33" s="330">
        <v>0.02</v>
      </c>
      <c r="T33" s="330">
        <v>0.05</v>
      </c>
    </row>
    <row r="34" spans="3:20" ht="20.100000000000001" customHeight="1">
      <c r="C34" s="194" t="s">
        <v>2805</v>
      </c>
      <c r="D34" s="200"/>
      <c r="E34" s="195" t="s">
        <v>2806</v>
      </c>
      <c r="F34" s="188">
        <v>4600</v>
      </c>
      <c r="G34" s="201">
        <v>0.55882000000000009</v>
      </c>
      <c r="H34" s="128">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c r="R34" s="277" t="s">
        <v>3708</v>
      </c>
      <c r="S34" s="330">
        <v>0.02</v>
      </c>
      <c r="T34" s="330">
        <v>0.05</v>
      </c>
    </row>
    <row r="35" spans="3:20" ht="20.100000000000001" customHeight="1">
      <c r="C35" s="194" t="s">
        <v>2807</v>
      </c>
      <c r="D35" s="200"/>
      <c r="E35" s="195" t="s">
        <v>2808</v>
      </c>
      <c r="F35" s="188">
        <v>231</v>
      </c>
      <c r="G35" s="201">
        <v>0.74418722943722948</v>
      </c>
      <c r="H35" s="128">
        <v>59.092749999999995</v>
      </c>
      <c r="I35" s="16">
        <v>1.9057411874999999</v>
      </c>
      <c r="J35" s="16">
        <v>1.49859214</v>
      </c>
      <c r="K35" s="16">
        <v>1.2557209375</v>
      </c>
      <c r="L35" s="16">
        <v>1.9057411874999999</v>
      </c>
      <c r="M35" s="16">
        <v>1.49859214</v>
      </c>
      <c r="N35" s="16">
        <v>1.2557209375</v>
      </c>
      <c r="O35" s="16">
        <v>1.9057411874999999</v>
      </c>
      <c r="P35" s="16">
        <v>1.49859214</v>
      </c>
      <c r="Q35" s="16">
        <v>1.2557209375</v>
      </c>
      <c r="R35" s="277" t="s">
        <v>3708</v>
      </c>
      <c r="S35" s="330">
        <v>0.02</v>
      </c>
      <c r="T35" s="330">
        <v>0.05</v>
      </c>
    </row>
    <row r="36" spans="3:20" ht="20.100000000000001" customHeight="1">
      <c r="C36" s="194" t="s">
        <v>2696</v>
      </c>
      <c r="D36" s="200"/>
      <c r="E36" s="195" t="s">
        <v>2697</v>
      </c>
      <c r="F36" s="188">
        <v>645</v>
      </c>
      <c r="G36" s="201">
        <v>0.77218333333333333</v>
      </c>
      <c r="H36" s="128">
        <v>146.94174999999998</v>
      </c>
      <c r="I36" s="16">
        <v>4.7388714374999994</v>
      </c>
      <c r="J36" s="16">
        <v>3.7264427799999997</v>
      </c>
      <c r="K36" s="16">
        <v>3.1225121874999999</v>
      </c>
      <c r="L36" s="16">
        <v>4.7388714374999994</v>
      </c>
      <c r="M36" s="16">
        <v>3.7264427799999997</v>
      </c>
      <c r="N36" s="16">
        <v>3.1225121874999999</v>
      </c>
      <c r="O36" s="16">
        <v>4.7388714374999994</v>
      </c>
      <c r="P36" s="16">
        <v>3.7264427799999997</v>
      </c>
      <c r="Q36" s="16">
        <v>3.1225121874999999</v>
      </c>
      <c r="R36" s="277" t="s">
        <v>3708</v>
      </c>
      <c r="S36" s="330">
        <v>0.02</v>
      </c>
      <c r="T36" s="330">
        <v>0.05</v>
      </c>
    </row>
    <row r="37" spans="3:20" ht="20.100000000000001" customHeight="1">
      <c r="C37" s="194" t="s">
        <v>2698</v>
      </c>
      <c r="D37" s="200"/>
      <c r="E37" s="195" t="s">
        <v>2699</v>
      </c>
      <c r="F37" s="188">
        <v>850</v>
      </c>
      <c r="G37" s="201">
        <v>0.56906411764705878</v>
      </c>
      <c r="H37" s="128">
        <v>366.2955</v>
      </c>
      <c r="I37" s="16">
        <v>11.813029875</v>
      </c>
      <c r="J37" s="16">
        <v>9.2892538800000004</v>
      </c>
      <c r="K37" s="16">
        <v>7.7837793750000008</v>
      </c>
      <c r="L37" s="16">
        <v>11.813029875</v>
      </c>
      <c r="M37" s="16">
        <v>9.2892538800000004</v>
      </c>
      <c r="N37" s="16">
        <v>7.7837793750000008</v>
      </c>
      <c r="O37" s="16">
        <v>11.813029875</v>
      </c>
      <c r="P37" s="16">
        <v>9.2892538800000004</v>
      </c>
      <c r="Q37" s="16">
        <v>7.7837793750000008</v>
      </c>
      <c r="R37" s="277" t="s">
        <v>3708</v>
      </c>
      <c r="S37" s="330">
        <v>0.02</v>
      </c>
      <c r="T37" s="330">
        <v>0.05</v>
      </c>
    </row>
    <row r="38" spans="3:20" ht="20.100000000000001" customHeight="1">
      <c r="C38" s="194" t="s">
        <v>2694</v>
      </c>
      <c r="D38" s="200"/>
      <c r="E38" s="195" t="s">
        <v>2695</v>
      </c>
      <c r="F38" s="188">
        <v>550</v>
      </c>
      <c r="G38" s="201">
        <v>0.64444863636363636</v>
      </c>
      <c r="H38" s="128">
        <v>195.55324999999999</v>
      </c>
      <c r="I38" s="16">
        <v>6.3065923125000003</v>
      </c>
      <c r="J38" s="16">
        <v>4.9592304199999999</v>
      </c>
      <c r="K38" s="16">
        <v>4.1555065625000003</v>
      </c>
      <c r="L38" s="16">
        <v>6.3065923125000003</v>
      </c>
      <c r="M38" s="16">
        <v>4.9592304199999999</v>
      </c>
      <c r="N38" s="16">
        <v>4.1555065625000003</v>
      </c>
      <c r="O38" s="16">
        <v>6.3065923125000003</v>
      </c>
      <c r="P38" s="16">
        <v>4.9592304199999999</v>
      </c>
      <c r="Q38" s="16">
        <v>4.1555065625000003</v>
      </c>
      <c r="R38" s="277" t="s">
        <v>3708</v>
      </c>
      <c r="S38" s="330">
        <v>0.02</v>
      </c>
      <c r="T38" s="330">
        <v>0.05</v>
      </c>
    </row>
    <row r="39" spans="3:20" ht="20.100000000000001" customHeight="1">
      <c r="C39" s="194" t="s">
        <v>2702</v>
      </c>
      <c r="D39" s="200"/>
      <c r="E39" s="195" t="s">
        <v>2703</v>
      </c>
      <c r="F39" s="188">
        <v>5010</v>
      </c>
      <c r="G39" s="201">
        <v>0.4375368263473054</v>
      </c>
      <c r="H39" s="128">
        <v>2817.9405000000002</v>
      </c>
      <c r="I39" s="16">
        <v>90.878581125000011</v>
      </c>
      <c r="J39" s="16">
        <v>71.462971080000003</v>
      </c>
      <c r="K39" s="16">
        <v>59.881235625000009</v>
      </c>
      <c r="L39" s="16">
        <v>90.878581125000011</v>
      </c>
      <c r="M39" s="16">
        <v>71.462971080000003</v>
      </c>
      <c r="N39" s="16">
        <v>59.881235625000009</v>
      </c>
      <c r="O39" s="16">
        <v>90.878581125000011</v>
      </c>
      <c r="P39" s="16">
        <v>71.462971080000003</v>
      </c>
      <c r="Q39" s="16">
        <v>59.881235625000009</v>
      </c>
      <c r="R39" s="277" t="s">
        <v>3708</v>
      </c>
      <c r="S39" s="330">
        <v>0.02</v>
      </c>
      <c r="T39" s="330">
        <v>0.05</v>
      </c>
    </row>
    <row r="40" spans="3:20" ht="19.5" customHeight="1">
      <c r="C40" s="194" t="s">
        <v>2700</v>
      </c>
      <c r="D40" s="200"/>
      <c r="E40" s="195" t="s">
        <v>2701</v>
      </c>
      <c r="F40" s="188">
        <v>1221</v>
      </c>
      <c r="G40" s="201">
        <v>0.58751167076167077</v>
      </c>
      <c r="H40" s="128">
        <v>503.64824999999996</v>
      </c>
      <c r="I40" s="16">
        <v>16.2426560625</v>
      </c>
      <c r="J40" s="16">
        <v>12.772519619999999</v>
      </c>
      <c r="K40" s="16">
        <v>10.702525312500001</v>
      </c>
      <c r="L40" s="16">
        <v>16.2426560625</v>
      </c>
      <c r="M40" s="16">
        <v>12.772519619999999</v>
      </c>
      <c r="N40" s="16">
        <v>10.702525312500001</v>
      </c>
      <c r="O40" s="16">
        <v>16.2426560625</v>
      </c>
      <c r="P40" s="16">
        <v>12.772519619999999</v>
      </c>
      <c r="Q40" s="16">
        <v>10.702525312500001</v>
      </c>
      <c r="R40" s="277" t="s">
        <v>3708</v>
      </c>
      <c r="S40" s="330">
        <v>0.02</v>
      </c>
      <c r="T40" s="330">
        <v>0.05</v>
      </c>
    </row>
    <row r="41" spans="3:20" ht="20.100000000000001" customHeight="1">
      <c r="C41" s="194" t="s">
        <v>2704</v>
      </c>
      <c r="D41" s="200"/>
      <c r="E41" s="195" t="s">
        <v>2705</v>
      </c>
      <c r="F41" s="188">
        <v>53</v>
      </c>
      <c r="G41" s="201">
        <v>0.65539150943396229</v>
      </c>
      <c r="H41" s="128">
        <v>18.264249999999997</v>
      </c>
      <c r="I41" s="16">
        <v>0.58902206249999989</v>
      </c>
      <c r="J41" s="16">
        <v>0.46318137999999992</v>
      </c>
      <c r="K41" s="16">
        <v>0.38811531249999998</v>
      </c>
      <c r="L41" s="16">
        <v>0.58902206249999989</v>
      </c>
      <c r="M41" s="16">
        <v>0.46318137999999992</v>
      </c>
      <c r="N41" s="16">
        <v>0.38811531249999998</v>
      </c>
      <c r="O41" s="16">
        <v>0.58902206249999989</v>
      </c>
      <c r="P41" s="16">
        <v>0.46318137999999992</v>
      </c>
      <c r="Q41" s="16">
        <v>0.38811531249999998</v>
      </c>
      <c r="R41" s="277" t="s">
        <v>3708</v>
      </c>
      <c r="S41" s="330">
        <v>0.02</v>
      </c>
      <c r="T41" s="330">
        <v>0.05</v>
      </c>
    </row>
    <row r="42" spans="3:20" ht="20.100000000000001" customHeight="1">
      <c r="C42" s="194" t="s">
        <v>2706</v>
      </c>
      <c r="D42" s="200"/>
      <c r="E42" s="195" t="s">
        <v>2707</v>
      </c>
      <c r="F42" s="188">
        <v>30</v>
      </c>
      <c r="G42" s="201">
        <v>0.63700833333333329</v>
      </c>
      <c r="H42" s="128">
        <v>10.889750000000001</v>
      </c>
      <c r="I42" s="16">
        <v>0.35119443750000007</v>
      </c>
      <c r="J42" s="16">
        <v>0.27616406000000004</v>
      </c>
      <c r="K42" s="16">
        <v>0.23140718750000003</v>
      </c>
      <c r="L42" s="16">
        <v>0.35119443750000007</v>
      </c>
      <c r="M42" s="16">
        <v>0.27616406000000004</v>
      </c>
      <c r="N42" s="16">
        <v>0.23140718750000003</v>
      </c>
      <c r="O42" s="16">
        <v>0.35119443750000007</v>
      </c>
      <c r="P42" s="16">
        <v>0.27616406000000004</v>
      </c>
      <c r="Q42" s="16">
        <v>0.23140718750000003</v>
      </c>
      <c r="R42" s="277" t="s">
        <v>3708</v>
      </c>
      <c r="S42" s="330">
        <v>0.02</v>
      </c>
      <c r="T42" s="330">
        <v>0.05</v>
      </c>
    </row>
    <row r="43" spans="3:20" ht="20.100000000000001" customHeight="1">
      <c r="C43" s="194" t="s">
        <v>2708</v>
      </c>
      <c r="D43" s="200"/>
      <c r="E43" s="195" t="s">
        <v>2709</v>
      </c>
      <c r="F43" s="188">
        <v>132</v>
      </c>
      <c r="G43" s="201">
        <v>0.602657196969697</v>
      </c>
      <c r="H43" s="128">
        <v>52.449249999999999</v>
      </c>
      <c r="I43" s="16">
        <v>1.6914883125</v>
      </c>
      <c r="J43" s="16">
        <v>1.33011298</v>
      </c>
      <c r="K43" s="16">
        <v>1.1145465625000002</v>
      </c>
      <c r="L43" s="16">
        <v>1.6914883125</v>
      </c>
      <c r="M43" s="16">
        <v>1.33011298</v>
      </c>
      <c r="N43" s="16">
        <v>1.1145465625000002</v>
      </c>
      <c r="O43" s="16">
        <v>1.6914883125</v>
      </c>
      <c r="P43" s="16">
        <v>1.33011298</v>
      </c>
      <c r="Q43" s="16">
        <v>1.1145465625000002</v>
      </c>
      <c r="R43" s="277" t="s">
        <v>3708</v>
      </c>
      <c r="S43" s="330">
        <v>0.02</v>
      </c>
      <c r="T43" s="330">
        <v>0.05</v>
      </c>
    </row>
    <row r="44" spans="3:20" ht="20.100000000000001" customHeight="1">
      <c r="C44" s="194" t="s">
        <v>2710</v>
      </c>
      <c r="D44" s="200"/>
      <c r="E44" s="195" t="s">
        <v>2711</v>
      </c>
      <c r="F44" s="188">
        <v>4158</v>
      </c>
      <c r="G44" s="201">
        <v>0.45931740019240019</v>
      </c>
      <c r="H44" s="128">
        <v>2248.15825</v>
      </c>
      <c r="I44" s="16">
        <v>72.503103562500002</v>
      </c>
      <c r="J44" s="16">
        <v>57.013293220000001</v>
      </c>
      <c r="K44" s="16">
        <v>47.773362812500004</v>
      </c>
      <c r="L44" s="16">
        <v>72.503103562500002</v>
      </c>
      <c r="M44" s="16">
        <v>57.013293220000001</v>
      </c>
      <c r="N44" s="16">
        <v>47.773362812500004</v>
      </c>
      <c r="O44" s="16">
        <v>72.503103562500002</v>
      </c>
      <c r="P44" s="16">
        <v>57.013293220000001</v>
      </c>
      <c r="Q44" s="16">
        <v>47.773362812500004</v>
      </c>
      <c r="R44" s="277" t="s">
        <v>3708</v>
      </c>
      <c r="S44" s="330">
        <v>0.02</v>
      </c>
      <c r="T44" s="330">
        <v>0.05</v>
      </c>
    </row>
    <row r="45" spans="3:20" ht="20.100000000000001" customHeight="1">
      <c r="C45" s="194" t="s">
        <v>2712</v>
      </c>
      <c r="D45" s="200"/>
      <c r="E45" s="195" t="s">
        <v>2713</v>
      </c>
      <c r="F45" s="188">
        <v>326</v>
      </c>
      <c r="G45" s="201">
        <v>0.53036349693251539</v>
      </c>
      <c r="H45" s="128">
        <v>153.10149999999999</v>
      </c>
      <c r="I45" s="16">
        <v>4.9375233749999996</v>
      </c>
      <c r="J45" s="16">
        <v>3.8826540399999998</v>
      </c>
      <c r="K45" s="16">
        <v>3.253406875</v>
      </c>
      <c r="L45" s="16">
        <v>4.9375233749999996</v>
      </c>
      <c r="M45" s="16">
        <v>3.8826540399999998</v>
      </c>
      <c r="N45" s="16">
        <v>3.253406875</v>
      </c>
      <c r="O45" s="16">
        <v>4.9375233749999996</v>
      </c>
      <c r="P45" s="16">
        <v>3.8826540399999998</v>
      </c>
      <c r="Q45" s="16">
        <v>3.253406875</v>
      </c>
      <c r="R45" s="277" t="s">
        <v>3708</v>
      </c>
      <c r="S45" s="330">
        <v>0.02</v>
      </c>
      <c r="T45" s="330">
        <v>0.05</v>
      </c>
    </row>
    <row r="46" spans="3:20" ht="20.100000000000001" customHeight="1">
      <c r="C46" s="194" t="s">
        <v>2714</v>
      </c>
      <c r="D46" s="200"/>
      <c r="E46" s="195" t="s">
        <v>2715</v>
      </c>
      <c r="F46" s="188">
        <v>995</v>
      </c>
      <c r="G46" s="201">
        <v>0.54007286432160817</v>
      </c>
      <c r="H46" s="128">
        <v>457.62749999999994</v>
      </c>
      <c r="I46" s="16">
        <v>14.758486874999999</v>
      </c>
      <c r="J46" s="16">
        <v>11.605433399999999</v>
      </c>
      <c r="K46" s="16">
        <v>9.7245843749999992</v>
      </c>
      <c r="L46" s="16">
        <v>14.758486874999999</v>
      </c>
      <c r="M46" s="16">
        <v>11.605433399999999</v>
      </c>
      <c r="N46" s="16">
        <v>9.7245843749999992</v>
      </c>
      <c r="O46" s="16">
        <v>14.758486874999999</v>
      </c>
      <c r="P46" s="16">
        <v>11.605433399999999</v>
      </c>
      <c r="Q46" s="16">
        <v>9.7245843749999992</v>
      </c>
      <c r="R46" s="277" t="s">
        <v>3708</v>
      </c>
      <c r="S46" s="330">
        <v>0.02</v>
      </c>
      <c r="T46" s="330">
        <v>0.05</v>
      </c>
    </row>
    <row r="47" spans="3:20" ht="20.100000000000001" customHeight="1">
      <c r="C47" s="194" t="s">
        <v>2716</v>
      </c>
      <c r="D47" s="200"/>
      <c r="E47" s="195" t="s">
        <v>2717</v>
      </c>
      <c r="F47" s="188">
        <v>995</v>
      </c>
      <c r="G47" s="201">
        <v>0.47631834170854281</v>
      </c>
      <c r="H47" s="128">
        <v>521.06324999999993</v>
      </c>
      <c r="I47" s="16">
        <v>16.804289812499999</v>
      </c>
      <c r="J47" s="16">
        <v>13.214164019999998</v>
      </c>
      <c r="K47" s="16">
        <v>11.072594062499999</v>
      </c>
      <c r="L47" s="16">
        <v>16.804289812499999</v>
      </c>
      <c r="M47" s="16">
        <v>13.214164019999998</v>
      </c>
      <c r="N47" s="16">
        <v>11.072594062499999</v>
      </c>
      <c r="O47" s="16">
        <v>16.804289812499999</v>
      </c>
      <c r="P47" s="16">
        <v>13.214164019999998</v>
      </c>
      <c r="Q47" s="16">
        <v>11.072594062499999</v>
      </c>
      <c r="R47" s="277" t="s">
        <v>3708</v>
      </c>
      <c r="S47" s="330">
        <v>0.02</v>
      </c>
      <c r="T47" s="330">
        <v>0.05</v>
      </c>
    </row>
    <row r="48" spans="3:20" ht="20.100000000000001" customHeight="1">
      <c r="C48" s="194" t="s">
        <v>2718</v>
      </c>
      <c r="D48" s="200"/>
      <c r="E48" s="195" t="s">
        <v>2719</v>
      </c>
      <c r="F48" s="202">
        <v>1465.4829999999999</v>
      </c>
      <c r="G48" s="201">
        <v>0</v>
      </c>
      <c r="H48" s="128">
        <v>1465.4829999999999</v>
      </c>
      <c r="I48" s="16">
        <v>47.261826749999997</v>
      </c>
      <c r="J48" s="16">
        <v>37.164648880000001</v>
      </c>
      <c r="K48" s="16">
        <v>31.141513750000001</v>
      </c>
      <c r="L48" s="16">
        <v>47.261826749999997</v>
      </c>
      <c r="M48" s="16">
        <v>37.164648880000001</v>
      </c>
      <c r="N48" s="16">
        <v>31.141513750000001</v>
      </c>
      <c r="O48" s="16">
        <v>47.261826749999997</v>
      </c>
      <c r="P48" s="16">
        <v>37.164648880000001</v>
      </c>
      <c r="Q48" s="16">
        <v>31.141513750000001</v>
      </c>
      <c r="R48" s="277" t="s">
        <v>3708</v>
      </c>
      <c r="S48" s="330">
        <v>0.02</v>
      </c>
      <c r="T48" s="330">
        <v>0.05</v>
      </c>
    </row>
    <row r="49" spans="3:20" ht="20.100000000000001" customHeight="1">
      <c r="C49" s="194" t="s">
        <v>2720</v>
      </c>
      <c r="D49" s="200"/>
      <c r="E49" s="195" t="s">
        <v>2721</v>
      </c>
      <c r="F49" s="202">
        <v>716.45524999999998</v>
      </c>
      <c r="G49" s="201">
        <v>0</v>
      </c>
      <c r="H49" s="128">
        <v>716.45524999999998</v>
      </c>
      <c r="I49" s="16">
        <v>23.105681812499999</v>
      </c>
      <c r="J49" s="16">
        <v>18.169305139999999</v>
      </c>
      <c r="K49" s="16">
        <v>15.2246740625</v>
      </c>
      <c r="L49" s="16">
        <v>23.105681812499999</v>
      </c>
      <c r="M49" s="16">
        <v>18.169305139999999</v>
      </c>
      <c r="N49" s="16">
        <v>15.2246740625</v>
      </c>
      <c r="O49" s="16">
        <v>23.105681812499999</v>
      </c>
      <c r="P49" s="16">
        <v>18.169305139999999</v>
      </c>
      <c r="Q49" s="16">
        <v>15.2246740625</v>
      </c>
      <c r="R49" s="277" t="s">
        <v>3708</v>
      </c>
      <c r="S49" s="330">
        <v>0.02</v>
      </c>
      <c r="T49" s="330">
        <v>0.05</v>
      </c>
    </row>
    <row r="50" spans="3:20" ht="20.100000000000001" customHeight="1">
      <c r="C50" s="194" t="s">
        <v>2722</v>
      </c>
      <c r="D50" s="200"/>
      <c r="E50" s="195" t="s">
        <v>2723</v>
      </c>
      <c r="F50" s="202">
        <v>1849</v>
      </c>
      <c r="G50" s="201">
        <v>0</v>
      </c>
      <c r="H50" s="128">
        <v>1849</v>
      </c>
      <c r="I50" s="16">
        <v>59.630250000000004</v>
      </c>
      <c r="J50" s="16">
        <v>46.890639999999998</v>
      </c>
      <c r="K50" s="16">
        <v>39.291250000000005</v>
      </c>
      <c r="L50" s="16">
        <v>59.630250000000004</v>
      </c>
      <c r="M50" s="16">
        <v>46.890639999999998</v>
      </c>
      <c r="N50" s="16">
        <v>39.291250000000005</v>
      </c>
      <c r="O50" s="16">
        <v>59.630250000000004</v>
      </c>
      <c r="P50" s="16">
        <v>46.890639999999998</v>
      </c>
      <c r="Q50" s="16">
        <v>39.291250000000005</v>
      </c>
      <c r="R50" s="277" t="s">
        <v>3708</v>
      </c>
      <c r="S50" s="330">
        <v>0.02</v>
      </c>
      <c r="T50" s="330">
        <v>0.05</v>
      </c>
    </row>
    <row r="51" spans="3:20" ht="20.100000000000001" customHeight="1">
      <c r="C51" s="194" t="s">
        <v>2724</v>
      </c>
      <c r="D51" s="200"/>
      <c r="E51" s="195" t="s">
        <v>2725</v>
      </c>
      <c r="F51" s="188">
        <v>5406</v>
      </c>
      <c r="G51" s="201">
        <v>0.48175295967443588</v>
      </c>
      <c r="H51" s="128">
        <v>2801.6434999999997</v>
      </c>
      <c r="I51" s="16">
        <v>90.353002874999987</v>
      </c>
      <c r="J51" s="16">
        <v>71.049679159999997</v>
      </c>
      <c r="K51" s="16">
        <v>59.534924374999996</v>
      </c>
      <c r="L51" s="16">
        <v>90.353002874999987</v>
      </c>
      <c r="M51" s="16">
        <v>71.049679159999997</v>
      </c>
      <c r="N51" s="16">
        <v>59.534924374999996</v>
      </c>
      <c r="O51" s="16">
        <v>90.353002874999987</v>
      </c>
      <c r="P51" s="16">
        <v>71.049679159999997</v>
      </c>
      <c r="Q51" s="16">
        <v>59.534924374999996</v>
      </c>
      <c r="R51" s="277" t="s">
        <v>3708</v>
      </c>
      <c r="S51" s="330">
        <v>0.02</v>
      </c>
      <c r="T51" s="330">
        <v>0.05</v>
      </c>
    </row>
    <row r="52" spans="3:20" ht="20.100000000000001" customHeight="1">
      <c r="C52" s="194" t="s">
        <v>2726</v>
      </c>
      <c r="D52" s="200"/>
      <c r="E52" s="195" t="s">
        <v>2727</v>
      </c>
      <c r="F52" s="188">
        <v>785</v>
      </c>
      <c r="G52" s="201">
        <v>0.56096178343949044</v>
      </c>
      <c r="H52" s="128">
        <v>344.64499999999998</v>
      </c>
      <c r="I52" s="16">
        <v>11.114801249999999</v>
      </c>
      <c r="J52" s="16">
        <v>8.740197199999999</v>
      </c>
      <c r="K52" s="16">
        <v>7.3237062499999999</v>
      </c>
      <c r="L52" s="16">
        <v>11.114801249999999</v>
      </c>
      <c r="M52" s="16">
        <v>8.740197199999999</v>
      </c>
      <c r="N52" s="16">
        <v>7.3237062499999999</v>
      </c>
      <c r="O52" s="16">
        <v>11.114801249999999</v>
      </c>
      <c r="P52" s="16">
        <v>8.740197199999999</v>
      </c>
      <c r="Q52" s="16">
        <v>7.3237062499999999</v>
      </c>
      <c r="R52" s="277" t="s">
        <v>3708</v>
      </c>
      <c r="S52" s="330">
        <v>0.02</v>
      </c>
      <c r="T52" s="330">
        <v>0.05</v>
      </c>
    </row>
    <row r="53" spans="3:20" ht="20.100000000000001" customHeight="1">
      <c r="C53" s="194" t="s">
        <v>2728</v>
      </c>
      <c r="D53" s="200"/>
      <c r="E53" s="195" t="s">
        <v>2729</v>
      </c>
      <c r="F53" s="188">
        <v>821</v>
      </c>
      <c r="G53" s="201">
        <v>0.54644427527405615</v>
      </c>
      <c r="H53" s="128">
        <v>372.36924999999997</v>
      </c>
      <c r="I53" s="16">
        <v>12.008908312499999</v>
      </c>
      <c r="J53" s="16">
        <v>9.4432841799999991</v>
      </c>
      <c r="K53" s="16">
        <v>7.9128465624999995</v>
      </c>
      <c r="L53" s="16">
        <v>12.008908312499999</v>
      </c>
      <c r="M53" s="16">
        <v>9.4432841799999991</v>
      </c>
      <c r="N53" s="16">
        <v>7.9128465624999995</v>
      </c>
      <c r="O53" s="16">
        <v>12.008908312499999</v>
      </c>
      <c r="P53" s="16">
        <v>9.4432841799999991</v>
      </c>
      <c r="Q53" s="16">
        <v>7.9128465624999995</v>
      </c>
      <c r="R53" s="277" t="s">
        <v>3708</v>
      </c>
      <c r="S53" s="330">
        <v>0.02</v>
      </c>
      <c r="T53" s="330">
        <v>0.05</v>
      </c>
    </row>
    <row r="54" spans="3:20" ht="20.100000000000001" customHeight="1">
      <c r="C54" s="194" t="s">
        <v>2730</v>
      </c>
      <c r="D54" s="200"/>
      <c r="E54" s="195" t="s">
        <v>2731</v>
      </c>
      <c r="F54" s="188">
        <v>690</v>
      </c>
      <c r="G54" s="201">
        <v>0.51701340579710142</v>
      </c>
      <c r="H54" s="128">
        <v>333.26074999999997</v>
      </c>
      <c r="I54" s="16">
        <v>10.7476591875</v>
      </c>
      <c r="J54" s="16">
        <v>8.4514926199999998</v>
      </c>
      <c r="K54" s="16">
        <v>7.0817909375000001</v>
      </c>
      <c r="L54" s="16">
        <v>10.7476591875</v>
      </c>
      <c r="M54" s="16">
        <v>8.4514926199999998</v>
      </c>
      <c r="N54" s="16">
        <v>7.0817909375000001</v>
      </c>
      <c r="O54" s="16">
        <v>10.7476591875</v>
      </c>
      <c r="P54" s="16">
        <v>8.4514926199999998</v>
      </c>
      <c r="Q54" s="16">
        <v>7.0817909375000001</v>
      </c>
      <c r="R54" s="277" t="s">
        <v>3708</v>
      </c>
      <c r="S54" s="330">
        <v>0.02</v>
      </c>
      <c r="T54" s="330">
        <v>0.05</v>
      </c>
    </row>
    <row r="55" spans="3:20" ht="20.100000000000001" customHeight="1">
      <c r="C55" s="194" t="s">
        <v>2732</v>
      </c>
      <c r="D55" s="200"/>
      <c r="E55" s="195" t="s">
        <v>2733</v>
      </c>
      <c r="F55" s="188">
        <v>191</v>
      </c>
      <c r="G55" s="201">
        <v>0.49587565445026183</v>
      </c>
      <c r="H55" s="128">
        <v>96.287749999999988</v>
      </c>
      <c r="I55" s="16">
        <v>3.1052799374999998</v>
      </c>
      <c r="J55" s="16">
        <v>2.4418573399999999</v>
      </c>
      <c r="K55" s="16">
        <v>2.0461146874999998</v>
      </c>
      <c r="L55" s="16">
        <v>3.1052799374999998</v>
      </c>
      <c r="M55" s="16">
        <v>2.4418573399999999</v>
      </c>
      <c r="N55" s="16">
        <v>2.0461146874999998</v>
      </c>
      <c r="O55" s="16">
        <v>3.1052799374999998</v>
      </c>
      <c r="P55" s="16">
        <v>2.4418573399999999</v>
      </c>
      <c r="Q55" s="16">
        <v>2.0461146874999998</v>
      </c>
      <c r="R55" s="277" t="s">
        <v>3708</v>
      </c>
      <c r="S55" s="330">
        <v>0.02</v>
      </c>
      <c r="T55" s="330">
        <v>0.05</v>
      </c>
    </row>
    <row r="56" spans="3:20" ht="20.100000000000001" customHeight="1">
      <c r="C56" s="194" t="s">
        <v>2734</v>
      </c>
      <c r="D56" s="200"/>
      <c r="E56" s="195" t="s">
        <v>2735</v>
      </c>
      <c r="F56" s="188">
        <v>667.8</v>
      </c>
      <c r="G56" s="201">
        <v>0.23536238394728959</v>
      </c>
      <c r="H56" s="128">
        <v>510.625</v>
      </c>
      <c r="I56" s="16">
        <v>16.467656250000001</v>
      </c>
      <c r="J56" s="16">
        <v>12.949450000000001</v>
      </c>
      <c r="K56" s="16">
        <v>10.850781250000001</v>
      </c>
      <c r="L56" s="16">
        <v>16.467656250000001</v>
      </c>
      <c r="M56" s="16">
        <v>12.949450000000001</v>
      </c>
      <c r="N56" s="16">
        <v>10.850781250000001</v>
      </c>
      <c r="O56" s="16">
        <v>16.467656250000001</v>
      </c>
      <c r="P56" s="16">
        <v>12.949450000000001</v>
      </c>
      <c r="Q56" s="16">
        <v>10.850781250000001</v>
      </c>
      <c r="R56" s="277" t="s">
        <v>3708</v>
      </c>
      <c r="S56" s="330">
        <v>0.02</v>
      </c>
      <c r="T56" s="330">
        <v>0.05</v>
      </c>
    </row>
    <row r="57" spans="3:20" ht="20.100000000000001" customHeight="1">
      <c r="C57" s="194" t="s">
        <v>2736</v>
      </c>
      <c r="D57" s="200"/>
      <c r="E57" s="195" t="s">
        <v>2737</v>
      </c>
      <c r="F57" s="188">
        <v>250</v>
      </c>
      <c r="G57" s="201">
        <v>0.55047800000000002</v>
      </c>
      <c r="H57" s="128">
        <v>112.3805</v>
      </c>
      <c r="I57" s="16">
        <v>3.6242711249999999</v>
      </c>
      <c r="J57" s="16">
        <v>2.8499694799999999</v>
      </c>
      <c r="K57" s="16">
        <v>2.388085625</v>
      </c>
      <c r="L57" s="16">
        <v>3.6242711249999999</v>
      </c>
      <c r="M57" s="16">
        <v>2.8499694799999999</v>
      </c>
      <c r="N57" s="16">
        <v>2.388085625</v>
      </c>
      <c r="O57" s="16">
        <v>3.6242711249999999</v>
      </c>
      <c r="P57" s="16">
        <v>2.8499694799999999</v>
      </c>
      <c r="Q57" s="16">
        <v>2.388085625</v>
      </c>
      <c r="R57" s="277" t="s">
        <v>3708</v>
      </c>
      <c r="S57" s="330">
        <v>0.02</v>
      </c>
      <c r="T57" s="330">
        <v>0.05</v>
      </c>
    </row>
    <row r="58" spans="3:20" ht="20.100000000000001" customHeight="1">
      <c r="C58" s="194" t="s">
        <v>2738</v>
      </c>
      <c r="D58" s="200"/>
      <c r="E58" s="195" t="s">
        <v>2739</v>
      </c>
      <c r="F58" s="188">
        <v>395</v>
      </c>
      <c r="G58" s="201">
        <v>0.589023417721519</v>
      </c>
      <c r="H58" s="128">
        <v>162.33574999999999</v>
      </c>
      <c r="I58" s="16">
        <v>5.2353279375000001</v>
      </c>
      <c r="J58" s="16">
        <v>4.1168346199999997</v>
      </c>
      <c r="K58" s="16">
        <v>3.4496346875000001</v>
      </c>
      <c r="L58" s="16">
        <v>5.2353279375000001</v>
      </c>
      <c r="M58" s="16">
        <v>4.1168346199999997</v>
      </c>
      <c r="N58" s="16">
        <v>3.4496346875000001</v>
      </c>
      <c r="O58" s="16">
        <v>5.2353279375000001</v>
      </c>
      <c r="P58" s="16">
        <v>4.1168346199999997</v>
      </c>
      <c r="Q58" s="16">
        <v>3.4496346875000001</v>
      </c>
      <c r="R58" s="277" t="s">
        <v>3708</v>
      </c>
      <c r="S58" s="330">
        <v>0.02</v>
      </c>
      <c r="T58" s="330">
        <v>0.05</v>
      </c>
    </row>
    <row r="59" spans="3:20" ht="20.100000000000001" customHeight="1">
      <c r="C59" s="194" t="s">
        <v>2740</v>
      </c>
      <c r="D59" s="200"/>
      <c r="E59" s="195" t="s">
        <v>2741</v>
      </c>
      <c r="F59" s="202">
        <v>95.298749999999998</v>
      </c>
      <c r="G59" s="201">
        <v>0</v>
      </c>
      <c r="H59" s="128">
        <v>95.298749999999998</v>
      </c>
      <c r="I59" s="16">
        <v>3.0733846874999999</v>
      </c>
      <c r="J59" s="16">
        <v>2.4167763</v>
      </c>
      <c r="K59" s="16">
        <v>2.0250984375000001</v>
      </c>
      <c r="L59" s="16">
        <v>3.0733846874999999</v>
      </c>
      <c r="M59" s="16">
        <v>2.4167763</v>
      </c>
      <c r="N59" s="16">
        <v>2.0250984375000001</v>
      </c>
      <c r="O59" s="16">
        <v>3.0733846874999999</v>
      </c>
      <c r="P59" s="16">
        <v>2.4167763</v>
      </c>
      <c r="Q59" s="16">
        <v>2.0250984375000001</v>
      </c>
      <c r="R59" s="277" t="s">
        <v>3708</v>
      </c>
      <c r="S59" s="330">
        <v>0.02</v>
      </c>
      <c r="T59" s="330">
        <v>0.05</v>
      </c>
    </row>
    <row r="60" spans="3:20" ht="20.100000000000001" customHeight="1">
      <c r="C60" s="194" t="s">
        <v>2742</v>
      </c>
      <c r="D60" s="200"/>
      <c r="E60" s="195" t="s">
        <v>2743</v>
      </c>
      <c r="F60" s="188">
        <v>136</v>
      </c>
      <c r="G60" s="201">
        <v>0.60059007352941185</v>
      </c>
      <c r="H60" s="128">
        <v>54.319749999999999</v>
      </c>
      <c r="I60" s="16">
        <v>1.7518119375000001</v>
      </c>
      <c r="J60" s="16">
        <v>1.3775488600000001</v>
      </c>
      <c r="K60" s="16">
        <v>1.1542946875</v>
      </c>
      <c r="L60" s="16">
        <v>1.7518119375000001</v>
      </c>
      <c r="M60" s="16">
        <v>1.3775488600000001</v>
      </c>
      <c r="N60" s="16">
        <v>1.1542946875</v>
      </c>
      <c r="O60" s="16">
        <v>1.7518119375000001</v>
      </c>
      <c r="P60" s="16">
        <v>1.3775488600000001</v>
      </c>
      <c r="Q60" s="16">
        <v>1.1542946875</v>
      </c>
      <c r="R60" s="277" t="s">
        <v>3708</v>
      </c>
      <c r="S60" s="330">
        <v>0.02</v>
      </c>
      <c r="T60" s="330">
        <v>0.05</v>
      </c>
    </row>
    <row r="61" spans="3:20" ht="20.100000000000001" customHeight="1">
      <c r="C61" s="194" t="s">
        <v>2744</v>
      </c>
      <c r="D61" s="200"/>
      <c r="E61" s="195" t="s">
        <v>2745</v>
      </c>
      <c r="F61" s="188">
        <v>139</v>
      </c>
      <c r="G61" s="201">
        <v>0.61191726618705033</v>
      </c>
      <c r="H61" s="128">
        <v>53.9435</v>
      </c>
      <c r="I61" s="16">
        <v>1.7396778750000002</v>
      </c>
      <c r="J61" s="16">
        <v>1.3680071600000001</v>
      </c>
      <c r="K61" s="16">
        <v>1.1462993750000001</v>
      </c>
      <c r="L61" s="16">
        <v>1.7396778750000002</v>
      </c>
      <c r="M61" s="16">
        <v>1.3680071600000001</v>
      </c>
      <c r="N61" s="16">
        <v>1.1462993750000001</v>
      </c>
      <c r="O61" s="16">
        <v>1.7396778750000002</v>
      </c>
      <c r="P61" s="16">
        <v>1.3680071600000001</v>
      </c>
      <c r="Q61" s="16">
        <v>1.1462993750000001</v>
      </c>
      <c r="R61" s="277" t="s">
        <v>3708</v>
      </c>
      <c r="S61" s="330">
        <v>0.02</v>
      </c>
      <c r="T61" s="330">
        <v>0.05</v>
      </c>
    </row>
    <row r="62" spans="3:20" ht="20.100000000000001" customHeight="1">
      <c r="C62" s="194" t="s">
        <v>2746</v>
      </c>
      <c r="D62" s="200"/>
      <c r="E62" s="195" t="s">
        <v>2747</v>
      </c>
      <c r="F62" s="188">
        <v>220</v>
      </c>
      <c r="G62" s="201">
        <v>0.62199090909090915</v>
      </c>
      <c r="H62" s="128">
        <v>83.161999999999992</v>
      </c>
      <c r="I62" s="16">
        <v>2.6819744999999999</v>
      </c>
      <c r="J62" s="16">
        <v>2.1089883199999999</v>
      </c>
      <c r="K62" s="16">
        <v>1.7671924999999999</v>
      </c>
      <c r="L62" s="16">
        <v>2.6819744999999999</v>
      </c>
      <c r="M62" s="16">
        <v>2.1089883199999999</v>
      </c>
      <c r="N62" s="16">
        <v>1.7671924999999999</v>
      </c>
      <c r="O62" s="16">
        <v>2.6819744999999999</v>
      </c>
      <c r="P62" s="16">
        <v>2.1089883199999999</v>
      </c>
      <c r="Q62" s="16">
        <v>1.7671924999999999</v>
      </c>
      <c r="R62" s="277" t="s">
        <v>3708</v>
      </c>
      <c r="S62" s="330">
        <v>0.02</v>
      </c>
      <c r="T62" s="330">
        <v>0.05</v>
      </c>
    </row>
    <row r="63" spans="3:20" ht="20.100000000000001" customHeight="1">
      <c r="C63" s="194" t="s">
        <v>2748</v>
      </c>
      <c r="D63" s="200"/>
      <c r="E63" s="195" t="s">
        <v>2749</v>
      </c>
      <c r="F63" s="188">
        <v>307</v>
      </c>
      <c r="G63" s="201">
        <v>0.60953338762214981</v>
      </c>
      <c r="H63" s="128">
        <v>119.87325</v>
      </c>
      <c r="I63" s="16">
        <v>3.8659123124999999</v>
      </c>
      <c r="J63" s="16">
        <v>3.0399856199999999</v>
      </c>
      <c r="K63" s="16">
        <v>2.5473065625000002</v>
      </c>
      <c r="L63" s="16">
        <v>3.8659123124999999</v>
      </c>
      <c r="M63" s="16">
        <v>3.0399856199999999</v>
      </c>
      <c r="N63" s="16">
        <v>2.5473065625000002</v>
      </c>
      <c r="O63" s="16">
        <v>3.8659123124999999</v>
      </c>
      <c r="P63" s="16">
        <v>3.0399856199999999</v>
      </c>
      <c r="Q63" s="16">
        <v>2.5473065625000002</v>
      </c>
      <c r="R63" s="277" t="s">
        <v>3708</v>
      </c>
      <c r="S63" s="330">
        <v>0.02</v>
      </c>
      <c r="T63" s="330">
        <v>0.05</v>
      </c>
    </row>
    <row r="64" spans="3:20" ht="20.100000000000001" customHeight="1">
      <c r="C64" s="194" t="s">
        <v>2750</v>
      </c>
      <c r="D64" s="200"/>
      <c r="E64" s="195" t="s">
        <v>2751</v>
      </c>
      <c r="F64" s="188">
        <v>124</v>
      </c>
      <c r="G64" s="201">
        <v>0.6616350806451613</v>
      </c>
      <c r="H64" s="128">
        <v>41.957250000000002</v>
      </c>
      <c r="I64" s="16">
        <v>1.3531213125000001</v>
      </c>
      <c r="J64" s="16">
        <v>1.0640358600000002</v>
      </c>
      <c r="K64" s="16">
        <v>0.89159156250000016</v>
      </c>
      <c r="L64" s="16">
        <v>1.3531213125000001</v>
      </c>
      <c r="M64" s="16">
        <v>1.0640358600000002</v>
      </c>
      <c r="N64" s="16">
        <v>0.89159156250000016</v>
      </c>
      <c r="O64" s="16">
        <v>1.3531213125000001</v>
      </c>
      <c r="P64" s="16">
        <v>1.0640358600000002</v>
      </c>
      <c r="Q64" s="16">
        <v>0.89159156250000016</v>
      </c>
      <c r="R64" s="277" t="s">
        <v>3708</v>
      </c>
      <c r="S64" s="330">
        <v>0.02</v>
      </c>
      <c r="T64" s="330">
        <v>0.05</v>
      </c>
    </row>
    <row r="65" spans="3:20" ht="20.100000000000001" customHeight="1">
      <c r="C65" s="194" t="s">
        <v>2754</v>
      </c>
      <c r="D65" s="200"/>
      <c r="E65" s="195" t="s">
        <v>2755</v>
      </c>
      <c r="F65" s="188">
        <v>1042</v>
      </c>
      <c r="G65" s="201">
        <v>0.61585772552783102</v>
      </c>
      <c r="H65" s="128">
        <v>400.27625</v>
      </c>
      <c r="I65" s="16">
        <v>12.908909062500001</v>
      </c>
      <c r="J65" s="16">
        <v>10.151005700000001</v>
      </c>
      <c r="K65" s="16">
        <v>8.5058703125000008</v>
      </c>
      <c r="L65" s="16">
        <v>12.908909062500001</v>
      </c>
      <c r="M65" s="16">
        <v>10.151005700000001</v>
      </c>
      <c r="N65" s="16">
        <v>8.5058703125000008</v>
      </c>
      <c r="O65" s="16">
        <v>12.908909062500001</v>
      </c>
      <c r="P65" s="16">
        <v>10.151005700000001</v>
      </c>
      <c r="Q65" s="16">
        <v>8.5058703125000008</v>
      </c>
      <c r="R65" s="277" t="s">
        <v>3708</v>
      </c>
      <c r="S65" s="330">
        <v>0.02</v>
      </c>
      <c r="T65" s="330">
        <v>0.05</v>
      </c>
    </row>
    <row r="66" spans="3:20" ht="20.100000000000001" customHeight="1">
      <c r="C66" s="194" t="s">
        <v>2758</v>
      </c>
      <c r="D66" s="200"/>
      <c r="E66" s="195" t="s">
        <v>2759</v>
      </c>
      <c r="F66" s="188">
        <v>399</v>
      </c>
      <c r="G66" s="201">
        <v>0.66203508771929831</v>
      </c>
      <c r="H66" s="128">
        <v>134.84799999999998</v>
      </c>
      <c r="I66" s="16">
        <v>4.3488479999999994</v>
      </c>
      <c r="J66" s="16">
        <v>3.4197452799999999</v>
      </c>
      <c r="K66" s="16">
        <v>2.8655200000000001</v>
      </c>
      <c r="L66" s="16">
        <v>4.3488479999999994</v>
      </c>
      <c r="M66" s="16">
        <v>3.4197452799999999</v>
      </c>
      <c r="N66" s="16">
        <v>2.8655200000000001</v>
      </c>
      <c r="O66" s="16">
        <v>4.3488479999999994</v>
      </c>
      <c r="P66" s="16">
        <v>3.4197452799999999</v>
      </c>
      <c r="Q66" s="16">
        <v>2.8655200000000001</v>
      </c>
      <c r="R66" s="277" t="s">
        <v>3708</v>
      </c>
      <c r="S66" s="330">
        <v>0.02</v>
      </c>
      <c r="T66" s="330">
        <v>0.05</v>
      </c>
    </row>
    <row r="67" spans="3:20" ht="20.100000000000001" customHeight="1">
      <c r="C67" s="194" t="s">
        <v>2756</v>
      </c>
      <c r="D67" s="200"/>
      <c r="E67" s="195" t="s">
        <v>2757</v>
      </c>
      <c r="F67" s="188">
        <v>129.99</v>
      </c>
      <c r="G67" s="201">
        <v>0.4364912685591199</v>
      </c>
      <c r="H67" s="128">
        <v>73.250500000000002</v>
      </c>
      <c r="I67" s="16">
        <v>2.362328625</v>
      </c>
      <c r="J67" s="16">
        <v>1.85763268</v>
      </c>
      <c r="K67" s="16">
        <v>1.5565731250000001</v>
      </c>
      <c r="L67" s="16">
        <v>2.362328625</v>
      </c>
      <c r="M67" s="16">
        <v>1.85763268</v>
      </c>
      <c r="N67" s="16">
        <v>1.5565731250000001</v>
      </c>
      <c r="O67" s="16">
        <v>2.362328625</v>
      </c>
      <c r="P67" s="16">
        <v>1.85763268</v>
      </c>
      <c r="Q67" s="16">
        <v>1.5565731250000001</v>
      </c>
      <c r="R67" s="277" t="s">
        <v>3708</v>
      </c>
      <c r="S67" s="330">
        <v>0.02</v>
      </c>
      <c r="T67" s="330">
        <v>0.05</v>
      </c>
    </row>
    <row r="68" spans="3:20" ht="20.100000000000001" customHeight="1">
      <c r="C68" s="194" t="s">
        <v>2762</v>
      </c>
      <c r="D68" s="200"/>
      <c r="E68" s="195" t="s">
        <v>2763</v>
      </c>
      <c r="F68" s="202">
        <v>126.74250000000001</v>
      </c>
      <c r="G68" s="201">
        <v>0</v>
      </c>
      <c r="H68" s="128">
        <v>126.74250000000001</v>
      </c>
      <c r="I68" s="16">
        <v>4.087445625</v>
      </c>
      <c r="J68" s="16">
        <v>3.2141898000000002</v>
      </c>
      <c r="K68" s="16">
        <v>2.6932781250000004</v>
      </c>
      <c r="L68" s="16">
        <v>4.087445625</v>
      </c>
      <c r="M68" s="16">
        <v>3.2141898000000002</v>
      </c>
      <c r="N68" s="16">
        <v>2.6932781250000004</v>
      </c>
      <c r="O68" s="16">
        <v>4.087445625</v>
      </c>
      <c r="P68" s="16">
        <v>3.2141898000000002</v>
      </c>
      <c r="Q68" s="16">
        <v>2.6932781250000004</v>
      </c>
      <c r="R68" s="277" t="s">
        <v>3708</v>
      </c>
      <c r="S68" s="330">
        <v>0.02</v>
      </c>
      <c r="T68" s="330">
        <v>0.05</v>
      </c>
    </row>
    <row r="69" spans="3:20" ht="20.100000000000001" customHeight="1">
      <c r="C69" s="194" t="s">
        <v>2809</v>
      </c>
      <c r="D69" s="200"/>
      <c r="E69" s="195" t="s">
        <v>2810</v>
      </c>
      <c r="F69" s="202">
        <v>93.471249999999998</v>
      </c>
      <c r="G69" s="201">
        <v>0</v>
      </c>
      <c r="H69" s="128">
        <v>93.471249999999998</v>
      </c>
      <c r="I69" s="16">
        <v>3.0144478124999998</v>
      </c>
      <c r="J69" s="16">
        <v>2.3704309000000001</v>
      </c>
      <c r="K69" s="16">
        <v>1.9862640625000001</v>
      </c>
      <c r="L69" s="16">
        <v>3.0144478124999998</v>
      </c>
      <c r="M69" s="16">
        <v>2.3704309000000001</v>
      </c>
      <c r="N69" s="16">
        <v>1.9862640625000001</v>
      </c>
      <c r="O69" s="16">
        <v>3.0144478124999998</v>
      </c>
      <c r="P69" s="16">
        <v>2.3704309000000001</v>
      </c>
      <c r="Q69" s="16">
        <v>1.9862640625000001</v>
      </c>
      <c r="R69" s="277" t="s">
        <v>3708</v>
      </c>
      <c r="S69" s="330">
        <v>0.02</v>
      </c>
      <c r="T69" s="330">
        <v>0.05</v>
      </c>
    </row>
    <row r="70" spans="3:20" ht="20.100000000000001" customHeight="1">
      <c r="C70" s="194" t="s">
        <v>2811</v>
      </c>
      <c r="D70" s="200"/>
      <c r="E70" s="195" t="s">
        <v>2812</v>
      </c>
      <c r="F70" s="202">
        <v>247.12099999999998</v>
      </c>
      <c r="G70" s="201">
        <v>0</v>
      </c>
      <c r="H70" s="128">
        <v>247.12099999999998</v>
      </c>
      <c r="I70" s="16">
        <v>7.9696522499999993</v>
      </c>
      <c r="J70" s="16">
        <v>6.2669885599999997</v>
      </c>
      <c r="K70" s="16">
        <v>5.2513212500000002</v>
      </c>
      <c r="L70" s="16">
        <v>7.9696522499999993</v>
      </c>
      <c r="M70" s="16">
        <v>6.2669885599999997</v>
      </c>
      <c r="N70" s="16">
        <v>5.2513212500000002</v>
      </c>
      <c r="O70" s="16">
        <v>7.9696522499999993</v>
      </c>
      <c r="P70" s="16">
        <v>6.2669885599999997</v>
      </c>
      <c r="Q70" s="16">
        <v>5.2513212500000002</v>
      </c>
      <c r="R70" s="277" t="s">
        <v>3708</v>
      </c>
      <c r="S70" s="330">
        <v>0.02</v>
      </c>
      <c r="T70" s="330">
        <v>0.05</v>
      </c>
    </row>
    <row r="71" spans="3:20" ht="20.100000000000001" customHeight="1">
      <c r="C71" s="194" t="s">
        <v>2774</v>
      </c>
      <c r="D71" s="200"/>
      <c r="E71" s="195" t="s">
        <v>2775</v>
      </c>
      <c r="F71" s="202">
        <v>548.60474999999997</v>
      </c>
      <c r="G71" s="201">
        <v>0</v>
      </c>
      <c r="H71" s="128">
        <v>548.60474999999997</v>
      </c>
      <c r="I71" s="16">
        <v>17.692503187499998</v>
      </c>
      <c r="J71" s="16">
        <v>13.912616459999999</v>
      </c>
      <c r="K71" s="16">
        <v>11.657850937500001</v>
      </c>
      <c r="L71" s="16">
        <v>17.692503187499998</v>
      </c>
      <c r="M71" s="16">
        <v>13.912616459999999</v>
      </c>
      <c r="N71" s="16">
        <v>11.657850937500001</v>
      </c>
      <c r="O71" s="16">
        <v>17.692503187499998</v>
      </c>
      <c r="P71" s="16">
        <v>13.912616459999999</v>
      </c>
      <c r="Q71" s="16">
        <v>11.657850937500001</v>
      </c>
      <c r="R71" s="277" t="s">
        <v>3708</v>
      </c>
      <c r="S71" s="330">
        <v>0.02</v>
      </c>
      <c r="T71" s="330">
        <v>0.05</v>
      </c>
    </row>
    <row r="72" spans="3:20" ht="20.100000000000001" customHeight="1">
      <c r="C72" s="194" t="s">
        <v>2764</v>
      </c>
      <c r="D72" s="200"/>
      <c r="E72" s="195" t="s">
        <v>2765</v>
      </c>
      <c r="F72" s="188">
        <v>66</v>
      </c>
      <c r="G72" s="201">
        <v>0.5602272727272728</v>
      </c>
      <c r="H72" s="128">
        <v>29.024999999999999</v>
      </c>
      <c r="I72" s="16">
        <v>0.93605625000000003</v>
      </c>
      <c r="J72" s="16">
        <v>0.73607400000000001</v>
      </c>
      <c r="K72" s="16">
        <v>0.61678125000000006</v>
      </c>
      <c r="L72" s="16">
        <v>0.93605625000000003</v>
      </c>
      <c r="M72" s="16">
        <v>0.73607400000000001</v>
      </c>
      <c r="N72" s="16">
        <v>0.61678125000000006</v>
      </c>
      <c r="O72" s="16">
        <v>0.93605625000000003</v>
      </c>
      <c r="P72" s="16">
        <v>0.73607400000000001</v>
      </c>
      <c r="Q72" s="16">
        <v>0.61678125000000006</v>
      </c>
      <c r="R72" s="277" t="s">
        <v>3708</v>
      </c>
      <c r="S72" s="330">
        <v>0.02</v>
      </c>
      <c r="T72" s="330">
        <v>0.05</v>
      </c>
    </row>
    <row r="73" spans="3:20" ht="20.100000000000001" customHeight="1">
      <c r="C73" s="194" t="s">
        <v>2684</v>
      </c>
      <c r="D73" s="200"/>
      <c r="E73" s="195" t="s">
        <v>2685</v>
      </c>
      <c r="F73" s="188">
        <v>931</v>
      </c>
      <c r="G73" s="201">
        <v>0.676483888292159</v>
      </c>
      <c r="H73" s="128">
        <v>301.19349999999997</v>
      </c>
      <c r="I73" s="16">
        <v>9.7134903749999992</v>
      </c>
      <c r="J73" s="16">
        <v>7.6382671599999998</v>
      </c>
      <c r="K73" s="16">
        <v>6.4003618749999998</v>
      </c>
      <c r="L73" s="16">
        <v>9.7134903749999992</v>
      </c>
      <c r="M73" s="16">
        <v>7.6382671599999998</v>
      </c>
      <c r="N73" s="16">
        <v>6.4003618749999998</v>
      </c>
      <c r="O73" s="16">
        <v>9.7134903749999992</v>
      </c>
      <c r="P73" s="16">
        <v>7.6382671599999998</v>
      </c>
      <c r="Q73" s="16">
        <v>6.4003618749999998</v>
      </c>
      <c r="R73" s="277" t="s">
        <v>3708</v>
      </c>
      <c r="S73" s="330">
        <v>0.02</v>
      </c>
      <c r="T73" s="330">
        <v>0.05</v>
      </c>
    </row>
    <row r="74" spans="3:20" ht="20.100000000000001" customHeight="1">
      <c r="C74" s="194" t="s">
        <v>2766</v>
      </c>
      <c r="D74" s="200"/>
      <c r="E74" s="195" t="s">
        <v>2767</v>
      </c>
      <c r="F74" s="188">
        <v>33</v>
      </c>
      <c r="G74" s="201">
        <v>0.45500757575757578</v>
      </c>
      <c r="H74" s="128">
        <v>17.984749999999998</v>
      </c>
      <c r="I74" s="16">
        <v>0.58000818749999994</v>
      </c>
      <c r="J74" s="16">
        <v>0.45609325999999994</v>
      </c>
      <c r="K74" s="16">
        <v>0.38217593750000001</v>
      </c>
      <c r="L74" s="16">
        <v>0.58000818749999994</v>
      </c>
      <c r="M74" s="16">
        <v>0.45609325999999994</v>
      </c>
      <c r="N74" s="16">
        <v>0.38217593750000001</v>
      </c>
      <c r="O74" s="16">
        <v>0.58000818749999994</v>
      </c>
      <c r="P74" s="16">
        <v>0.45609325999999994</v>
      </c>
      <c r="Q74" s="16">
        <v>0.38217593750000001</v>
      </c>
      <c r="R74" s="277" t="s">
        <v>3708</v>
      </c>
      <c r="S74" s="330">
        <v>0.02</v>
      </c>
      <c r="T74" s="330">
        <v>0.05</v>
      </c>
    </row>
    <row r="75" spans="3:20" ht="20.100000000000001" customHeight="1">
      <c r="C75" s="194" t="s">
        <v>2768</v>
      </c>
      <c r="D75" s="200"/>
      <c r="E75" s="195" t="s">
        <v>2769</v>
      </c>
      <c r="F75" s="188">
        <v>286</v>
      </c>
      <c r="G75" s="201">
        <v>0.43239248251748252</v>
      </c>
      <c r="H75" s="128">
        <v>162.33574999999999</v>
      </c>
      <c r="I75" s="16">
        <v>5.2353279375000001</v>
      </c>
      <c r="J75" s="16">
        <v>4.1168346199999997</v>
      </c>
      <c r="K75" s="16">
        <v>3.4496346875000001</v>
      </c>
      <c r="L75" s="16">
        <v>5.2353279375000001</v>
      </c>
      <c r="M75" s="16">
        <v>4.1168346199999997</v>
      </c>
      <c r="N75" s="16">
        <v>3.4496346875000001</v>
      </c>
      <c r="O75" s="16">
        <v>5.2353279375000001</v>
      </c>
      <c r="P75" s="16">
        <v>4.1168346199999997</v>
      </c>
      <c r="Q75" s="16">
        <v>3.4496346875000001</v>
      </c>
      <c r="R75" s="277" t="s">
        <v>3708</v>
      </c>
      <c r="S75" s="330">
        <v>0.02</v>
      </c>
      <c r="T75" s="330">
        <v>0.05</v>
      </c>
    </row>
    <row r="76" spans="3:20" ht="20.100000000000001" customHeight="1">
      <c r="C76" s="194" t="s">
        <v>2770</v>
      </c>
      <c r="D76" s="200"/>
      <c r="E76" s="195" t="s">
        <v>2771</v>
      </c>
      <c r="F76" s="188">
        <v>934</v>
      </c>
      <c r="G76" s="201">
        <v>0.49997537473233411</v>
      </c>
      <c r="H76" s="128">
        <v>467.02299999999997</v>
      </c>
      <c r="I76" s="16">
        <v>15.06149175</v>
      </c>
      <c r="J76" s="16">
        <v>11.84370328</v>
      </c>
      <c r="K76" s="16">
        <v>9.9242387500000007</v>
      </c>
      <c r="L76" s="16">
        <v>15.06149175</v>
      </c>
      <c r="M76" s="16">
        <v>11.84370328</v>
      </c>
      <c r="N76" s="16">
        <v>9.9242387500000007</v>
      </c>
      <c r="O76" s="16">
        <v>15.06149175</v>
      </c>
      <c r="P76" s="16">
        <v>11.84370328</v>
      </c>
      <c r="Q76" s="16">
        <v>9.9242387500000007</v>
      </c>
      <c r="R76" s="277" t="s">
        <v>3708</v>
      </c>
      <c r="S76" s="330">
        <v>0.02</v>
      </c>
      <c r="T76" s="330">
        <v>0.05</v>
      </c>
    </row>
    <row r="77" spans="3:20" ht="20.100000000000001" customHeight="1">
      <c r="C77" s="194" t="s">
        <v>2772</v>
      </c>
      <c r="D77" s="200"/>
      <c r="E77" s="195" t="s">
        <v>2773</v>
      </c>
      <c r="F77" s="203">
        <v>49.535999999999994</v>
      </c>
      <c r="G77" s="201">
        <v>0</v>
      </c>
      <c r="H77" s="128">
        <v>49.535999999999994</v>
      </c>
      <c r="I77" s="16">
        <v>1.5975359999999998</v>
      </c>
      <c r="J77" s="16">
        <v>1.25623296</v>
      </c>
      <c r="K77" s="16">
        <v>1.05264</v>
      </c>
      <c r="L77" s="16">
        <v>1.5975359999999998</v>
      </c>
      <c r="M77" s="16">
        <v>1.25623296</v>
      </c>
      <c r="N77" s="16">
        <v>1.05264</v>
      </c>
      <c r="O77" s="16">
        <v>1.5975359999999998</v>
      </c>
      <c r="P77" s="16">
        <v>1.25623296</v>
      </c>
      <c r="Q77" s="16">
        <v>1.05264</v>
      </c>
      <c r="R77" s="277" t="s">
        <v>3708</v>
      </c>
      <c r="S77" s="330">
        <v>0.02</v>
      </c>
      <c r="T77" s="330">
        <v>0.05</v>
      </c>
    </row>
    <row r="78" spans="3:20" ht="20.100000000000001" customHeight="1">
      <c r="C78" s="194" t="s">
        <v>2776</v>
      </c>
      <c r="D78" s="200"/>
      <c r="E78" s="195" t="s">
        <v>2777</v>
      </c>
      <c r="F78" s="203">
        <v>912.20199999999988</v>
      </c>
      <c r="G78" s="201">
        <v>0</v>
      </c>
      <c r="H78" s="128">
        <v>912.20199999999988</v>
      </c>
      <c r="I78" s="16">
        <v>29.418514499999997</v>
      </c>
      <c r="J78" s="16">
        <v>23.133442719999998</v>
      </c>
      <c r="K78" s="16">
        <v>19.384292499999997</v>
      </c>
      <c r="L78" s="16">
        <v>29.418514499999997</v>
      </c>
      <c r="M78" s="16">
        <v>23.133442719999998</v>
      </c>
      <c r="N78" s="16">
        <v>19.384292499999997</v>
      </c>
      <c r="O78" s="16">
        <v>29.418514499999997</v>
      </c>
      <c r="P78" s="16">
        <v>23.133442719999998</v>
      </c>
      <c r="Q78" s="16">
        <v>19.384292499999997</v>
      </c>
      <c r="R78" s="277" t="s">
        <v>3708</v>
      </c>
      <c r="S78" s="330">
        <v>0.02</v>
      </c>
      <c r="T78" s="330">
        <v>0.05</v>
      </c>
    </row>
    <row r="79" spans="3:20" ht="20.100000000000001" customHeight="1">
      <c r="C79" s="204"/>
      <c r="D79" s="200"/>
      <c r="E79" s="195"/>
      <c r="F79" s="121"/>
      <c r="G79" s="201"/>
      <c r="H79" s="128"/>
      <c r="I79" s="16"/>
      <c r="J79" s="16"/>
      <c r="K79" s="16">
        <v>0</v>
      </c>
      <c r="L79" s="16">
        <v>0</v>
      </c>
      <c r="M79" s="16">
        <v>0</v>
      </c>
      <c r="N79" s="16">
        <v>0</v>
      </c>
      <c r="O79" s="16">
        <v>0</v>
      </c>
      <c r="P79" s="16">
        <v>0</v>
      </c>
      <c r="Q79" s="16">
        <v>0</v>
      </c>
      <c r="R79" s="277" t="s">
        <v>3708</v>
      </c>
      <c r="S79" s="330">
        <v>0.02</v>
      </c>
      <c r="T79" s="330">
        <v>0.05</v>
      </c>
    </row>
    <row r="80" spans="3:20" ht="20.100000000000001" customHeight="1">
      <c r="C80" s="354"/>
      <c r="D80" s="355"/>
      <c r="E80" s="13"/>
      <c r="F80" s="16"/>
      <c r="G80" s="36"/>
      <c r="H80" s="16"/>
      <c r="I80" s="16"/>
      <c r="J80" s="16"/>
      <c r="K80" s="16"/>
      <c r="L80" s="16"/>
      <c r="M80" s="16"/>
      <c r="N80" s="16"/>
      <c r="O80" s="16"/>
      <c r="P80" s="16"/>
      <c r="Q80" s="16"/>
      <c r="R80" s="277" t="s">
        <v>3708</v>
      </c>
      <c r="S80" s="330">
        <v>0.02</v>
      </c>
      <c r="T80" s="330">
        <v>0.05</v>
      </c>
    </row>
    <row r="81" spans="3:20" ht="20.100000000000001" customHeight="1">
      <c r="C81" s="344" t="s">
        <v>21</v>
      </c>
      <c r="D81" s="344"/>
      <c r="E81" s="344"/>
      <c r="F81" s="344"/>
      <c r="G81" s="344"/>
      <c r="H81" s="344"/>
      <c r="I81" s="344"/>
      <c r="J81" s="344"/>
      <c r="K81" s="344"/>
    </row>
    <row r="82" spans="3:20" ht="20.100000000000001" customHeight="1">
      <c r="C82" s="204"/>
      <c r="D82" s="200"/>
      <c r="E82" s="195"/>
      <c r="F82" s="121"/>
      <c r="G82" s="201"/>
      <c r="H82" s="128"/>
      <c r="I82" s="16"/>
      <c r="J82" s="16"/>
      <c r="K82" s="16"/>
      <c r="L82" s="16"/>
      <c r="M82" s="16"/>
      <c r="N82" s="16"/>
      <c r="O82" s="16">
        <v>0</v>
      </c>
      <c r="P82" s="16">
        <v>0</v>
      </c>
      <c r="Q82" s="16">
        <v>0</v>
      </c>
    </row>
    <row r="83" spans="3:20" ht="20.100000000000001" customHeight="1">
      <c r="C83" s="204"/>
      <c r="D83" s="200"/>
      <c r="E83" s="195"/>
      <c r="F83" s="121"/>
      <c r="G83" s="201"/>
      <c r="H83" s="128"/>
      <c r="I83" s="16"/>
      <c r="J83" s="16"/>
      <c r="K83" s="16"/>
      <c r="L83" s="16"/>
      <c r="M83" s="16"/>
      <c r="N83" s="16">
        <v>0</v>
      </c>
      <c r="O83" s="16">
        <v>0</v>
      </c>
      <c r="P83" s="16">
        <v>0</v>
      </c>
      <c r="Q83" s="16">
        <v>0</v>
      </c>
    </row>
    <row r="84" spans="3:20" ht="20.100000000000001" customHeight="1">
      <c r="C84" s="194" t="s">
        <v>2778</v>
      </c>
      <c r="D84" s="200"/>
      <c r="E84" s="195" t="s">
        <v>2779</v>
      </c>
      <c r="F84" s="188">
        <v>1177</v>
      </c>
      <c r="G84" s="201">
        <v>0.76592034834324552</v>
      </c>
      <c r="H84" s="128">
        <v>275.51175000000001</v>
      </c>
      <c r="I84" s="16">
        <v>8.8852539374999999</v>
      </c>
      <c r="J84" s="16">
        <v>6.9869779800000007</v>
      </c>
      <c r="K84" s="16">
        <v>5.8546246875000003</v>
      </c>
      <c r="L84" s="16">
        <v>8.8852539374999999</v>
      </c>
      <c r="M84" s="16">
        <v>6.9869779800000007</v>
      </c>
      <c r="N84" s="16">
        <v>5.8546246875000003</v>
      </c>
      <c r="O84" s="16">
        <v>8.8852539374999999</v>
      </c>
      <c r="P84" s="16">
        <v>6.9869779800000007</v>
      </c>
      <c r="Q84" s="16">
        <v>5.8546246875000003</v>
      </c>
      <c r="R84" s="277" t="s">
        <v>3708</v>
      </c>
      <c r="S84" s="330">
        <v>0.02</v>
      </c>
      <c r="T84" s="330">
        <v>0.05</v>
      </c>
    </row>
    <row r="85" spans="3:20" ht="20.100000000000001" customHeight="1">
      <c r="C85" s="194" t="s">
        <v>2780</v>
      </c>
      <c r="D85" s="200"/>
      <c r="E85" s="195" t="s">
        <v>2781</v>
      </c>
      <c r="F85" s="188">
        <v>1176</v>
      </c>
      <c r="G85" s="201">
        <v>0.59210331632653057</v>
      </c>
      <c r="H85" s="128">
        <v>479.68650000000002</v>
      </c>
      <c r="I85" s="16">
        <v>15.469889625</v>
      </c>
      <c r="J85" s="16">
        <v>12.164849640000002</v>
      </c>
      <c r="K85" s="16">
        <v>10.193338125</v>
      </c>
      <c r="L85" s="16">
        <v>15.469889625</v>
      </c>
      <c r="M85" s="16">
        <v>12.164849640000002</v>
      </c>
      <c r="N85" s="16">
        <v>10.193338125</v>
      </c>
      <c r="O85" s="16">
        <v>15.469889625</v>
      </c>
      <c r="P85" s="16">
        <v>12.164849640000002</v>
      </c>
      <c r="Q85" s="16">
        <v>10.193338125</v>
      </c>
      <c r="R85" s="277" t="s">
        <v>3708</v>
      </c>
      <c r="S85" s="330">
        <v>0.02</v>
      </c>
      <c r="T85" s="330">
        <v>0.05</v>
      </c>
    </row>
    <row r="86" spans="3:20" ht="20.100000000000001" customHeight="1">
      <c r="C86" s="344" t="s">
        <v>23</v>
      </c>
      <c r="D86" s="344"/>
      <c r="E86" s="344"/>
      <c r="F86" s="344"/>
      <c r="G86" s="344"/>
      <c r="H86" s="344"/>
      <c r="I86" s="344"/>
      <c r="J86" s="344"/>
      <c r="K86" s="344"/>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44" t="s">
        <v>22</v>
      </c>
      <c r="D94" s="344"/>
      <c r="E94" s="344"/>
      <c r="F94" s="344"/>
      <c r="G94" s="344"/>
      <c r="H94" s="344"/>
      <c r="I94" s="344"/>
      <c r="J94" s="344"/>
      <c r="K94" s="344"/>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44" t="s">
        <v>41</v>
      </c>
      <c r="D101" s="344"/>
      <c r="E101" s="344"/>
      <c r="F101" s="344"/>
      <c r="G101" s="344"/>
      <c r="H101" s="344"/>
      <c r="I101" s="344"/>
      <c r="J101" s="344"/>
      <c r="K101" s="343"/>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2" t="s">
        <v>16</v>
      </c>
      <c r="F111" s="17"/>
      <c r="G111" s="17"/>
      <c r="H111" s="17"/>
      <c r="I111" s="17"/>
      <c r="J111" s="17"/>
      <c r="K111" s="17"/>
    </row>
    <row r="112" spans="3:17" ht="20.100000000000001" customHeight="1">
      <c r="C112" s="356" t="s">
        <v>29</v>
      </c>
      <c r="D112" s="357"/>
      <c r="E112" s="4"/>
      <c r="F112" s="18"/>
      <c r="G112" s="19"/>
      <c r="H112" s="19"/>
      <c r="I112" s="16"/>
      <c r="J112" s="16"/>
      <c r="K112" s="16"/>
      <c r="L112" s="16"/>
      <c r="M112" s="16"/>
      <c r="N112" s="16"/>
      <c r="O112" s="16"/>
      <c r="P112" s="16"/>
      <c r="Q112" s="16"/>
    </row>
    <row r="113" spans="3:17" ht="20.100000000000001" customHeight="1">
      <c r="C113" s="356" t="s">
        <v>36</v>
      </c>
      <c r="D113" s="357"/>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54"/>
      <c r="D115" s="355"/>
      <c r="E115" s="4"/>
      <c r="F115" s="18"/>
      <c r="G115" s="19"/>
      <c r="H115" s="19"/>
      <c r="I115" s="16"/>
      <c r="J115" s="16"/>
      <c r="K115" s="16"/>
      <c r="L115" s="16"/>
      <c r="M115" s="16"/>
      <c r="N115" s="16"/>
      <c r="O115" s="16"/>
      <c r="P115" s="16"/>
      <c r="Q115" s="16"/>
    </row>
    <row r="116" spans="3:17" ht="20.100000000000001" customHeight="1">
      <c r="C116" s="354"/>
      <c r="D116" s="355"/>
      <c r="E116" s="4"/>
      <c r="F116" s="18"/>
      <c r="G116" s="19"/>
      <c r="H116" s="19"/>
      <c r="I116" s="16"/>
      <c r="J116" s="16"/>
      <c r="K116" s="16"/>
      <c r="L116" s="16"/>
      <c r="M116" s="16"/>
      <c r="N116" s="16"/>
      <c r="O116" s="16"/>
      <c r="P116" s="16"/>
      <c r="Q116" s="16"/>
    </row>
    <row r="117" spans="3:17" ht="20.100000000000001" customHeight="1">
      <c r="C117" s="354"/>
      <c r="D117" s="355"/>
      <c r="E117" s="4"/>
      <c r="F117" s="18"/>
      <c r="G117" s="19"/>
      <c r="H117" s="19"/>
      <c r="I117" s="16"/>
      <c r="J117" s="16"/>
      <c r="K117" s="16"/>
      <c r="L117" s="16"/>
      <c r="M117" s="16"/>
      <c r="N117" s="16"/>
      <c r="O117" s="16"/>
      <c r="P117" s="16"/>
      <c r="Q117" s="16"/>
    </row>
    <row r="118" spans="3:17" ht="20.100000000000001" customHeight="1">
      <c r="C118" s="342" t="s">
        <v>49</v>
      </c>
      <c r="D118" s="343"/>
      <c r="E118" s="20"/>
      <c r="F118" s="20"/>
      <c r="G118" s="20"/>
      <c r="H118" s="20"/>
      <c r="I118" s="20"/>
      <c r="J118" s="20"/>
      <c r="K118" s="20"/>
      <c r="L118" s="20"/>
      <c r="M118" s="20"/>
      <c r="N118" s="20"/>
      <c r="O118" s="20"/>
      <c r="P118" s="20"/>
      <c r="Q118" s="20"/>
    </row>
    <row r="119" spans="3:17" ht="20.100000000000001" customHeight="1">
      <c r="C119" s="342" t="s">
        <v>24</v>
      </c>
      <c r="D119" s="343"/>
      <c r="E119" s="20"/>
      <c r="F119" s="20"/>
      <c r="G119" s="20"/>
      <c r="H119" s="20"/>
      <c r="I119" s="20"/>
      <c r="J119" s="20"/>
      <c r="K119" s="20"/>
      <c r="L119" s="20"/>
      <c r="M119" s="20"/>
      <c r="N119" s="20"/>
      <c r="O119" s="20"/>
      <c r="P119" s="20"/>
      <c r="Q119" s="20"/>
    </row>
    <row r="120" spans="3:17" ht="20.100000000000001" customHeight="1">
      <c r="C120" s="342" t="s">
        <v>26</v>
      </c>
      <c r="D120" s="343"/>
      <c r="E120" s="20"/>
      <c r="F120" s="20"/>
      <c r="G120" s="20"/>
      <c r="H120" s="20"/>
      <c r="I120" s="20"/>
      <c r="J120" s="20"/>
      <c r="K120" s="20"/>
      <c r="L120" s="20"/>
      <c r="M120" s="20"/>
      <c r="N120" s="20"/>
      <c r="O120" s="20"/>
      <c r="P120" s="20"/>
      <c r="Q120" s="20"/>
    </row>
    <row r="121" spans="3:17" ht="20.100000000000001" customHeight="1">
      <c r="C121" s="363" t="s">
        <v>55</v>
      </c>
      <c r="D121" s="363"/>
      <c r="E121" s="20"/>
      <c r="F121" s="20"/>
      <c r="G121" s="20"/>
      <c r="H121" s="20"/>
      <c r="I121" s="20"/>
      <c r="J121" s="20"/>
      <c r="K121" s="20"/>
      <c r="L121" s="20"/>
      <c r="M121" s="20"/>
      <c r="N121" s="20"/>
      <c r="O121" s="20"/>
      <c r="P121" s="20"/>
      <c r="Q121" s="20"/>
    </row>
    <row r="122" spans="3:17" ht="20.100000000000001" customHeight="1">
      <c r="C122" s="363" t="s">
        <v>37</v>
      </c>
      <c r="D122" s="363"/>
      <c r="E122" s="20"/>
      <c r="F122" s="20"/>
      <c r="G122" s="20"/>
      <c r="H122" s="20"/>
      <c r="I122" s="20"/>
      <c r="J122" s="20"/>
      <c r="K122" s="20"/>
      <c r="L122" s="20"/>
      <c r="M122" s="20"/>
      <c r="N122" s="20"/>
      <c r="O122" s="20"/>
      <c r="P122" s="20"/>
      <c r="Q122" s="20"/>
    </row>
  </sheetData>
  <mergeCells count="52">
    <mergeCell ref="R14:T14"/>
    <mergeCell ref="R15:T15"/>
    <mergeCell ref="C81:K81"/>
    <mergeCell ref="F14:H14"/>
    <mergeCell ref="I14:K14"/>
    <mergeCell ref="L14:N14"/>
    <mergeCell ref="O14:Q14"/>
    <mergeCell ref="F15:H15"/>
    <mergeCell ref="I15:K15"/>
    <mergeCell ref="L15:N15"/>
    <mergeCell ref="O15:Q15"/>
    <mergeCell ref="C16:D16"/>
    <mergeCell ref="C17:D17"/>
    <mergeCell ref="C19:K19"/>
    <mergeCell ref="C21:D21"/>
    <mergeCell ref="C80:D80"/>
    <mergeCell ref="C97:D97"/>
    <mergeCell ref="C86:K86"/>
    <mergeCell ref="C87:D87"/>
    <mergeCell ref="C88:D88"/>
    <mergeCell ref="C89:D89"/>
    <mergeCell ref="C90:D90"/>
    <mergeCell ref="C91:D91"/>
    <mergeCell ref="C92:D92"/>
    <mergeCell ref="C93:D93"/>
    <mergeCell ref="C94:K94"/>
    <mergeCell ref="C95:D95"/>
    <mergeCell ref="C96:D96"/>
    <mergeCell ref="C109:D109"/>
    <mergeCell ref="C98:D98"/>
    <mergeCell ref="C99:D99"/>
    <mergeCell ref="C100:D100"/>
    <mergeCell ref="C101:K101"/>
    <mergeCell ref="C102:D102"/>
    <mergeCell ref="C103:D103"/>
    <mergeCell ref="C104:D104"/>
    <mergeCell ref="C105:D105"/>
    <mergeCell ref="C106:D106"/>
    <mergeCell ref="C107:D107"/>
    <mergeCell ref="C108:D108"/>
    <mergeCell ref="C122:D122"/>
    <mergeCell ref="C110:D110"/>
    <mergeCell ref="C112:D112"/>
    <mergeCell ref="C113:D113"/>
    <mergeCell ref="C114:D114"/>
    <mergeCell ref="C115:D115"/>
    <mergeCell ref="C116:D116"/>
    <mergeCell ref="C117:D117"/>
    <mergeCell ref="C118:D118"/>
    <mergeCell ref="C119:D119"/>
    <mergeCell ref="C120:D120"/>
    <mergeCell ref="C121:D121"/>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2E8FEE-A855-4F6E-A080-F505D47D5CA9}">
  <sheetPr>
    <tabColor rgb="FFFFFF00"/>
  </sheetPr>
  <dimension ref="A1:T126"/>
  <sheetViews>
    <sheetView topLeftCell="H1"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2813</v>
      </c>
    </row>
    <row r="8" spans="1:20" ht="20.100000000000001" customHeight="1">
      <c r="C8" s="3" t="s">
        <v>7</v>
      </c>
      <c r="D8" s="4">
        <v>55</v>
      </c>
    </row>
    <row r="9" spans="1:20" ht="20.100000000000001" customHeight="1">
      <c r="C9" s="3" t="s">
        <v>12</v>
      </c>
      <c r="D9" s="4">
        <v>45</v>
      </c>
    </row>
    <row r="10" spans="1:20" ht="20.100000000000001" customHeight="1">
      <c r="C10" s="3" t="s">
        <v>13</v>
      </c>
      <c r="D10" s="6">
        <v>200000</v>
      </c>
    </row>
    <row r="11" spans="1:20" ht="20.100000000000001" customHeight="1">
      <c r="C11" s="7" t="s">
        <v>61</v>
      </c>
      <c r="D11" s="15">
        <v>0.08</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2813</v>
      </c>
      <c r="E18" s="195" t="s">
        <v>2814</v>
      </c>
      <c r="F18" s="196">
        <v>36002</v>
      </c>
      <c r="G18" s="197">
        <v>0.9178865063052053</v>
      </c>
      <c r="H18" s="128">
        <v>2956.25</v>
      </c>
      <c r="I18" s="198">
        <v>95.339062499999997</v>
      </c>
      <c r="J18" s="198">
        <v>74.970500000000001</v>
      </c>
      <c r="K18" s="198">
        <v>62.820312500000007</v>
      </c>
      <c r="L18" s="199">
        <v>118.8390625</v>
      </c>
      <c r="M18" s="199">
        <v>98.470500000000001</v>
      </c>
      <c r="N18" s="199">
        <v>86.3203125</v>
      </c>
      <c r="O18" s="199">
        <v>175.33906250000001</v>
      </c>
      <c r="P18" s="199">
        <v>154.97050000000002</v>
      </c>
      <c r="Q18" s="199">
        <v>142.8203125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c r="R21" s="277" t="s">
        <v>3708</v>
      </c>
      <c r="S21" s="330">
        <v>0.02</v>
      </c>
      <c r="T21" s="330">
        <v>0.05</v>
      </c>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2815</v>
      </c>
      <c r="D30" s="200"/>
      <c r="E30" s="195" t="s">
        <v>2816</v>
      </c>
      <c r="F30" s="188">
        <v>550</v>
      </c>
      <c r="G30" s="201">
        <v>0.60494727272727267</v>
      </c>
      <c r="H30" s="128">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c r="R30" s="277" t="s">
        <v>3708</v>
      </c>
      <c r="S30" s="330">
        <v>0.02</v>
      </c>
      <c r="T30" s="330">
        <v>0.05</v>
      </c>
    </row>
    <row r="31" spans="3:20" ht="20.100000000000001" customHeight="1">
      <c r="C31" s="194" t="s">
        <v>2817</v>
      </c>
      <c r="D31" s="200"/>
      <c r="E31" s="195" t="s">
        <v>2818</v>
      </c>
      <c r="F31" s="188">
        <v>1709</v>
      </c>
      <c r="G31" s="201">
        <v>0.7444028671737859</v>
      </c>
      <c r="H31" s="128">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c r="R31" s="277" t="s">
        <v>3708</v>
      </c>
      <c r="S31" s="330">
        <v>0.02</v>
      </c>
      <c r="T31" s="330">
        <v>0.05</v>
      </c>
    </row>
    <row r="32" spans="3:20" ht="20.100000000000001" customHeight="1">
      <c r="C32" s="194" t="s">
        <v>2819</v>
      </c>
      <c r="D32" s="200"/>
      <c r="E32" s="195" t="s">
        <v>2820</v>
      </c>
      <c r="F32" s="188">
        <v>77</v>
      </c>
      <c r="G32" s="201">
        <v>0.56399675324675336</v>
      </c>
      <c r="H32" s="128">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c r="R32" s="277" t="s">
        <v>3708</v>
      </c>
      <c r="S32" s="330">
        <v>0.02</v>
      </c>
      <c r="T32" s="330">
        <v>0.05</v>
      </c>
    </row>
    <row r="33" spans="3:20" ht="20.100000000000001" customHeight="1">
      <c r="C33" s="194" t="s">
        <v>2688</v>
      </c>
      <c r="D33" s="200"/>
      <c r="E33" s="195" t="s">
        <v>2689</v>
      </c>
      <c r="F33" s="188">
        <v>1925</v>
      </c>
      <c r="G33" s="201">
        <v>0.77210000000000001</v>
      </c>
      <c r="H33" s="128">
        <v>438.70749999999998</v>
      </c>
      <c r="I33" s="16">
        <v>14.148316874999999</v>
      </c>
      <c r="J33" s="16">
        <v>11.1256222</v>
      </c>
      <c r="K33" s="16">
        <v>9.322534375</v>
      </c>
      <c r="L33" s="16">
        <v>14.148316874999999</v>
      </c>
      <c r="M33" s="16">
        <v>11.1256222</v>
      </c>
      <c r="N33" s="16">
        <v>9.322534375</v>
      </c>
      <c r="O33" s="16">
        <v>14.148316874999999</v>
      </c>
      <c r="P33" s="16">
        <v>11.1256222</v>
      </c>
      <c r="Q33" s="16">
        <v>9.322534375</v>
      </c>
      <c r="R33" s="277" t="s">
        <v>3708</v>
      </c>
      <c r="S33" s="330">
        <v>0.02</v>
      </c>
      <c r="T33" s="330">
        <v>0.05</v>
      </c>
    </row>
    <row r="34" spans="3:20" ht="20.100000000000001" customHeight="1">
      <c r="C34" s="194" t="s">
        <v>2690</v>
      </c>
      <c r="D34" s="200"/>
      <c r="E34" s="195" t="s">
        <v>2691</v>
      </c>
      <c r="F34" s="188">
        <v>3515</v>
      </c>
      <c r="G34" s="201">
        <v>0.62018705547652919</v>
      </c>
      <c r="H34" s="128">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c r="R34" s="277" t="s">
        <v>3708</v>
      </c>
      <c r="S34" s="330">
        <v>0.02</v>
      </c>
      <c r="T34" s="330">
        <v>0.05</v>
      </c>
    </row>
    <row r="35" spans="3:20" ht="20.100000000000001" customHeight="1">
      <c r="C35" s="194" t="s">
        <v>2801</v>
      </c>
      <c r="D35" s="200"/>
      <c r="E35" s="195" t="s">
        <v>2802</v>
      </c>
      <c r="F35" s="205">
        <v>158.04650000000001</v>
      </c>
      <c r="G35" s="201">
        <v>0</v>
      </c>
      <c r="H35" s="128">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c r="R35" s="277" t="s">
        <v>3708</v>
      </c>
      <c r="S35" s="330">
        <v>0.02</v>
      </c>
      <c r="T35" s="330">
        <v>0.05</v>
      </c>
    </row>
    <row r="36" spans="3:20" ht="20.100000000000001" customHeight="1">
      <c r="C36" s="194" t="s">
        <v>2803</v>
      </c>
      <c r="D36" s="200"/>
      <c r="E36" s="195" t="s">
        <v>2804</v>
      </c>
      <c r="F36" s="188">
        <v>3120</v>
      </c>
      <c r="G36" s="201">
        <v>0.72684318910256418</v>
      </c>
      <c r="H36" s="128">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c r="R36" s="277" t="s">
        <v>3708</v>
      </c>
      <c r="S36" s="330">
        <v>0.02</v>
      </c>
      <c r="T36" s="330">
        <v>0.05</v>
      </c>
    </row>
    <row r="37" spans="3:20" ht="20.100000000000001" customHeight="1">
      <c r="C37" s="194" t="s">
        <v>2805</v>
      </c>
      <c r="D37" s="200"/>
      <c r="E37" s="195" t="s">
        <v>2806</v>
      </c>
      <c r="F37" s="188">
        <v>4600</v>
      </c>
      <c r="G37" s="201">
        <v>0.55882000000000009</v>
      </c>
      <c r="H37" s="128">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c r="R37" s="277" t="s">
        <v>3708</v>
      </c>
      <c r="S37" s="330">
        <v>0.02</v>
      </c>
      <c r="T37" s="330">
        <v>0.05</v>
      </c>
    </row>
    <row r="38" spans="3:20" ht="20.100000000000001" customHeight="1">
      <c r="C38" s="194" t="s">
        <v>2807</v>
      </c>
      <c r="D38" s="200"/>
      <c r="E38" s="195" t="s">
        <v>2808</v>
      </c>
      <c r="F38" s="188">
        <v>231</v>
      </c>
      <c r="G38" s="201">
        <v>0.74418722943722948</v>
      </c>
      <c r="H38" s="128">
        <v>59.092749999999995</v>
      </c>
      <c r="I38" s="16">
        <v>1.9057411874999999</v>
      </c>
      <c r="J38" s="16">
        <v>1.49859214</v>
      </c>
      <c r="K38" s="16">
        <v>1.2557209375</v>
      </c>
      <c r="L38" s="16">
        <v>1.9057411874999999</v>
      </c>
      <c r="M38" s="16">
        <v>1.49859214</v>
      </c>
      <c r="N38" s="16">
        <v>1.2557209375</v>
      </c>
      <c r="O38" s="16">
        <v>1.9057411874999999</v>
      </c>
      <c r="P38" s="16">
        <v>1.49859214</v>
      </c>
      <c r="Q38" s="16">
        <v>1.2557209375</v>
      </c>
      <c r="R38" s="277" t="s">
        <v>3708</v>
      </c>
      <c r="S38" s="330">
        <v>0.02</v>
      </c>
      <c r="T38" s="330">
        <v>0.05</v>
      </c>
    </row>
    <row r="39" spans="3:20" ht="20.100000000000001" customHeight="1">
      <c r="C39" s="194" t="s">
        <v>2821</v>
      </c>
      <c r="D39" s="200"/>
      <c r="E39" s="195" t="s">
        <v>2822</v>
      </c>
      <c r="F39" s="188">
        <v>645</v>
      </c>
      <c r="G39" s="201">
        <v>0.77218333333333333</v>
      </c>
      <c r="H39" s="128">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c r="R39" s="277" t="s">
        <v>3708</v>
      </c>
      <c r="S39" s="330">
        <v>0.02</v>
      </c>
      <c r="T39" s="330">
        <v>0.05</v>
      </c>
    </row>
    <row r="40" spans="3:20" ht="20.100000000000001" customHeight="1">
      <c r="C40" s="194" t="s">
        <v>2696</v>
      </c>
      <c r="D40" s="200"/>
      <c r="E40" s="195" t="s">
        <v>2697</v>
      </c>
      <c r="F40" s="188">
        <v>645</v>
      </c>
      <c r="G40" s="201">
        <v>0.77218333333333333</v>
      </c>
      <c r="H40" s="128">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c r="R40" s="277" t="s">
        <v>3708</v>
      </c>
      <c r="S40" s="330">
        <v>0.02</v>
      </c>
      <c r="T40" s="330">
        <v>0.05</v>
      </c>
    </row>
    <row r="41" spans="3:20" ht="20.100000000000001" customHeight="1">
      <c r="C41" s="194" t="s">
        <v>2698</v>
      </c>
      <c r="D41" s="200"/>
      <c r="E41" s="195" t="s">
        <v>2699</v>
      </c>
      <c r="F41" s="188">
        <v>850</v>
      </c>
      <c r="G41" s="201">
        <v>0.56906411764705878</v>
      </c>
      <c r="H41" s="128">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c r="R41" s="277" t="s">
        <v>3708</v>
      </c>
      <c r="S41" s="330">
        <v>0.02</v>
      </c>
      <c r="T41" s="330">
        <v>0.05</v>
      </c>
    </row>
    <row r="42" spans="3:20" ht="20.100000000000001" customHeight="1">
      <c r="C42" s="194" t="s">
        <v>2823</v>
      </c>
      <c r="D42" s="200"/>
      <c r="E42" s="195" t="s">
        <v>2824</v>
      </c>
      <c r="F42" s="202">
        <v>330.04649999999998</v>
      </c>
      <c r="G42" s="201">
        <v>0</v>
      </c>
      <c r="H42" s="128">
        <v>330.04649999999998</v>
      </c>
      <c r="I42" s="16">
        <v>10.643999624999999</v>
      </c>
      <c r="J42" s="16">
        <v>8.3699792399999993</v>
      </c>
      <c r="K42" s="16">
        <v>7.0134881250000003</v>
      </c>
      <c r="L42" s="16">
        <v>10.643999624999999</v>
      </c>
      <c r="M42" s="16">
        <v>8.3699792399999993</v>
      </c>
      <c r="N42" s="16">
        <v>7.0134881250000003</v>
      </c>
      <c r="O42" s="16">
        <v>10.643999624999999</v>
      </c>
      <c r="P42" s="16">
        <v>8.3699792399999993</v>
      </c>
      <c r="Q42" s="16">
        <v>7.0134881250000003</v>
      </c>
      <c r="R42" s="277" t="s">
        <v>3708</v>
      </c>
      <c r="S42" s="330">
        <v>0.02</v>
      </c>
      <c r="T42" s="330">
        <v>0.05</v>
      </c>
    </row>
    <row r="43" spans="3:20" ht="20.100000000000001" customHeight="1">
      <c r="C43" s="194" t="s">
        <v>2694</v>
      </c>
      <c r="D43" s="200"/>
      <c r="E43" s="195" t="s">
        <v>2695</v>
      </c>
      <c r="F43" s="188">
        <v>550</v>
      </c>
      <c r="G43" s="201">
        <v>0.64444863636363636</v>
      </c>
      <c r="H43" s="128">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c r="R43" s="277" t="s">
        <v>3708</v>
      </c>
      <c r="S43" s="330">
        <v>0.02</v>
      </c>
      <c r="T43" s="330">
        <v>0.05</v>
      </c>
    </row>
    <row r="44" spans="3:20" ht="20.100000000000001" customHeight="1">
      <c r="C44" s="194" t="s">
        <v>2702</v>
      </c>
      <c r="D44" s="200"/>
      <c r="E44" s="195" t="s">
        <v>2703</v>
      </c>
      <c r="F44" s="188">
        <v>5010</v>
      </c>
      <c r="G44" s="201">
        <v>0.4375368263473054</v>
      </c>
      <c r="H44" s="128">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c r="R44" s="277" t="s">
        <v>3708</v>
      </c>
      <c r="S44" s="330">
        <v>0.02</v>
      </c>
      <c r="T44" s="330">
        <v>0.05</v>
      </c>
    </row>
    <row r="45" spans="3:20" ht="20.100000000000001" customHeight="1">
      <c r="C45" s="194" t="s">
        <v>2700</v>
      </c>
      <c r="D45" s="200"/>
      <c r="E45" s="195" t="s">
        <v>2701</v>
      </c>
      <c r="F45" s="188">
        <v>1221</v>
      </c>
      <c r="G45" s="201">
        <v>0.58751167076167077</v>
      </c>
      <c r="H45" s="128">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c r="R45" s="277" t="s">
        <v>3708</v>
      </c>
      <c r="S45" s="330">
        <v>0.02</v>
      </c>
      <c r="T45" s="330">
        <v>0.05</v>
      </c>
    </row>
    <row r="46" spans="3:20" ht="20.100000000000001" customHeight="1">
      <c r="C46" s="194" t="s">
        <v>2704</v>
      </c>
      <c r="D46" s="200"/>
      <c r="E46" s="195" t="s">
        <v>2705</v>
      </c>
      <c r="F46" s="188">
        <v>53</v>
      </c>
      <c r="G46" s="201">
        <v>0.65539150943396229</v>
      </c>
      <c r="H46" s="128">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c r="R46" s="277" t="s">
        <v>3708</v>
      </c>
      <c r="S46" s="330">
        <v>0.02</v>
      </c>
      <c r="T46" s="330">
        <v>0.05</v>
      </c>
    </row>
    <row r="47" spans="3:20" ht="20.100000000000001" customHeight="1">
      <c r="C47" s="194" t="s">
        <v>2706</v>
      </c>
      <c r="D47" s="200"/>
      <c r="E47" s="195" t="s">
        <v>2707</v>
      </c>
      <c r="F47" s="188">
        <v>30</v>
      </c>
      <c r="G47" s="201">
        <v>0.63700833333333329</v>
      </c>
      <c r="H47" s="128">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c r="R47" s="277" t="s">
        <v>3708</v>
      </c>
      <c r="S47" s="330">
        <v>0.02</v>
      </c>
      <c r="T47" s="330">
        <v>0.05</v>
      </c>
    </row>
    <row r="48" spans="3:20" ht="20.100000000000001" customHeight="1">
      <c r="C48" s="194" t="s">
        <v>2708</v>
      </c>
      <c r="D48" s="200"/>
      <c r="E48" s="195" t="s">
        <v>2709</v>
      </c>
      <c r="F48" s="188">
        <v>132</v>
      </c>
      <c r="G48" s="201">
        <v>0.602657196969697</v>
      </c>
      <c r="H48" s="128">
        <v>52.449249999999999</v>
      </c>
      <c r="I48" s="16">
        <v>1.6914883125</v>
      </c>
      <c r="J48" s="16">
        <v>1.33011298</v>
      </c>
      <c r="K48" s="16">
        <v>1.1145465625000002</v>
      </c>
      <c r="L48" s="16">
        <v>1.6914883125</v>
      </c>
      <c r="M48" s="16">
        <v>1.33011298</v>
      </c>
      <c r="N48" s="16">
        <v>1.1145465625000002</v>
      </c>
      <c r="O48" s="16">
        <v>1.6914883125</v>
      </c>
      <c r="P48" s="16">
        <v>1.33011298</v>
      </c>
      <c r="Q48" s="16">
        <v>1.1145465625000002</v>
      </c>
      <c r="R48" s="277" t="s">
        <v>3708</v>
      </c>
      <c r="S48" s="330">
        <v>0.02</v>
      </c>
      <c r="T48" s="330">
        <v>0.05</v>
      </c>
    </row>
    <row r="49" spans="3:20" ht="20.100000000000001" customHeight="1">
      <c r="C49" s="194" t="s">
        <v>2710</v>
      </c>
      <c r="D49" s="200"/>
      <c r="E49" s="195" t="s">
        <v>2711</v>
      </c>
      <c r="F49" s="188">
        <v>4158</v>
      </c>
      <c r="G49" s="201">
        <v>0.45931740019240019</v>
      </c>
      <c r="H49" s="128">
        <v>2248.15825</v>
      </c>
      <c r="I49" s="16">
        <v>72.503103562500002</v>
      </c>
      <c r="J49" s="16">
        <v>57.013293220000001</v>
      </c>
      <c r="K49" s="16">
        <v>47.773362812500004</v>
      </c>
      <c r="L49" s="16">
        <v>72.503103562500002</v>
      </c>
      <c r="M49" s="16">
        <v>57.013293220000001</v>
      </c>
      <c r="N49" s="16">
        <v>47.773362812500004</v>
      </c>
      <c r="O49" s="16">
        <v>72.503103562500002</v>
      </c>
      <c r="P49" s="16">
        <v>57.013293220000001</v>
      </c>
      <c r="Q49" s="16">
        <v>47.773362812500004</v>
      </c>
      <c r="R49" s="277" t="s">
        <v>3708</v>
      </c>
      <c r="S49" s="330">
        <v>0.02</v>
      </c>
      <c r="T49" s="330">
        <v>0.05</v>
      </c>
    </row>
    <row r="50" spans="3:20" ht="20.100000000000001" customHeight="1">
      <c r="C50" s="194" t="s">
        <v>2712</v>
      </c>
      <c r="D50" s="200"/>
      <c r="E50" s="195" t="s">
        <v>2713</v>
      </c>
      <c r="F50" s="188">
        <v>326</v>
      </c>
      <c r="G50" s="201">
        <v>0.53036349693251539</v>
      </c>
      <c r="H50" s="128">
        <v>153.10149999999999</v>
      </c>
      <c r="I50" s="16">
        <v>4.9375233749999996</v>
      </c>
      <c r="J50" s="16">
        <v>3.8826540399999998</v>
      </c>
      <c r="K50" s="16">
        <v>3.253406875</v>
      </c>
      <c r="L50" s="16">
        <v>4.9375233749999996</v>
      </c>
      <c r="M50" s="16">
        <v>3.8826540399999998</v>
      </c>
      <c r="N50" s="16">
        <v>3.253406875</v>
      </c>
      <c r="O50" s="16">
        <v>4.9375233749999996</v>
      </c>
      <c r="P50" s="16">
        <v>3.8826540399999998</v>
      </c>
      <c r="Q50" s="16">
        <v>3.253406875</v>
      </c>
      <c r="R50" s="277" t="s">
        <v>3708</v>
      </c>
      <c r="S50" s="330">
        <v>0.02</v>
      </c>
      <c r="T50" s="330">
        <v>0.05</v>
      </c>
    </row>
    <row r="51" spans="3:20" ht="20.100000000000001" customHeight="1">
      <c r="C51" s="194" t="s">
        <v>2714</v>
      </c>
      <c r="D51" s="200"/>
      <c r="E51" s="195" t="s">
        <v>2715</v>
      </c>
      <c r="F51" s="188">
        <v>995</v>
      </c>
      <c r="G51" s="201">
        <v>0.54007286432160817</v>
      </c>
      <c r="H51" s="128">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c r="R51" s="277" t="s">
        <v>3708</v>
      </c>
      <c r="S51" s="330">
        <v>0.02</v>
      </c>
      <c r="T51" s="330">
        <v>0.05</v>
      </c>
    </row>
    <row r="52" spans="3:20" ht="20.100000000000001" customHeight="1">
      <c r="C52" s="194" t="s">
        <v>2716</v>
      </c>
      <c r="D52" s="200"/>
      <c r="E52" s="195" t="s">
        <v>2717</v>
      </c>
      <c r="F52" s="188">
        <v>995</v>
      </c>
      <c r="G52" s="201">
        <v>0.47631834170854281</v>
      </c>
      <c r="H52" s="128">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c r="R52" s="277" t="s">
        <v>3708</v>
      </c>
      <c r="S52" s="330">
        <v>0.02</v>
      </c>
      <c r="T52" s="330">
        <v>0.05</v>
      </c>
    </row>
    <row r="53" spans="3:20" ht="20.100000000000001" customHeight="1">
      <c r="C53" s="194" t="s">
        <v>2718</v>
      </c>
      <c r="D53" s="200"/>
      <c r="E53" s="195" t="s">
        <v>2719</v>
      </c>
      <c r="F53" s="202">
        <v>1465.4829999999999</v>
      </c>
      <c r="G53" s="201">
        <v>0</v>
      </c>
      <c r="H53" s="128">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c r="R53" s="277" t="s">
        <v>3708</v>
      </c>
      <c r="S53" s="330">
        <v>0.02</v>
      </c>
      <c r="T53" s="330">
        <v>0.05</v>
      </c>
    </row>
    <row r="54" spans="3:20" ht="20.100000000000001" customHeight="1">
      <c r="C54" s="194" t="s">
        <v>2720</v>
      </c>
      <c r="D54" s="200"/>
      <c r="E54" s="195" t="s">
        <v>2721</v>
      </c>
      <c r="F54" s="202">
        <v>716.45524999999998</v>
      </c>
      <c r="G54" s="201">
        <v>0</v>
      </c>
      <c r="H54" s="128">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c r="R54" s="277" t="s">
        <v>3708</v>
      </c>
      <c r="S54" s="330">
        <v>0.02</v>
      </c>
      <c r="T54" s="330">
        <v>0.05</v>
      </c>
    </row>
    <row r="55" spans="3:20" ht="20.100000000000001" customHeight="1">
      <c r="C55" s="194" t="s">
        <v>2722</v>
      </c>
      <c r="D55" s="200"/>
      <c r="E55" s="195" t="s">
        <v>2723</v>
      </c>
      <c r="F55" s="202">
        <v>1849</v>
      </c>
      <c r="G55" s="201">
        <v>0</v>
      </c>
      <c r="H55" s="128">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c r="R55" s="277" t="s">
        <v>3708</v>
      </c>
      <c r="S55" s="330">
        <v>0.02</v>
      </c>
      <c r="T55" s="330">
        <v>0.05</v>
      </c>
    </row>
    <row r="56" spans="3:20" ht="20.100000000000001" customHeight="1">
      <c r="C56" s="194" t="s">
        <v>2724</v>
      </c>
      <c r="D56" s="200"/>
      <c r="E56" s="195" t="s">
        <v>2725</v>
      </c>
      <c r="F56" s="188">
        <v>5406</v>
      </c>
      <c r="G56" s="201">
        <v>0.48175295967443588</v>
      </c>
      <c r="H56" s="128">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c r="R56" s="277" t="s">
        <v>3708</v>
      </c>
      <c r="S56" s="330">
        <v>0.02</v>
      </c>
      <c r="T56" s="330">
        <v>0.05</v>
      </c>
    </row>
    <row r="57" spans="3:20" ht="20.100000000000001" customHeight="1">
      <c r="C57" s="194" t="s">
        <v>2726</v>
      </c>
      <c r="D57" s="200"/>
      <c r="E57" s="195" t="s">
        <v>2727</v>
      </c>
      <c r="F57" s="188">
        <v>785</v>
      </c>
      <c r="G57" s="201">
        <v>0.56096178343949044</v>
      </c>
      <c r="H57" s="128">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c r="R57" s="277" t="s">
        <v>3708</v>
      </c>
      <c r="S57" s="330">
        <v>0.02</v>
      </c>
      <c r="T57" s="330">
        <v>0.05</v>
      </c>
    </row>
    <row r="58" spans="3:20" ht="20.100000000000001" customHeight="1">
      <c r="C58" s="194" t="s">
        <v>2728</v>
      </c>
      <c r="D58" s="200"/>
      <c r="E58" s="195" t="s">
        <v>2729</v>
      </c>
      <c r="F58" s="188">
        <v>821</v>
      </c>
      <c r="G58" s="201">
        <v>0.54644427527405615</v>
      </c>
      <c r="H58" s="128">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c r="R58" s="277" t="s">
        <v>3708</v>
      </c>
      <c r="S58" s="330">
        <v>0.02</v>
      </c>
      <c r="T58" s="330">
        <v>0.05</v>
      </c>
    </row>
    <row r="59" spans="3:20" ht="20.100000000000001" customHeight="1">
      <c r="C59" s="194" t="s">
        <v>2730</v>
      </c>
      <c r="D59" s="200"/>
      <c r="E59" s="195" t="s">
        <v>2731</v>
      </c>
      <c r="F59" s="188">
        <v>690</v>
      </c>
      <c r="G59" s="201">
        <v>0.51701340579710142</v>
      </c>
      <c r="H59" s="128">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c r="R59" s="277" t="s">
        <v>3708</v>
      </c>
      <c r="S59" s="330">
        <v>0.02</v>
      </c>
      <c r="T59" s="330">
        <v>0.05</v>
      </c>
    </row>
    <row r="60" spans="3:20" ht="20.100000000000001" customHeight="1">
      <c r="C60" s="194" t="s">
        <v>2732</v>
      </c>
      <c r="D60" s="200"/>
      <c r="E60" s="195" t="s">
        <v>2733</v>
      </c>
      <c r="F60" s="188">
        <v>191</v>
      </c>
      <c r="G60" s="201">
        <v>0.49587565445026183</v>
      </c>
      <c r="H60" s="128">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c r="R60" s="277" t="s">
        <v>3708</v>
      </c>
      <c r="S60" s="330">
        <v>0.02</v>
      </c>
      <c r="T60" s="330">
        <v>0.05</v>
      </c>
    </row>
    <row r="61" spans="3:20" ht="20.100000000000001" customHeight="1">
      <c r="C61" s="194" t="s">
        <v>2734</v>
      </c>
      <c r="D61" s="200"/>
      <c r="E61" s="195" t="s">
        <v>2735</v>
      </c>
      <c r="F61" s="188">
        <v>667.8</v>
      </c>
      <c r="G61" s="201">
        <v>0.23536238394728959</v>
      </c>
      <c r="H61" s="128">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c r="R61" s="277" t="s">
        <v>3708</v>
      </c>
      <c r="S61" s="330">
        <v>0.02</v>
      </c>
      <c r="T61" s="330">
        <v>0.05</v>
      </c>
    </row>
    <row r="62" spans="3:20" ht="20.100000000000001" customHeight="1">
      <c r="C62" s="194" t="s">
        <v>2736</v>
      </c>
      <c r="D62" s="200"/>
      <c r="E62" s="195" t="s">
        <v>2737</v>
      </c>
      <c r="F62" s="188">
        <v>250</v>
      </c>
      <c r="G62" s="201">
        <v>0.55047800000000002</v>
      </c>
      <c r="H62" s="128">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c r="R62" s="277" t="s">
        <v>3708</v>
      </c>
      <c r="S62" s="330">
        <v>0.02</v>
      </c>
      <c r="T62" s="330">
        <v>0.05</v>
      </c>
    </row>
    <row r="63" spans="3:20" ht="20.100000000000001" customHeight="1">
      <c r="C63" s="194" t="s">
        <v>2738</v>
      </c>
      <c r="D63" s="200"/>
      <c r="E63" s="195" t="s">
        <v>2739</v>
      </c>
      <c r="F63" s="188">
        <v>395</v>
      </c>
      <c r="G63" s="201">
        <v>0.589023417721519</v>
      </c>
      <c r="H63" s="128">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c r="R63" s="277" t="s">
        <v>3708</v>
      </c>
      <c r="S63" s="330">
        <v>0.02</v>
      </c>
      <c r="T63" s="330">
        <v>0.05</v>
      </c>
    </row>
    <row r="64" spans="3:20" ht="20.100000000000001" customHeight="1">
      <c r="C64" s="194" t="s">
        <v>2740</v>
      </c>
      <c r="D64" s="200"/>
      <c r="E64" s="195" t="s">
        <v>2741</v>
      </c>
      <c r="F64" s="188">
        <v>222.6</v>
      </c>
      <c r="G64" s="201">
        <v>0.57188342318059293</v>
      </c>
      <c r="H64" s="128">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c r="R64" s="277" t="s">
        <v>3708</v>
      </c>
      <c r="S64" s="330">
        <v>0.02</v>
      </c>
      <c r="T64" s="330">
        <v>0.05</v>
      </c>
    </row>
    <row r="65" spans="3:20" ht="20.100000000000001" customHeight="1">
      <c r="C65" s="194" t="s">
        <v>2742</v>
      </c>
      <c r="D65" s="200"/>
      <c r="E65" s="195" t="s">
        <v>2743</v>
      </c>
      <c r="F65" s="188">
        <v>136</v>
      </c>
      <c r="G65" s="201">
        <v>0.60059007352941185</v>
      </c>
      <c r="H65" s="128">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c r="R65" s="277" t="s">
        <v>3708</v>
      </c>
      <c r="S65" s="330">
        <v>0.02</v>
      </c>
      <c r="T65" s="330">
        <v>0.05</v>
      </c>
    </row>
    <row r="66" spans="3:20" ht="20.100000000000001" customHeight="1">
      <c r="C66" s="194" t="s">
        <v>2744</v>
      </c>
      <c r="D66" s="200"/>
      <c r="E66" s="195" t="s">
        <v>2745</v>
      </c>
      <c r="F66" s="188">
        <v>139</v>
      </c>
      <c r="G66" s="201">
        <v>0.61191726618705033</v>
      </c>
      <c r="H66" s="128">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c r="R66" s="277" t="s">
        <v>3708</v>
      </c>
      <c r="S66" s="330">
        <v>0.02</v>
      </c>
      <c r="T66" s="330">
        <v>0.05</v>
      </c>
    </row>
    <row r="67" spans="3:20" ht="20.100000000000001" customHeight="1">
      <c r="C67" s="194" t="s">
        <v>2746</v>
      </c>
      <c r="D67" s="200"/>
      <c r="E67" s="195" t="s">
        <v>2747</v>
      </c>
      <c r="F67" s="188">
        <v>220</v>
      </c>
      <c r="G67" s="201">
        <v>0.62199090909090915</v>
      </c>
      <c r="H67" s="128">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c r="R67" s="277" t="s">
        <v>3708</v>
      </c>
      <c r="S67" s="330">
        <v>0.02</v>
      </c>
      <c r="T67" s="330">
        <v>0.05</v>
      </c>
    </row>
    <row r="68" spans="3:20" ht="20.100000000000001" customHeight="1">
      <c r="C68" s="194" t="s">
        <v>2748</v>
      </c>
      <c r="D68" s="200"/>
      <c r="E68" s="195" t="s">
        <v>2749</v>
      </c>
      <c r="F68" s="188">
        <v>307</v>
      </c>
      <c r="G68" s="201">
        <v>0.60953338762214981</v>
      </c>
      <c r="H68" s="128">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c r="R68" s="277" t="s">
        <v>3708</v>
      </c>
      <c r="S68" s="330">
        <v>0.02</v>
      </c>
      <c r="T68" s="330">
        <v>0.05</v>
      </c>
    </row>
    <row r="69" spans="3:20" ht="20.100000000000001" customHeight="1">
      <c r="C69" s="194" t="s">
        <v>2750</v>
      </c>
      <c r="D69" s="200"/>
      <c r="E69" s="195" t="s">
        <v>2751</v>
      </c>
      <c r="F69" s="188">
        <v>124</v>
      </c>
      <c r="G69" s="201">
        <v>0.6616350806451613</v>
      </c>
      <c r="H69" s="128">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c r="R69" s="277" t="s">
        <v>3708</v>
      </c>
      <c r="S69" s="330">
        <v>0.02</v>
      </c>
      <c r="T69" s="330">
        <v>0.05</v>
      </c>
    </row>
    <row r="70" spans="3:20" ht="20.100000000000001" customHeight="1">
      <c r="C70" s="194" t="s">
        <v>2754</v>
      </c>
      <c r="D70" s="200"/>
      <c r="E70" s="195" t="s">
        <v>2755</v>
      </c>
      <c r="F70" s="188">
        <v>1042</v>
      </c>
      <c r="G70" s="201">
        <v>0.61585772552783102</v>
      </c>
      <c r="H70" s="128">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c r="R70" s="277" t="s">
        <v>3708</v>
      </c>
      <c r="S70" s="330">
        <v>0.02</v>
      </c>
      <c r="T70" s="330">
        <v>0.05</v>
      </c>
    </row>
    <row r="71" spans="3:20" ht="20.100000000000001" customHeight="1">
      <c r="C71" s="194" t="s">
        <v>2758</v>
      </c>
      <c r="D71" s="200"/>
      <c r="E71" s="195" t="s">
        <v>2759</v>
      </c>
      <c r="F71" s="188">
        <v>399</v>
      </c>
      <c r="G71" s="201">
        <v>0.66203508771929831</v>
      </c>
      <c r="H71" s="128">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c r="R71" s="277" t="s">
        <v>3708</v>
      </c>
      <c r="S71" s="330">
        <v>0.02</v>
      </c>
      <c r="T71" s="330">
        <v>0.05</v>
      </c>
    </row>
    <row r="72" spans="3:20" ht="20.100000000000001" customHeight="1">
      <c r="C72" s="194" t="s">
        <v>2756</v>
      </c>
      <c r="D72" s="200"/>
      <c r="E72" s="195" t="s">
        <v>2757</v>
      </c>
      <c r="F72" s="188">
        <v>129.99</v>
      </c>
      <c r="G72" s="201">
        <v>0.4364912685591199</v>
      </c>
      <c r="H72" s="128">
        <v>73.250500000000002</v>
      </c>
      <c r="I72" s="16">
        <v>2.362328625</v>
      </c>
      <c r="J72" s="16">
        <v>1.85763268</v>
      </c>
      <c r="K72" s="16">
        <v>1.5565731250000001</v>
      </c>
      <c r="L72" s="16">
        <v>2.362328625</v>
      </c>
      <c r="M72" s="16">
        <v>1.85763268</v>
      </c>
      <c r="N72" s="16">
        <v>1.5565731250000001</v>
      </c>
      <c r="O72" s="16">
        <v>2.362328625</v>
      </c>
      <c r="P72" s="16">
        <v>1.85763268</v>
      </c>
      <c r="Q72" s="16">
        <v>1.5565731250000001</v>
      </c>
      <c r="R72" s="277" t="s">
        <v>3708</v>
      </c>
      <c r="S72" s="330">
        <v>0.02</v>
      </c>
      <c r="T72" s="330">
        <v>0.05</v>
      </c>
    </row>
    <row r="73" spans="3:20" ht="20.100000000000001" customHeight="1">
      <c r="C73" s="194" t="s">
        <v>2809</v>
      </c>
      <c r="D73" s="200"/>
      <c r="E73" s="195" t="s">
        <v>2810</v>
      </c>
      <c r="F73" s="202">
        <v>93.471249999999998</v>
      </c>
      <c r="G73" s="201">
        <v>0</v>
      </c>
      <c r="H73" s="128">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c r="R73" s="277" t="s">
        <v>3708</v>
      </c>
      <c r="S73" s="330">
        <v>0.02</v>
      </c>
      <c r="T73" s="330">
        <v>0.05</v>
      </c>
    </row>
    <row r="74" spans="3:20" ht="20.100000000000001" customHeight="1">
      <c r="C74" s="194" t="s">
        <v>2811</v>
      </c>
      <c r="D74" s="200"/>
      <c r="E74" s="195" t="s">
        <v>2812</v>
      </c>
      <c r="F74" s="202">
        <v>247.12099999999998</v>
      </c>
      <c r="G74" s="201">
        <v>0</v>
      </c>
      <c r="H74" s="128">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c r="R74" s="277" t="s">
        <v>3708</v>
      </c>
      <c r="S74" s="330">
        <v>0.02</v>
      </c>
      <c r="T74" s="330">
        <v>0.05</v>
      </c>
    </row>
    <row r="75" spans="3:20" ht="20.100000000000001" customHeight="1">
      <c r="C75" s="194" t="s">
        <v>2774</v>
      </c>
      <c r="D75" s="200"/>
      <c r="E75" s="195" t="s">
        <v>2775</v>
      </c>
      <c r="F75" s="188">
        <v>1348</v>
      </c>
      <c r="G75" s="201">
        <v>0.59302318249258157</v>
      </c>
      <c r="H75" s="128">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c r="R75" s="277" t="s">
        <v>3708</v>
      </c>
      <c r="S75" s="330">
        <v>0.02</v>
      </c>
      <c r="T75" s="330">
        <v>0.05</v>
      </c>
    </row>
    <row r="76" spans="3:20" ht="20.100000000000001" customHeight="1">
      <c r="C76" s="194" t="s">
        <v>2764</v>
      </c>
      <c r="D76" s="200"/>
      <c r="E76" s="195" t="s">
        <v>2765</v>
      </c>
      <c r="F76" s="188">
        <v>66</v>
      </c>
      <c r="G76" s="201">
        <v>0.5602272727272728</v>
      </c>
      <c r="H76" s="128">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c r="R76" s="277" t="s">
        <v>3708</v>
      </c>
      <c r="S76" s="330">
        <v>0.02</v>
      </c>
      <c r="T76" s="330">
        <v>0.05</v>
      </c>
    </row>
    <row r="77" spans="3:20" ht="20.100000000000001" customHeight="1">
      <c r="C77" s="194" t="s">
        <v>2684</v>
      </c>
      <c r="D77" s="200"/>
      <c r="E77" s="195" t="s">
        <v>2685</v>
      </c>
      <c r="F77" s="188">
        <v>931</v>
      </c>
      <c r="G77" s="201">
        <v>0.676483888292159</v>
      </c>
      <c r="H77" s="128">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c r="R77" s="277" t="s">
        <v>3708</v>
      </c>
      <c r="S77" s="330">
        <v>0.02</v>
      </c>
      <c r="T77" s="330">
        <v>0.05</v>
      </c>
    </row>
    <row r="78" spans="3:20" ht="20.100000000000001" customHeight="1">
      <c r="C78" s="194" t="s">
        <v>2766</v>
      </c>
      <c r="D78" s="200"/>
      <c r="E78" s="195" t="s">
        <v>2767</v>
      </c>
      <c r="F78" s="188">
        <v>33</v>
      </c>
      <c r="G78" s="201">
        <v>0.45500757575757578</v>
      </c>
      <c r="H78" s="128">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c r="R78" s="277" t="s">
        <v>3708</v>
      </c>
      <c r="S78" s="330">
        <v>0.02</v>
      </c>
      <c r="T78" s="330">
        <v>0.05</v>
      </c>
    </row>
    <row r="79" spans="3:20" ht="20.100000000000001" customHeight="1">
      <c r="C79" s="194" t="s">
        <v>2768</v>
      </c>
      <c r="D79" s="200"/>
      <c r="E79" s="195" t="s">
        <v>2769</v>
      </c>
      <c r="F79" s="188">
        <v>286</v>
      </c>
      <c r="G79" s="201">
        <v>0.43239248251748252</v>
      </c>
      <c r="H79" s="128">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c r="R79" s="277" t="s">
        <v>3708</v>
      </c>
      <c r="S79" s="330">
        <v>0.02</v>
      </c>
      <c r="T79" s="330">
        <v>0.05</v>
      </c>
    </row>
    <row r="80" spans="3:20" ht="20.100000000000001" customHeight="1">
      <c r="C80" s="194" t="s">
        <v>2770</v>
      </c>
      <c r="D80" s="200"/>
      <c r="E80" s="195" t="s">
        <v>2771</v>
      </c>
      <c r="F80" s="188">
        <v>934</v>
      </c>
      <c r="G80" s="201">
        <v>0.49997537473233411</v>
      </c>
      <c r="H80" s="128">
        <v>467.02299999999997</v>
      </c>
      <c r="I80" s="16">
        <v>15.06149175</v>
      </c>
      <c r="J80" s="16">
        <v>11.84370328</v>
      </c>
      <c r="K80" s="16">
        <v>9.9242387500000007</v>
      </c>
      <c r="L80" s="16">
        <v>15.06149175</v>
      </c>
      <c r="M80" s="16">
        <v>11.84370328</v>
      </c>
      <c r="N80" s="16">
        <v>9.9242387500000007</v>
      </c>
      <c r="O80" s="16">
        <v>15.06149175</v>
      </c>
      <c r="P80" s="16">
        <v>11.84370328</v>
      </c>
      <c r="Q80" s="16">
        <v>9.9242387500000007</v>
      </c>
      <c r="R80" s="277" t="s">
        <v>3708</v>
      </c>
      <c r="S80" s="330">
        <v>0.02</v>
      </c>
      <c r="T80" s="330">
        <v>0.05</v>
      </c>
    </row>
    <row r="81" spans="3:20" ht="20.100000000000001" customHeight="1">
      <c r="C81" s="194" t="s">
        <v>2772</v>
      </c>
      <c r="D81" s="200"/>
      <c r="E81" s="195" t="s">
        <v>2773</v>
      </c>
      <c r="F81" s="188">
        <v>95</v>
      </c>
      <c r="G81" s="201">
        <v>0.47856842105263164</v>
      </c>
      <c r="H81" s="128">
        <v>49.535999999999994</v>
      </c>
      <c r="I81" s="16">
        <v>1.5975359999999998</v>
      </c>
      <c r="J81" s="16">
        <v>1.25623296</v>
      </c>
      <c r="K81" s="16">
        <v>1.05264</v>
      </c>
      <c r="L81" s="16">
        <v>1.5975359999999998</v>
      </c>
      <c r="M81" s="16">
        <v>1.25623296</v>
      </c>
      <c r="N81" s="16">
        <v>1.05264</v>
      </c>
      <c r="O81" s="16">
        <v>1.5975359999999998</v>
      </c>
      <c r="P81" s="16">
        <v>1.25623296</v>
      </c>
      <c r="Q81" s="16">
        <v>1.05264</v>
      </c>
      <c r="R81" s="277" t="s">
        <v>3708</v>
      </c>
      <c r="S81" s="330">
        <v>0.02</v>
      </c>
      <c r="T81" s="330">
        <v>0.05</v>
      </c>
    </row>
    <row r="82" spans="3:20" ht="20.100000000000001" customHeight="1">
      <c r="C82" s="194" t="s">
        <v>2776</v>
      </c>
      <c r="D82" s="200"/>
      <c r="E82" s="195" t="s">
        <v>2777</v>
      </c>
      <c r="F82" s="202">
        <v>912.20199999999988</v>
      </c>
      <c r="G82" s="201">
        <v>0</v>
      </c>
      <c r="H82" s="128">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c r="R82" s="277" t="s">
        <v>3708</v>
      </c>
      <c r="S82" s="330">
        <v>0.02</v>
      </c>
      <c r="T82" s="330">
        <v>0.05</v>
      </c>
    </row>
    <row r="83" spans="3:20" ht="20.100000000000001" customHeight="1">
      <c r="C83" s="204"/>
      <c r="D83" s="200"/>
      <c r="E83" s="195"/>
      <c r="F83" s="185"/>
      <c r="G83" s="201"/>
      <c r="H83" s="128"/>
      <c r="I83" s="16"/>
      <c r="J83" s="16"/>
      <c r="K83" s="16">
        <v>0</v>
      </c>
      <c r="L83" s="16">
        <v>0</v>
      </c>
      <c r="M83" s="16">
        <v>0</v>
      </c>
      <c r="N83" s="16">
        <v>0</v>
      </c>
      <c r="O83" s="16">
        <v>0</v>
      </c>
      <c r="P83" s="16">
        <v>0</v>
      </c>
      <c r="Q83" s="16">
        <v>0</v>
      </c>
    </row>
    <row r="84" spans="3:20" ht="20.100000000000001" customHeight="1">
      <c r="C84" s="354"/>
      <c r="D84" s="355"/>
      <c r="E84" s="13"/>
      <c r="F84" s="16"/>
      <c r="G84" s="36"/>
      <c r="H84" s="16"/>
      <c r="I84" s="16"/>
      <c r="J84" s="16"/>
      <c r="K84" s="16"/>
      <c r="L84" s="16"/>
      <c r="M84" s="16"/>
      <c r="N84" s="16"/>
      <c r="O84" s="16"/>
      <c r="P84" s="16"/>
      <c r="Q84" s="16"/>
    </row>
    <row r="85" spans="3:20" ht="20.100000000000001" customHeight="1">
      <c r="C85" s="344" t="s">
        <v>21</v>
      </c>
      <c r="D85" s="344"/>
      <c r="E85" s="344"/>
      <c r="F85" s="344"/>
      <c r="G85" s="344"/>
      <c r="H85" s="344"/>
      <c r="I85" s="344"/>
      <c r="J85" s="344"/>
      <c r="K85" s="344"/>
    </row>
    <row r="86" spans="3:20" ht="20.100000000000001" customHeight="1">
      <c r="C86" s="204"/>
      <c r="D86" s="200"/>
      <c r="E86" s="195"/>
      <c r="F86" s="121"/>
      <c r="G86" s="201"/>
      <c r="H86" s="128"/>
      <c r="I86" s="16"/>
      <c r="J86" s="16"/>
      <c r="K86" s="16"/>
      <c r="L86" s="16"/>
      <c r="M86" s="16"/>
      <c r="N86" s="16"/>
      <c r="O86" s="16">
        <v>0</v>
      </c>
      <c r="P86" s="16">
        <v>0</v>
      </c>
      <c r="Q86" s="16">
        <v>0</v>
      </c>
    </row>
    <row r="87" spans="3:20" ht="20.100000000000001" customHeight="1">
      <c r="C87" s="204"/>
      <c r="D87" s="200"/>
      <c r="E87" s="195"/>
      <c r="F87" s="121"/>
      <c r="G87" s="201"/>
      <c r="H87" s="128"/>
      <c r="I87" s="16"/>
      <c r="J87" s="16"/>
      <c r="K87" s="16"/>
      <c r="L87" s="16"/>
      <c r="M87" s="16"/>
      <c r="N87" s="16">
        <v>0</v>
      </c>
      <c r="O87" s="16">
        <v>0</v>
      </c>
      <c r="P87" s="16">
        <v>0</v>
      </c>
      <c r="Q87" s="16">
        <v>0</v>
      </c>
    </row>
    <row r="88" spans="3:20" ht="20.100000000000001" customHeight="1">
      <c r="C88" s="194" t="s">
        <v>2778</v>
      </c>
      <c r="D88" s="200"/>
      <c r="E88" s="195" t="s">
        <v>2779</v>
      </c>
      <c r="F88" s="188">
        <v>1177</v>
      </c>
      <c r="G88" s="201">
        <v>0.76592034834324552</v>
      </c>
      <c r="H88" s="128">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c r="R88" s="277" t="s">
        <v>3708</v>
      </c>
      <c r="S88" s="330">
        <v>0.02</v>
      </c>
      <c r="T88" s="330">
        <v>0.05</v>
      </c>
    </row>
    <row r="89" spans="3:20" ht="20.100000000000001" customHeight="1">
      <c r="C89" s="194" t="s">
        <v>2780</v>
      </c>
      <c r="D89" s="200"/>
      <c r="E89" s="195" t="s">
        <v>2781</v>
      </c>
      <c r="F89" s="188">
        <v>1176</v>
      </c>
      <c r="G89" s="201">
        <v>0.59210331632653057</v>
      </c>
      <c r="H89" s="128">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c r="R89" s="277" t="s">
        <v>3708</v>
      </c>
      <c r="S89" s="330">
        <v>0.02</v>
      </c>
      <c r="T89" s="330">
        <v>0.05</v>
      </c>
    </row>
    <row r="90" spans="3:20" ht="20.100000000000001" customHeight="1">
      <c r="C90" s="344" t="s">
        <v>23</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22</v>
      </c>
      <c r="D98" s="344"/>
      <c r="E98" s="344"/>
      <c r="F98" s="344"/>
      <c r="G98" s="344"/>
      <c r="H98" s="344"/>
      <c r="I98" s="344"/>
      <c r="J98" s="344"/>
      <c r="K98" s="344"/>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44" t="s">
        <v>41</v>
      </c>
      <c r="D105" s="344"/>
      <c r="E105" s="344"/>
      <c r="F105" s="344"/>
      <c r="G105" s="344"/>
      <c r="H105" s="344"/>
      <c r="I105" s="344"/>
      <c r="J105" s="344"/>
      <c r="K105" s="343"/>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354"/>
      <c r="D111" s="355"/>
      <c r="E111" s="13"/>
      <c r="F111" s="16"/>
      <c r="G111" s="16"/>
      <c r="H111" s="16"/>
      <c r="I111" s="16"/>
      <c r="J111" s="16"/>
      <c r="K111" s="16"/>
      <c r="L111" s="16"/>
      <c r="M111" s="16"/>
      <c r="N111" s="16"/>
      <c r="O111" s="16"/>
      <c r="P111" s="16"/>
      <c r="Q111" s="16"/>
    </row>
    <row r="112" spans="3:17" ht="20.100000000000001" customHeight="1">
      <c r="C112" s="354"/>
      <c r="D112" s="355"/>
      <c r="E112" s="13"/>
      <c r="F112" s="16"/>
      <c r="G112" s="16"/>
      <c r="H112" s="16"/>
      <c r="I112" s="16"/>
      <c r="J112" s="16"/>
      <c r="K112" s="16"/>
      <c r="L112" s="16"/>
      <c r="M112" s="16"/>
      <c r="N112" s="16"/>
      <c r="O112" s="16"/>
      <c r="P112" s="16"/>
      <c r="Q112" s="16"/>
    </row>
    <row r="113" spans="3:17" ht="20.100000000000001" customHeight="1">
      <c r="C113" s="354"/>
      <c r="D113" s="355"/>
      <c r="E113" s="13"/>
      <c r="F113" s="16"/>
      <c r="G113" s="16"/>
      <c r="H113" s="16"/>
      <c r="I113" s="16"/>
      <c r="J113" s="16"/>
      <c r="K113" s="16"/>
      <c r="L113" s="16"/>
      <c r="M113" s="16"/>
      <c r="N113" s="16"/>
      <c r="O113" s="16"/>
      <c r="P113" s="16"/>
      <c r="Q113" s="16"/>
    </row>
    <row r="114" spans="3:17" ht="20.100000000000001" customHeight="1">
      <c r="C114" s="354"/>
      <c r="D114" s="355"/>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356" t="s">
        <v>29</v>
      </c>
      <c r="D116" s="357"/>
      <c r="E116" s="4"/>
      <c r="F116" s="18"/>
      <c r="G116" s="19"/>
      <c r="H116" s="19"/>
      <c r="I116" s="16"/>
      <c r="J116" s="16"/>
      <c r="K116" s="16"/>
      <c r="L116" s="16"/>
      <c r="M116" s="16"/>
      <c r="N116" s="16"/>
      <c r="O116" s="16"/>
      <c r="P116" s="16"/>
      <c r="Q116" s="16"/>
    </row>
    <row r="117" spans="3:17" ht="20.100000000000001" customHeight="1">
      <c r="C117" s="356" t="s">
        <v>36</v>
      </c>
      <c r="D117" s="357"/>
      <c r="E117" s="4"/>
      <c r="F117" s="18"/>
      <c r="G117" s="19"/>
      <c r="H117" s="19"/>
      <c r="I117" s="16"/>
      <c r="J117" s="16"/>
      <c r="K117" s="16"/>
      <c r="L117" s="16"/>
      <c r="M117" s="16"/>
      <c r="N117" s="16"/>
      <c r="O117" s="16"/>
      <c r="P117" s="16"/>
      <c r="Q117" s="16"/>
    </row>
    <row r="118" spans="3:17" ht="20.100000000000001" customHeight="1">
      <c r="C118" s="354"/>
      <c r="D118" s="355"/>
      <c r="E118" s="4"/>
      <c r="F118" s="18"/>
      <c r="G118" s="19"/>
      <c r="H118" s="19"/>
      <c r="I118" s="16"/>
      <c r="J118" s="16"/>
      <c r="K118" s="16"/>
      <c r="L118" s="16"/>
      <c r="M118" s="16"/>
      <c r="N118" s="16"/>
      <c r="O118" s="16"/>
      <c r="P118" s="16"/>
      <c r="Q118" s="16"/>
    </row>
    <row r="119" spans="3:17" ht="20.100000000000001" customHeight="1">
      <c r="C119" s="354"/>
      <c r="D119" s="355"/>
      <c r="E119" s="4"/>
      <c r="F119" s="18"/>
      <c r="G119" s="19"/>
      <c r="H119" s="19"/>
      <c r="I119" s="16"/>
      <c r="J119" s="16"/>
      <c r="K119" s="16"/>
      <c r="L119" s="16"/>
      <c r="M119" s="16"/>
      <c r="N119" s="16"/>
      <c r="O119" s="16"/>
      <c r="P119" s="16"/>
      <c r="Q119" s="16"/>
    </row>
    <row r="120" spans="3:17" ht="20.100000000000001" customHeight="1">
      <c r="C120" s="354"/>
      <c r="D120" s="355"/>
      <c r="E120" s="4"/>
      <c r="F120" s="18"/>
      <c r="G120" s="19"/>
      <c r="H120" s="19"/>
      <c r="I120" s="16"/>
      <c r="J120" s="16"/>
      <c r="K120" s="16"/>
      <c r="L120" s="16"/>
      <c r="M120" s="16"/>
      <c r="N120" s="16"/>
      <c r="O120" s="16"/>
      <c r="P120" s="16"/>
      <c r="Q120" s="16"/>
    </row>
    <row r="121" spans="3:17" ht="20.100000000000001" customHeight="1">
      <c r="C121" s="354"/>
      <c r="D121" s="355"/>
      <c r="E121" s="4"/>
      <c r="F121" s="18"/>
      <c r="G121" s="19"/>
      <c r="H121" s="19"/>
      <c r="I121" s="16"/>
      <c r="J121" s="16"/>
      <c r="K121" s="16"/>
      <c r="L121" s="16"/>
      <c r="M121" s="16"/>
      <c r="N121" s="16"/>
      <c r="O121" s="16"/>
      <c r="P121" s="16"/>
      <c r="Q121" s="16"/>
    </row>
    <row r="122" spans="3:17" ht="20.100000000000001" customHeight="1">
      <c r="C122" s="342" t="s">
        <v>49</v>
      </c>
      <c r="D122" s="343"/>
      <c r="E122" s="20"/>
      <c r="F122" s="20"/>
      <c r="G122" s="20"/>
      <c r="H122" s="20"/>
      <c r="I122" s="20"/>
      <c r="J122" s="20"/>
      <c r="K122" s="20"/>
      <c r="L122" s="20"/>
      <c r="M122" s="20"/>
      <c r="N122" s="20"/>
      <c r="O122" s="20"/>
      <c r="P122" s="20"/>
      <c r="Q122" s="20"/>
    </row>
    <row r="123" spans="3:17" ht="20.100000000000001" customHeight="1">
      <c r="C123" s="342" t="s">
        <v>24</v>
      </c>
      <c r="D123" s="343"/>
      <c r="E123" s="20"/>
      <c r="F123" s="20"/>
      <c r="G123" s="20"/>
      <c r="H123" s="20"/>
      <c r="I123" s="20"/>
      <c r="J123" s="20"/>
      <c r="K123" s="20"/>
      <c r="L123" s="20"/>
      <c r="M123" s="20"/>
      <c r="N123" s="20"/>
      <c r="O123" s="20"/>
      <c r="P123" s="20"/>
      <c r="Q123" s="20"/>
    </row>
    <row r="124" spans="3:17" ht="20.100000000000001" customHeight="1">
      <c r="C124" s="342" t="s">
        <v>26</v>
      </c>
      <c r="D124" s="343"/>
      <c r="E124" s="20"/>
      <c r="F124" s="20"/>
      <c r="G124" s="20"/>
      <c r="H124" s="20"/>
      <c r="I124" s="20"/>
      <c r="J124" s="20"/>
      <c r="K124" s="20"/>
      <c r="L124" s="20"/>
      <c r="M124" s="20"/>
      <c r="N124" s="20"/>
      <c r="O124" s="20"/>
      <c r="P124" s="20"/>
      <c r="Q124" s="20"/>
    </row>
    <row r="125" spans="3:17" ht="20.100000000000001" customHeight="1">
      <c r="C125" s="363" t="s">
        <v>55</v>
      </c>
      <c r="D125" s="363"/>
      <c r="E125" s="20"/>
      <c r="F125" s="20"/>
      <c r="G125" s="20"/>
      <c r="H125" s="20"/>
      <c r="I125" s="20"/>
      <c r="J125" s="20"/>
      <c r="K125" s="20"/>
      <c r="L125" s="20"/>
      <c r="M125" s="20"/>
      <c r="N125" s="20"/>
      <c r="O125" s="20"/>
      <c r="P125" s="20"/>
      <c r="Q125" s="20"/>
    </row>
    <row r="126" spans="3:17" ht="20.100000000000001" customHeight="1">
      <c r="C126" s="363" t="s">
        <v>37</v>
      </c>
      <c r="D126" s="363"/>
      <c r="E126" s="20"/>
      <c r="F126" s="20"/>
      <c r="G126" s="20"/>
      <c r="H126" s="20"/>
      <c r="I126" s="20"/>
      <c r="J126" s="20"/>
      <c r="K126" s="20"/>
      <c r="L126" s="20"/>
      <c r="M126" s="20"/>
      <c r="N126" s="20"/>
      <c r="O126" s="20"/>
      <c r="P126" s="20"/>
      <c r="Q126" s="20"/>
    </row>
  </sheetData>
  <mergeCells count="52">
    <mergeCell ref="R14:T14"/>
    <mergeCell ref="R15:T15"/>
    <mergeCell ref="C126:D126"/>
    <mergeCell ref="C114:D114"/>
    <mergeCell ref="C116:D116"/>
    <mergeCell ref="C117:D117"/>
    <mergeCell ref="C118:D118"/>
    <mergeCell ref="C119:D119"/>
    <mergeCell ref="C120:D120"/>
    <mergeCell ref="C121:D121"/>
    <mergeCell ref="C122:D122"/>
    <mergeCell ref="C123:D123"/>
    <mergeCell ref="C124:D124"/>
    <mergeCell ref="C125:D125"/>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01:D101"/>
    <mergeCell ref="C90:K90"/>
    <mergeCell ref="C91:D91"/>
    <mergeCell ref="C92:D92"/>
    <mergeCell ref="C93:D93"/>
    <mergeCell ref="C94:D94"/>
    <mergeCell ref="C95:D95"/>
    <mergeCell ref="C96:D96"/>
    <mergeCell ref="C97:D97"/>
    <mergeCell ref="C98:K98"/>
    <mergeCell ref="C99:D99"/>
    <mergeCell ref="C100:D10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s>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5710A-F4C8-4F5E-87B3-C85784C9A621}">
  <sheetPr>
    <tabColor rgb="FFFFFF00"/>
  </sheetPr>
  <dimension ref="A1:T126"/>
  <sheetViews>
    <sheetView topLeftCell="E77" workbookViewId="0">
      <selection activeCell="R14" sqref="R14:T89"/>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3724</v>
      </c>
    </row>
    <row r="8" spans="1:20" ht="20.100000000000001" customHeight="1">
      <c r="C8" s="3" t="s">
        <v>7</v>
      </c>
      <c r="D8" s="4">
        <v>55</v>
      </c>
    </row>
    <row r="9" spans="1:20" ht="20.100000000000001" customHeight="1">
      <c r="C9" s="3" t="s">
        <v>12</v>
      </c>
      <c r="D9" s="4">
        <v>45</v>
      </c>
    </row>
    <row r="10" spans="1:20" ht="20.100000000000001" customHeight="1">
      <c r="C10" s="3" t="s">
        <v>13</v>
      </c>
      <c r="D10" s="6">
        <v>200000</v>
      </c>
    </row>
    <row r="11" spans="1:20" ht="20.100000000000001" customHeight="1">
      <c r="C11" s="7" t="s">
        <v>61</v>
      </c>
      <c r="D11" s="15">
        <v>0.08</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3724</v>
      </c>
      <c r="E18" s="195" t="s">
        <v>2814</v>
      </c>
      <c r="F18" s="196">
        <v>36002</v>
      </c>
      <c r="G18" s="197">
        <v>0.9178865063052053</v>
      </c>
      <c r="H18" s="128">
        <v>2956.25</v>
      </c>
      <c r="I18" s="198">
        <v>95.339062499999997</v>
      </c>
      <c r="J18" s="198">
        <v>74.970500000000001</v>
      </c>
      <c r="K18" s="198">
        <v>62.820312500000007</v>
      </c>
      <c r="L18" s="199">
        <v>118.8390625</v>
      </c>
      <c r="M18" s="199">
        <v>98.470500000000001</v>
      </c>
      <c r="N18" s="199">
        <v>86.3203125</v>
      </c>
      <c r="O18" s="199">
        <v>175.33906250000001</v>
      </c>
      <c r="P18" s="199">
        <v>154.97050000000002</v>
      </c>
      <c r="Q18" s="199">
        <v>142.8203125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c r="R21" s="277" t="s">
        <v>3708</v>
      </c>
      <c r="S21" s="330">
        <v>0.02</v>
      </c>
      <c r="T21" s="330">
        <v>0.05</v>
      </c>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2815</v>
      </c>
      <c r="D30" s="200"/>
      <c r="E30" s="195" t="s">
        <v>2816</v>
      </c>
      <c r="F30" s="188">
        <v>550</v>
      </c>
      <c r="G30" s="201">
        <v>0.60494727272727267</v>
      </c>
      <c r="H30" s="128">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c r="R30" s="277" t="s">
        <v>3708</v>
      </c>
      <c r="S30" s="330">
        <v>0.02</v>
      </c>
      <c r="T30" s="330">
        <v>0.05</v>
      </c>
    </row>
    <row r="31" spans="3:20" ht="20.100000000000001" customHeight="1">
      <c r="C31" s="194" t="s">
        <v>2817</v>
      </c>
      <c r="D31" s="200"/>
      <c r="E31" s="195" t="s">
        <v>2818</v>
      </c>
      <c r="F31" s="188">
        <v>1709</v>
      </c>
      <c r="G31" s="201">
        <v>0.7444028671737859</v>
      </c>
      <c r="H31" s="128">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c r="R31" s="277" t="s">
        <v>3708</v>
      </c>
      <c r="S31" s="330">
        <v>0.02</v>
      </c>
      <c r="T31" s="330">
        <v>0.05</v>
      </c>
    </row>
    <row r="32" spans="3:20" ht="20.100000000000001" customHeight="1">
      <c r="C32" s="194" t="s">
        <v>2819</v>
      </c>
      <c r="D32" s="200"/>
      <c r="E32" s="195" t="s">
        <v>2820</v>
      </c>
      <c r="F32" s="188">
        <v>77</v>
      </c>
      <c r="G32" s="201">
        <v>0.56399675324675336</v>
      </c>
      <c r="H32" s="128">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c r="R32" s="277" t="s">
        <v>3708</v>
      </c>
      <c r="S32" s="330">
        <v>0.02</v>
      </c>
      <c r="T32" s="330">
        <v>0.05</v>
      </c>
    </row>
    <row r="33" spans="3:20" ht="20.100000000000001" customHeight="1">
      <c r="C33" s="194" t="s">
        <v>2688</v>
      </c>
      <c r="D33" s="200"/>
      <c r="E33" s="195" t="s">
        <v>2689</v>
      </c>
      <c r="F33" s="188">
        <v>1925</v>
      </c>
      <c r="G33" s="201">
        <v>0.77210000000000001</v>
      </c>
      <c r="H33" s="128">
        <v>438.70749999999998</v>
      </c>
      <c r="I33" s="16">
        <v>14.148316874999999</v>
      </c>
      <c r="J33" s="16">
        <v>11.1256222</v>
      </c>
      <c r="K33" s="16">
        <v>9.322534375</v>
      </c>
      <c r="L33" s="16">
        <v>14.148316874999999</v>
      </c>
      <c r="M33" s="16">
        <v>11.1256222</v>
      </c>
      <c r="N33" s="16">
        <v>9.322534375</v>
      </c>
      <c r="O33" s="16">
        <v>14.148316874999999</v>
      </c>
      <c r="P33" s="16">
        <v>11.1256222</v>
      </c>
      <c r="Q33" s="16">
        <v>9.322534375</v>
      </c>
      <c r="R33" s="277" t="s">
        <v>3708</v>
      </c>
      <c r="S33" s="330">
        <v>0.02</v>
      </c>
      <c r="T33" s="330">
        <v>0.05</v>
      </c>
    </row>
    <row r="34" spans="3:20" ht="20.100000000000001" customHeight="1">
      <c r="C34" s="194" t="s">
        <v>2690</v>
      </c>
      <c r="D34" s="200"/>
      <c r="E34" s="195" t="s">
        <v>2691</v>
      </c>
      <c r="F34" s="188">
        <v>3515</v>
      </c>
      <c r="G34" s="201">
        <v>0.62018705547652919</v>
      </c>
      <c r="H34" s="128">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c r="R34" s="277" t="s">
        <v>3708</v>
      </c>
      <c r="S34" s="330">
        <v>0.02</v>
      </c>
      <c r="T34" s="330">
        <v>0.05</v>
      </c>
    </row>
    <row r="35" spans="3:20" ht="20.100000000000001" customHeight="1">
      <c r="C35" s="194" t="s">
        <v>2801</v>
      </c>
      <c r="D35" s="200"/>
      <c r="E35" s="195" t="s">
        <v>2802</v>
      </c>
      <c r="F35" s="205">
        <v>158.04650000000001</v>
      </c>
      <c r="G35" s="201">
        <v>0</v>
      </c>
      <c r="H35" s="128">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c r="R35" s="277" t="s">
        <v>3708</v>
      </c>
      <c r="S35" s="330">
        <v>0.02</v>
      </c>
      <c r="T35" s="330">
        <v>0.05</v>
      </c>
    </row>
    <row r="36" spans="3:20" ht="20.100000000000001" customHeight="1">
      <c r="C36" s="194" t="s">
        <v>2803</v>
      </c>
      <c r="D36" s="200"/>
      <c r="E36" s="195" t="s">
        <v>2804</v>
      </c>
      <c r="F36" s="188">
        <v>3120</v>
      </c>
      <c r="G36" s="201">
        <v>0.72684318910256418</v>
      </c>
      <c r="H36" s="128">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c r="R36" s="277" t="s">
        <v>3708</v>
      </c>
      <c r="S36" s="330">
        <v>0.02</v>
      </c>
      <c r="T36" s="330">
        <v>0.05</v>
      </c>
    </row>
    <row r="37" spans="3:20" ht="20.100000000000001" customHeight="1">
      <c r="C37" s="194" t="s">
        <v>2805</v>
      </c>
      <c r="D37" s="200"/>
      <c r="E37" s="195" t="s">
        <v>2806</v>
      </c>
      <c r="F37" s="188">
        <v>4600</v>
      </c>
      <c r="G37" s="201">
        <v>0.55882000000000009</v>
      </c>
      <c r="H37" s="128">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c r="R37" s="277" t="s">
        <v>3708</v>
      </c>
      <c r="S37" s="330">
        <v>0.02</v>
      </c>
      <c r="T37" s="330">
        <v>0.05</v>
      </c>
    </row>
    <row r="38" spans="3:20" ht="20.100000000000001" customHeight="1">
      <c r="C38" s="194" t="s">
        <v>2807</v>
      </c>
      <c r="D38" s="200"/>
      <c r="E38" s="195" t="s">
        <v>2808</v>
      </c>
      <c r="F38" s="188">
        <v>231</v>
      </c>
      <c r="G38" s="201">
        <v>0.74418722943722948</v>
      </c>
      <c r="H38" s="128">
        <v>59.092749999999995</v>
      </c>
      <c r="I38" s="16">
        <v>1.9057411874999999</v>
      </c>
      <c r="J38" s="16">
        <v>1.49859214</v>
      </c>
      <c r="K38" s="16">
        <v>1.2557209375</v>
      </c>
      <c r="L38" s="16">
        <v>1.9057411874999999</v>
      </c>
      <c r="M38" s="16">
        <v>1.49859214</v>
      </c>
      <c r="N38" s="16">
        <v>1.2557209375</v>
      </c>
      <c r="O38" s="16">
        <v>1.9057411874999999</v>
      </c>
      <c r="P38" s="16">
        <v>1.49859214</v>
      </c>
      <c r="Q38" s="16">
        <v>1.2557209375</v>
      </c>
      <c r="R38" s="277" t="s">
        <v>3708</v>
      </c>
      <c r="S38" s="330">
        <v>0.02</v>
      </c>
      <c r="T38" s="330">
        <v>0.05</v>
      </c>
    </row>
    <row r="39" spans="3:20" ht="20.100000000000001" customHeight="1">
      <c r="C39" s="194" t="s">
        <v>2821</v>
      </c>
      <c r="D39" s="200"/>
      <c r="E39" s="195" t="s">
        <v>2822</v>
      </c>
      <c r="F39" s="188">
        <v>645</v>
      </c>
      <c r="G39" s="201">
        <v>0.77218333333333333</v>
      </c>
      <c r="H39" s="128">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c r="R39" s="277" t="s">
        <v>3708</v>
      </c>
      <c r="S39" s="330">
        <v>0.02</v>
      </c>
      <c r="T39" s="330">
        <v>0.05</v>
      </c>
    </row>
    <row r="40" spans="3:20" ht="20.100000000000001" customHeight="1">
      <c r="C40" s="194" t="s">
        <v>2696</v>
      </c>
      <c r="D40" s="200"/>
      <c r="E40" s="195" t="s">
        <v>2697</v>
      </c>
      <c r="F40" s="188">
        <v>645</v>
      </c>
      <c r="G40" s="201">
        <v>0.77218333333333333</v>
      </c>
      <c r="H40" s="128">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c r="R40" s="277" t="s">
        <v>3708</v>
      </c>
      <c r="S40" s="330">
        <v>0.02</v>
      </c>
      <c r="T40" s="330">
        <v>0.05</v>
      </c>
    </row>
    <row r="41" spans="3:20" ht="20.100000000000001" customHeight="1">
      <c r="C41" s="194" t="s">
        <v>2698</v>
      </c>
      <c r="D41" s="200"/>
      <c r="E41" s="195" t="s">
        <v>2699</v>
      </c>
      <c r="F41" s="188">
        <v>850</v>
      </c>
      <c r="G41" s="201">
        <v>0.56906411764705878</v>
      </c>
      <c r="H41" s="128">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c r="R41" s="277" t="s">
        <v>3708</v>
      </c>
      <c r="S41" s="330">
        <v>0.02</v>
      </c>
      <c r="T41" s="330">
        <v>0.05</v>
      </c>
    </row>
    <row r="42" spans="3:20" ht="20.100000000000001" customHeight="1">
      <c r="C42" s="194" t="s">
        <v>2823</v>
      </c>
      <c r="D42" s="200"/>
      <c r="E42" s="195" t="s">
        <v>2824</v>
      </c>
      <c r="F42" s="202">
        <v>330.04649999999998</v>
      </c>
      <c r="G42" s="201">
        <v>0</v>
      </c>
      <c r="H42" s="128">
        <v>330.04649999999998</v>
      </c>
      <c r="I42" s="16">
        <v>10.643999624999999</v>
      </c>
      <c r="J42" s="16">
        <v>8.3699792399999993</v>
      </c>
      <c r="K42" s="16">
        <v>7.0134881250000003</v>
      </c>
      <c r="L42" s="16">
        <v>10.643999624999999</v>
      </c>
      <c r="M42" s="16">
        <v>8.3699792399999993</v>
      </c>
      <c r="N42" s="16">
        <v>7.0134881250000003</v>
      </c>
      <c r="O42" s="16">
        <v>10.643999624999999</v>
      </c>
      <c r="P42" s="16">
        <v>8.3699792399999993</v>
      </c>
      <c r="Q42" s="16">
        <v>7.0134881250000003</v>
      </c>
      <c r="R42" s="277" t="s">
        <v>3708</v>
      </c>
      <c r="S42" s="330">
        <v>0.02</v>
      </c>
      <c r="T42" s="330">
        <v>0.05</v>
      </c>
    </row>
    <row r="43" spans="3:20" ht="20.100000000000001" customHeight="1">
      <c r="C43" s="194" t="s">
        <v>2694</v>
      </c>
      <c r="D43" s="200"/>
      <c r="E43" s="195" t="s">
        <v>2695</v>
      </c>
      <c r="F43" s="188">
        <v>550</v>
      </c>
      <c r="G43" s="201">
        <v>0.64444863636363636</v>
      </c>
      <c r="H43" s="128">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c r="R43" s="277" t="s">
        <v>3708</v>
      </c>
      <c r="S43" s="330">
        <v>0.02</v>
      </c>
      <c r="T43" s="330">
        <v>0.05</v>
      </c>
    </row>
    <row r="44" spans="3:20" ht="20.100000000000001" customHeight="1">
      <c r="C44" s="194" t="s">
        <v>2702</v>
      </c>
      <c r="D44" s="200"/>
      <c r="E44" s="195" t="s">
        <v>2703</v>
      </c>
      <c r="F44" s="188">
        <v>5010</v>
      </c>
      <c r="G44" s="201">
        <v>0.4375368263473054</v>
      </c>
      <c r="H44" s="128">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c r="R44" s="277" t="s">
        <v>3708</v>
      </c>
      <c r="S44" s="330">
        <v>0.02</v>
      </c>
      <c r="T44" s="330">
        <v>0.05</v>
      </c>
    </row>
    <row r="45" spans="3:20" ht="20.100000000000001" customHeight="1">
      <c r="C45" s="194" t="s">
        <v>2700</v>
      </c>
      <c r="D45" s="200"/>
      <c r="E45" s="195" t="s">
        <v>2701</v>
      </c>
      <c r="F45" s="188">
        <v>1221</v>
      </c>
      <c r="G45" s="201">
        <v>0.58751167076167077</v>
      </c>
      <c r="H45" s="128">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c r="R45" s="277" t="s">
        <v>3708</v>
      </c>
      <c r="S45" s="330">
        <v>0.02</v>
      </c>
      <c r="T45" s="330">
        <v>0.05</v>
      </c>
    </row>
    <row r="46" spans="3:20" ht="20.100000000000001" customHeight="1">
      <c r="C46" s="194" t="s">
        <v>2704</v>
      </c>
      <c r="D46" s="200"/>
      <c r="E46" s="195" t="s">
        <v>2705</v>
      </c>
      <c r="F46" s="188">
        <v>53</v>
      </c>
      <c r="G46" s="201">
        <v>0.65539150943396229</v>
      </c>
      <c r="H46" s="128">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c r="R46" s="277" t="s">
        <v>3708</v>
      </c>
      <c r="S46" s="330">
        <v>0.02</v>
      </c>
      <c r="T46" s="330">
        <v>0.05</v>
      </c>
    </row>
    <row r="47" spans="3:20" ht="20.100000000000001" customHeight="1">
      <c r="C47" s="194" t="s">
        <v>2706</v>
      </c>
      <c r="D47" s="200"/>
      <c r="E47" s="195" t="s">
        <v>2707</v>
      </c>
      <c r="F47" s="188">
        <v>30</v>
      </c>
      <c r="G47" s="201">
        <v>0.63700833333333329</v>
      </c>
      <c r="H47" s="128">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c r="R47" s="277" t="s">
        <v>3708</v>
      </c>
      <c r="S47" s="330">
        <v>0.02</v>
      </c>
      <c r="T47" s="330">
        <v>0.05</v>
      </c>
    </row>
    <row r="48" spans="3:20" ht="20.100000000000001" customHeight="1">
      <c r="C48" s="194" t="s">
        <v>2708</v>
      </c>
      <c r="D48" s="200"/>
      <c r="E48" s="195" t="s">
        <v>2709</v>
      </c>
      <c r="F48" s="188">
        <v>132</v>
      </c>
      <c r="G48" s="201">
        <v>0.602657196969697</v>
      </c>
      <c r="H48" s="128">
        <v>52.449249999999999</v>
      </c>
      <c r="I48" s="16">
        <v>1.6914883125</v>
      </c>
      <c r="J48" s="16">
        <v>1.33011298</v>
      </c>
      <c r="K48" s="16">
        <v>1.1145465625000002</v>
      </c>
      <c r="L48" s="16">
        <v>1.6914883125</v>
      </c>
      <c r="M48" s="16">
        <v>1.33011298</v>
      </c>
      <c r="N48" s="16">
        <v>1.1145465625000002</v>
      </c>
      <c r="O48" s="16">
        <v>1.6914883125</v>
      </c>
      <c r="P48" s="16">
        <v>1.33011298</v>
      </c>
      <c r="Q48" s="16">
        <v>1.1145465625000002</v>
      </c>
      <c r="R48" s="277" t="s">
        <v>3708</v>
      </c>
      <c r="S48" s="330">
        <v>0.02</v>
      </c>
      <c r="T48" s="330">
        <v>0.05</v>
      </c>
    </row>
    <row r="49" spans="3:20" ht="20.100000000000001" customHeight="1">
      <c r="C49" s="194" t="s">
        <v>2710</v>
      </c>
      <c r="D49" s="200"/>
      <c r="E49" s="195" t="s">
        <v>2711</v>
      </c>
      <c r="F49" s="188">
        <v>4158</v>
      </c>
      <c r="G49" s="201">
        <v>0.45931740019240019</v>
      </c>
      <c r="H49" s="128">
        <v>2248.15825</v>
      </c>
      <c r="I49" s="16">
        <v>72.503103562500002</v>
      </c>
      <c r="J49" s="16">
        <v>57.013293220000001</v>
      </c>
      <c r="K49" s="16">
        <v>47.773362812500004</v>
      </c>
      <c r="L49" s="16">
        <v>72.503103562500002</v>
      </c>
      <c r="M49" s="16">
        <v>57.013293220000001</v>
      </c>
      <c r="N49" s="16">
        <v>47.773362812500004</v>
      </c>
      <c r="O49" s="16">
        <v>72.503103562500002</v>
      </c>
      <c r="P49" s="16">
        <v>57.013293220000001</v>
      </c>
      <c r="Q49" s="16">
        <v>47.773362812500004</v>
      </c>
      <c r="R49" s="277" t="s">
        <v>3708</v>
      </c>
      <c r="S49" s="330">
        <v>0.02</v>
      </c>
      <c r="T49" s="330">
        <v>0.05</v>
      </c>
    </row>
    <row r="50" spans="3:20" ht="20.100000000000001" customHeight="1">
      <c r="C50" s="194" t="s">
        <v>2712</v>
      </c>
      <c r="D50" s="200"/>
      <c r="E50" s="195" t="s">
        <v>2713</v>
      </c>
      <c r="F50" s="188">
        <v>326</v>
      </c>
      <c r="G50" s="201">
        <v>0.53036349693251539</v>
      </c>
      <c r="H50" s="128">
        <v>153.10149999999999</v>
      </c>
      <c r="I50" s="16">
        <v>4.9375233749999996</v>
      </c>
      <c r="J50" s="16">
        <v>3.8826540399999998</v>
      </c>
      <c r="K50" s="16">
        <v>3.253406875</v>
      </c>
      <c r="L50" s="16">
        <v>4.9375233749999996</v>
      </c>
      <c r="M50" s="16">
        <v>3.8826540399999998</v>
      </c>
      <c r="N50" s="16">
        <v>3.253406875</v>
      </c>
      <c r="O50" s="16">
        <v>4.9375233749999996</v>
      </c>
      <c r="P50" s="16">
        <v>3.8826540399999998</v>
      </c>
      <c r="Q50" s="16">
        <v>3.253406875</v>
      </c>
      <c r="R50" s="277" t="s">
        <v>3708</v>
      </c>
      <c r="S50" s="330">
        <v>0.02</v>
      </c>
      <c r="T50" s="330">
        <v>0.05</v>
      </c>
    </row>
    <row r="51" spans="3:20" ht="20.100000000000001" customHeight="1">
      <c r="C51" s="194" t="s">
        <v>2714</v>
      </c>
      <c r="D51" s="200"/>
      <c r="E51" s="195" t="s">
        <v>2715</v>
      </c>
      <c r="F51" s="188">
        <v>995</v>
      </c>
      <c r="G51" s="201">
        <v>0.54007286432160817</v>
      </c>
      <c r="H51" s="128">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c r="R51" s="277" t="s">
        <v>3708</v>
      </c>
      <c r="S51" s="330">
        <v>0.02</v>
      </c>
      <c r="T51" s="330">
        <v>0.05</v>
      </c>
    </row>
    <row r="52" spans="3:20" ht="20.100000000000001" customHeight="1">
      <c r="C52" s="194" t="s">
        <v>2716</v>
      </c>
      <c r="D52" s="200"/>
      <c r="E52" s="195" t="s">
        <v>2717</v>
      </c>
      <c r="F52" s="188">
        <v>995</v>
      </c>
      <c r="G52" s="201">
        <v>0.47631834170854281</v>
      </c>
      <c r="H52" s="128">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c r="R52" s="277" t="s">
        <v>3708</v>
      </c>
      <c r="S52" s="330">
        <v>0.02</v>
      </c>
      <c r="T52" s="330">
        <v>0.05</v>
      </c>
    </row>
    <row r="53" spans="3:20" ht="20.100000000000001" customHeight="1">
      <c r="C53" s="194" t="s">
        <v>2718</v>
      </c>
      <c r="D53" s="200"/>
      <c r="E53" s="195" t="s">
        <v>2719</v>
      </c>
      <c r="F53" s="202">
        <v>1465.4829999999999</v>
      </c>
      <c r="G53" s="201">
        <v>0</v>
      </c>
      <c r="H53" s="128">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c r="R53" s="277" t="s">
        <v>3708</v>
      </c>
      <c r="S53" s="330">
        <v>0.02</v>
      </c>
      <c r="T53" s="330">
        <v>0.05</v>
      </c>
    </row>
    <row r="54" spans="3:20" ht="20.100000000000001" customHeight="1">
      <c r="C54" s="194" t="s">
        <v>2720</v>
      </c>
      <c r="D54" s="200"/>
      <c r="E54" s="195" t="s">
        <v>2721</v>
      </c>
      <c r="F54" s="202">
        <v>716.45524999999998</v>
      </c>
      <c r="G54" s="201">
        <v>0</v>
      </c>
      <c r="H54" s="128">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c r="R54" s="277" t="s">
        <v>3708</v>
      </c>
      <c r="S54" s="330">
        <v>0.02</v>
      </c>
      <c r="T54" s="330">
        <v>0.05</v>
      </c>
    </row>
    <row r="55" spans="3:20" ht="20.100000000000001" customHeight="1">
      <c r="C55" s="194" t="s">
        <v>2722</v>
      </c>
      <c r="D55" s="200"/>
      <c r="E55" s="195" t="s">
        <v>2723</v>
      </c>
      <c r="F55" s="202">
        <v>1849</v>
      </c>
      <c r="G55" s="201">
        <v>0</v>
      </c>
      <c r="H55" s="128">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c r="R55" s="277" t="s">
        <v>3708</v>
      </c>
      <c r="S55" s="330">
        <v>0.02</v>
      </c>
      <c r="T55" s="330">
        <v>0.05</v>
      </c>
    </row>
    <row r="56" spans="3:20" ht="20.100000000000001" customHeight="1">
      <c r="C56" s="194" t="s">
        <v>2724</v>
      </c>
      <c r="D56" s="200"/>
      <c r="E56" s="195" t="s">
        <v>2725</v>
      </c>
      <c r="F56" s="188">
        <v>5406</v>
      </c>
      <c r="G56" s="201">
        <v>0.48175295967443588</v>
      </c>
      <c r="H56" s="128">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c r="R56" s="277" t="s">
        <v>3708</v>
      </c>
      <c r="S56" s="330">
        <v>0.02</v>
      </c>
      <c r="T56" s="330">
        <v>0.05</v>
      </c>
    </row>
    <row r="57" spans="3:20" ht="20.100000000000001" customHeight="1">
      <c r="C57" s="194" t="s">
        <v>2726</v>
      </c>
      <c r="D57" s="200"/>
      <c r="E57" s="195" t="s">
        <v>2727</v>
      </c>
      <c r="F57" s="188">
        <v>785</v>
      </c>
      <c r="G57" s="201">
        <v>0.56096178343949044</v>
      </c>
      <c r="H57" s="128">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c r="R57" s="277" t="s">
        <v>3708</v>
      </c>
      <c r="S57" s="330">
        <v>0.02</v>
      </c>
      <c r="T57" s="330">
        <v>0.05</v>
      </c>
    </row>
    <row r="58" spans="3:20" ht="20.100000000000001" customHeight="1">
      <c r="C58" s="194" t="s">
        <v>2728</v>
      </c>
      <c r="D58" s="200"/>
      <c r="E58" s="195" t="s">
        <v>2729</v>
      </c>
      <c r="F58" s="188">
        <v>821</v>
      </c>
      <c r="G58" s="201">
        <v>0.54644427527405615</v>
      </c>
      <c r="H58" s="128">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c r="R58" s="277" t="s">
        <v>3708</v>
      </c>
      <c r="S58" s="330">
        <v>0.02</v>
      </c>
      <c r="T58" s="330">
        <v>0.05</v>
      </c>
    </row>
    <row r="59" spans="3:20" ht="20.100000000000001" customHeight="1">
      <c r="C59" s="194" t="s">
        <v>2730</v>
      </c>
      <c r="D59" s="200"/>
      <c r="E59" s="195" t="s">
        <v>2731</v>
      </c>
      <c r="F59" s="188">
        <v>690</v>
      </c>
      <c r="G59" s="201">
        <v>0.51701340579710142</v>
      </c>
      <c r="H59" s="128">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c r="R59" s="277" t="s">
        <v>3708</v>
      </c>
      <c r="S59" s="330">
        <v>0.02</v>
      </c>
      <c r="T59" s="330">
        <v>0.05</v>
      </c>
    </row>
    <row r="60" spans="3:20" ht="20.100000000000001" customHeight="1">
      <c r="C60" s="194" t="s">
        <v>2732</v>
      </c>
      <c r="D60" s="200"/>
      <c r="E60" s="195" t="s">
        <v>2733</v>
      </c>
      <c r="F60" s="188">
        <v>191</v>
      </c>
      <c r="G60" s="201">
        <v>0.49587565445026183</v>
      </c>
      <c r="H60" s="128">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c r="R60" s="277" t="s">
        <v>3708</v>
      </c>
      <c r="S60" s="330">
        <v>0.02</v>
      </c>
      <c r="T60" s="330">
        <v>0.05</v>
      </c>
    </row>
    <row r="61" spans="3:20" ht="20.100000000000001" customHeight="1">
      <c r="C61" s="194" t="s">
        <v>2734</v>
      </c>
      <c r="D61" s="200"/>
      <c r="E61" s="195" t="s">
        <v>2735</v>
      </c>
      <c r="F61" s="188">
        <v>667.8</v>
      </c>
      <c r="G61" s="201">
        <v>0.23536238394728959</v>
      </c>
      <c r="H61" s="128">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c r="R61" s="277" t="s">
        <v>3708</v>
      </c>
      <c r="S61" s="330">
        <v>0.02</v>
      </c>
      <c r="T61" s="330">
        <v>0.05</v>
      </c>
    </row>
    <row r="62" spans="3:20" ht="20.100000000000001" customHeight="1">
      <c r="C62" s="194" t="s">
        <v>2736</v>
      </c>
      <c r="D62" s="200"/>
      <c r="E62" s="195" t="s">
        <v>2737</v>
      </c>
      <c r="F62" s="188">
        <v>250</v>
      </c>
      <c r="G62" s="201">
        <v>0.55047800000000002</v>
      </c>
      <c r="H62" s="128">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c r="R62" s="277" t="s">
        <v>3708</v>
      </c>
      <c r="S62" s="330">
        <v>0.02</v>
      </c>
      <c r="T62" s="330">
        <v>0.05</v>
      </c>
    </row>
    <row r="63" spans="3:20" ht="20.100000000000001" customHeight="1">
      <c r="C63" s="194" t="s">
        <v>2738</v>
      </c>
      <c r="D63" s="200"/>
      <c r="E63" s="195" t="s">
        <v>2739</v>
      </c>
      <c r="F63" s="188">
        <v>395</v>
      </c>
      <c r="G63" s="201">
        <v>0.589023417721519</v>
      </c>
      <c r="H63" s="128">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c r="R63" s="277" t="s">
        <v>3708</v>
      </c>
      <c r="S63" s="330">
        <v>0.02</v>
      </c>
      <c r="T63" s="330">
        <v>0.05</v>
      </c>
    </row>
    <row r="64" spans="3:20" ht="20.100000000000001" customHeight="1">
      <c r="C64" s="194" t="s">
        <v>2740</v>
      </c>
      <c r="D64" s="200"/>
      <c r="E64" s="195" t="s">
        <v>2741</v>
      </c>
      <c r="F64" s="188">
        <v>222.6</v>
      </c>
      <c r="G64" s="201">
        <v>0.57188342318059293</v>
      </c>
      <c r="H64" s="128">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c r="R64" s="277" t="s">
        <v>3708</v>
      </c>
      <c r="S64" s="330">
        <v>0.02</v>
      </c>
      <c r="T64" s="330">
        <v>0.05</v>
      </c>
    </row>
    <row r="65" spans="3:20" ht="20.100000000000001" customHeight="1">
      <c r="C65" s="194" t="s">
        <v>2742</v>
      </c>
      <c r="D65" s="200"/>
      <c r="E65" s="195" t="s">
        <v>2743</v>
      </c>
      <c r="F65" s="188">
        <v>136</v>
      </c>
      <c r="G65" s="201">
        <v>0.60059007352941185</v>
      </c>
      <c r="H65" s="128">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c r="R65" s="277" t="s">
        <v>3708</v>
      </c>
      <c r="S65" s="330">
        <v>0.02</v>
      </c>
      <c r="T65" s="330">
        <v>0.05</v>
      </c>
    </row>
    <row r="66" spans="3:20" ht="20.100000000000001" customHeight="1">
      <c r="C66" s="194" t="s">
        <v>2744</v>
      </c>
      <c r="D66" s="200"/>
      <c r="E66" s="195" t="s">
        <v>2745</v>
      </c>
      <c r="F66" s="188">
        <v>139</v>
      </c>
      <c r="G66" s="201">
        <v>0.61191726618705033</v>
      </c>
      <c r="H66" s="128">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c r="R66" s="277" t="s">
        <v>3708</v>
      </c>
      <c r="S66" s="330">
        <v>0.02</v>
      </c>
      <c r="T66" s="330">
        <v>0.05</v>
      </c>
    </row>
    <row r="67" spans="3:20" ht="20.100000000000001" customHeight="1">
      <c r="C67" s="194" t="s">
        <v>2746</v>
      </c>
      <c r="D67" s="200"/>
      <c r="E67" s="195" t="s">
        <v>2747</v>
      </c>
      <c r="F67" s="188">
        <v>220</v>
      </c>
      <c r="G67" s="201">
        <v>0.62199090909090915</v>
      </c>
      <c r="H67" s="128">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c r="R67" s="277" t="s">
        <v>3708</v>
      </c>
      <c r="S67" s="330">
        <v>0.02</v>
      </c>
      <c r="T67" s="330">
        <v>0.05</v>
      </c>
    </row>
    <row r="68" spans="3:20" ht="20.100000000000001" customHeight="1">
      <c r="C68" s="194" t="s">
        <v>2748</v>
      </c>
      <c r="D68" s="200"/>
      <c r="E68" s="195" t="s">
        <v>2749</v>
      </c>
      <c r="F68" s="188">
        <v>307</v>
      </c>
      <c r="G68" s="201">
        <v>0.60953338762214981</v>
      </c>
      <c r="H68" s="128">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c r="R68" s="277" t="s">
        <v>3708</v>
      </c>
      <c r="S68" s="330">
        <v>0.02</v>
      </c>
      <c r="T68" s="330">
        <v>0.05</v>
      </c>
    </row>
    <row r="69" spans="3:20" ht="20.100000000000001" customHeight="1">
      <c r="C69" s="194" t="s">
        <v>2750</v>
      </c>
      <c r="D69" s="200"/>
      <c r="E69" s="195" t="s">
        <v>2751</v>
      </c>
      <c r="F69" s="188">
        <v>124</v>
      </c>
      <c r="G69" s="201">
        <v>0.6616350806451613</v>
      </c>
      <c r="H69" s="128">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c r="R69" s="277" t="s">
        <v>3708</v>
      </c>
      <c r="S69" s="330">
        <v>0.02</v>
      </c>
      <c r="T69" s="330">
        <v>0.05</v>
      </c>
    </row>
    <row r="70" spans="3:20" ht="20.100000000000001" customHeight="1">
      <c r="C70" s="194" t="s">
        <v>2754</v>
      </c>
      <c r="D70" s="200"/>
      <c r="E70" s="195" t="s">
        <v>2755</v>
      </c>
      <c r="F70" s="188">
        <v>1042</v>
      </c>
      <c r="G70" s="201">
        <v>0.61585772552783102</v>
      </c>
      <c r="H70" s="128">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c r="R70" s="277" t="s">
        <v>3708</v>
      </c>
      <c r="S70" s="330">
        <v>0.02</v>
      </c>
      <c r="T70" s="330">
        <v>0.05</v>
      </c>
    </row>
    <row r="71" spans="3:20" ht="20.100000000000001" customHeight="1">
      <c r="C71" s="194" t="s">
        <v>2758</v>
      </c>
      <c r="D71" s="200"/>
      <c r="E71" s="195" t="s">
        <v>2759</v>
      </c>
      <c r="F71" s="188">
        <v>399</v>
      </c>
      <c r="G71" s="201">
        <v>0.66203508771929831</v>
      </c>
      <c r="H71" s="128">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c r="R71" s="277" t="s">
        <v>3708</v>
      </c>
      <c r="S71" s="330">
        <v>0.02</v>
      </c>
      <c r="T71" s="330">
        <v>0.05</v>
      </c>
    </row>
    <row r="72" spans="3:20" ht="20.100000000000001" customHeight="1">
      <c r="C72" s="194" t="s">
        <v>2756</v>
      </c>
      <c r="D72" s="200"/>
      <c r="E72" s="195" t="s">
        <v>2757</v>
      </c>
      <c r="F72" s="188">
        <v>129.99</v>
      </c>
      <c r="G72" s="201">
        <v>0.4364912685591199</v>
      </c>
      <c r="H72" s="128">
        <v>73.250500000000002</v>
      </c>
      <c r="I72" s="16">
        <v>2.362328625</v>
      </c>
      <c r="J72" s="16">
        <v>1.85763268</v>
      </c>
      <c r="K72" s="16">
        <v>1.5565731250000001</v>
      </c>
      <c r="L72" s="16">
        <v>2.362328625</v>
      </c>
      <c r="M72" s="16">
        <v>1.85763268</v>
      </c>
      <c r="N72" s="16">
        <v>1.5565731250000001</v>
      </c>
      <c r="O72" s="16">
        <v>2.362328625</v>
      </c>
      <c r="P72" s="16">
        <v>1.85763268</v>
      </c>
      <c r="Q72" s="16">
        <v>1.5565731250000001</v>
      </c>
      <c r="R72" s="277" t="s">
        <v>3708</v>
      </c>
      <c r="S72" s="330">
        <v>0.02</v>
      </c>
      <c r="T72" s="330">
        <v>0.05</v>
      </c>
    </row>
    <row r="73" spans="3:20" ht="20.100000000000001" customHeight="1">
      <c r="C73" s="194" t="s">
        <v>2809</v>
      </c>
      <c r="D73" s="200"/>
      <c r="E73" s="195" t="s">
        <v>2810</v>
      </c>
      <c r="F73" s="202">
        <v>93.471249999999998</v>
      </c>
      <c r="G73" s="201">
        <v>0</v>
      </c>
      <c r="H73" s="128">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c r="R73" s="277" t="s">
        <v>3708</v>
      </c>
      <c r="S73" s="330">
        <v>0.02</v>
      </c>
      <c r="T73" s="330">
        <v>0.05</v>
      </c>
    </row>
    <row r="74" spans="3:20" ht="20.100000000000001" customHeight="1">
      <c r="C74" s="194" t="s">
        <v>2811</v>
      </c>
      <c r="D74" s="200"/>
      <c r="E74" s="195" t="s">
        <v>2812</v>
      </c>
      <c r="F74" s="202">
        <v>247.12099999999998</v>
      </c>
      <c r="G74" s="201">
        <v>0</v>
      </c>
      <c r="H74" s="128">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c r="R74" s="277" t="s">
        <v>3708</v>
      </c>
      <c r="S74" s="330">
        <v>0.02</v>
      </c>
      <c r="T74" s="330">
        <v>0.05</v>
      </c>
    </row>
    <row r="75" spans="3:20" ht="20.100000000000001" customHeight="1">
      <c r="C75" s="194" t="s">
        <v>2774</v>
      </c>
      <c r="D75" s="200"/>
      <c r="E75" s="195" t="s">
        <v>2775</v>
      </c>
      <c r="F75" s="188">
        <v>1348</v>
      </c>
      <c r="G75" s="201">
        <v>0.59302318249258157</v>
      </c>
      <c r="H75" s="128">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c r="R75" s="277" t="s">
        <v>3708</v>
      </c>
      <c r="S75" s="330">
        <v>0.02</v>
      </c>
      <c r="T75" s="330">
        <v>0.05</v>
      </c>
    </row>
    <row r="76" spans="3:20" ht="20.100000000000001" customHeight="1">
      <c r="C76" s="194" t="s">
        <v>2764</v>
      </c>
      <c r="D76" s="200"/>
      <c r="E76" s="195" t="s">
        <v>2765</v>
      </c>
      <c r="F76" s="188">
        <v>66</v>
      </c>
      <c r="G76" s="201">
        <v>0.5602272727272728</v>
      </c>
      <c r="H76" s="128">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c r="R76" s="277" t="s">
        <v>3708</v>
      </c>
      <c r="S76" s="330">
        <v>0.02</v>
      </c>
      <c r="T76" s="330">
        <v>0.05</v>
      </c>
    </row>
    <row r="77" spans="3:20" ht="20.100000000000001" customHeight="1">
      <c r="C77" s="194" t="s">
        <v>2684</v>
      </c>
      <c r="D77" s="200"/>
      <c r="E77" s="195" t="s">
        <v>2685</v>
      </c>
      <c r="F77" s="188">
        <v>931</v>
      </c>
      <c r="G77" s="201">
        <v>0.676483888292159</v>
      </c>
      <c r="H77" s="128">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c r="R77" s="277" t="s">
        <v>3708</v>
      </c>
      <c r="S77" s="330">
        <v>0.02</v>
      </c>
      <c r="T77" s="330">
        <v>0.05</v>
      </c>
    </row>
    <row r="78" spans="3:20" ht="20.100000000000001" customHeight="1">
      <c r="C78" s="194" t="s">
        <v>2766</v>
      </c>
      <c r="D78" s="200"/>
      <c r="E78" s="195" t="s">
        <v>2767</v>
      </c>
      <c r="F78" s="188">
        <v>33</v>
      </c>
      <c r="G78" s="201">
        <v>0.45500757575757578</v>
      </c>
      <c r="H78" s="128">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c r="R78" s="277" t="s">
        <v>3708</v>
      </c>
      <c r="S78" s="330">
        <v>0.02</v>
      </c>
      <c r="T78" s="330">
        <v>0.05</v>
      </c>
    </row>
    <row r="79" spans="3:20" ht="20.100000000000001" customHeight="1">
      <c r="C79" s="194" t="s">
        <v>2768</v>
      </c>
      <c r="D79" s="200"/>
      <c r="E79" s="195" t="s">
        <v>2769</v>
      </c>
      <c r="F79" s="188">
        <v>286</v>
      </c>
      <c r="G79" s="201">
        <v>0.43239248251748252</v>
      </c>
      <c r="H79" s="128">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c r="R79" s="277" t="s">
        <v>3708</v>
      </c>
      <c r="S79" s="330">
        <v>0.02</v>
      </c>
      <c r="T79" s="330">
        <v>0.05</v>
      </c>
    </row>
    <row r="80" spans="3:20" ht="20.100000000000001" customHeight="1">
      <c r="C80" s="194" t="s">
        <v>2770</v>
      </c>
      <c r="D80" s="200"/>
      <c r="E80" s="195" t="s">
        <v>2771</v>
      </c>
      <c r="F80" s="188">
        <v>934</v>
      </c>
      <c r="G80" s="201">
        <v>0.49997537473233411</v>
      </c>
      <c r="H80" s="128">
        <v>467.02299999999997</v>
      </c>
      <c r="I80" s="16">
        <v>15.06149175</v>
      </c>
      <c r="J80" s="16">
        <v>11.84370328</v>
      </c>
      <c r="K80" s="16">
        <v>9.9242387500000007</v>
      </c>
      <c r="L80" s="16">
        <v>15.06149175</v>
      </c>
      <c r="M80" s="16">
        <v>11.84370328</v>
      </c>
      <c r="N80" s="16">
        <v>9.9242387500000007</v>
      </c>
      <c r="O80" s="16">
        <v>15.06149175</v>
      </c>
      <c r="P80" s="16">
        <v>11.84370328</v>
      </c>
      <c r="Q80" s="16">
        <v>9.9242387500000007</v>
      </c>
      <c r="R80" s="277" t="s">
        <v>3708</v>
      </c>
      <c r="S80" s="330">
        <v>0.02</v>
      </c>
      <c r="T80" s="330">
        <v>0.05</v>
      </c>
    </row>
    <row r="81" spans="3:20" ht="20.100000000000001" customHeight="1">
      <c r="C81" s="194" t="s">
        <v>2772</v>
      </c>
      <c r="D81" s="200"/>
      <c r="E81" s="195" t="s">
        <v>2773</v>
      </c>
      <c r="F81" s="188">
        <v>95</v>
      </c>
      <c r="G81" s="201">
        <v>0.47856842105263164</v>
      </c>
      <c r="H81" s="128">
        <v>49.535999999999994</v>
      </c>
      <c r="I81" s="16">
        <v>1.5975359999999998</v>
      </c>
      <c r="J81" s="16">
        <v>1.25623296</v>
      </c>
      <c r="K81" s="16">
        <v>1.05264</v>
      </c>
      <c r="L81" s="16">
        <v>1.5975359999999998</v>
      </c>
      <c r="M81" s="16">
        <v>1.25623296</v>
      </c>
      <c r="N81" s="16">
        <v>1.05264</v>
      </c>
      <c r="O81" s="16">
        <v>1.5975359999999998</v>
      </c>
      <c r="P81" s="16">
        <v>1.25623296</v>
      </c>
      <c r="Q81" s="16">
        <v>1.05264</v>
      </c>
      <c r="R81" s="277" t="s">
        <v>3708</v>
      </c>
      <c r="S81" s="330">
        <v>0.02</v>
      </c>
      <c r="T81" s="330">
        <v>0.05</v>
      </c>
    </row>
    <row r="82" spans="3:20" ht="20.100000000000001" customHeight="1">
      <c r="C82" s="194" t="s">
        <v>2776</v>
      </c>
      <c r="D82" s="200"/>
      <c r="E82" s="195" t="s">
        <v>2777</v>
      </c>
      <c r="F82" s="202">
        <v>912.20199999999988</v>
      </c>
      <c r="G82" s="201">
        <v>0</v>
      </c>
      <c r="H82" s="128">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c r="R82" s="277" t="s">
        <v>3708</v>
      </c>
      <c r="S82" s="330">
        <v>0.02</v>
      </c>
      <c r="T82" s="330">
        <v>0.05</v>
      </c>
    </row>
    <row r="83" spans="3:20" ht="20.100000000000001" customHeight="1">
      <c r="C83" s="204"/>
      <c r="D83" s="200"/>
      <c r="E83" s="195"/>
      <c r="F83" s="185"/>
      <c r="G83" s="201"/>
      <c r="H83" s="128"/>
      <c r="I83" s="16"/>
      <c r="J83" s="16"/>
      <c r="K83" s="16">
        <v>0</v>
      </c>
      <c r="L83" s="16">
        <v>0</v>
      </c>
      <c r="M83" s="16">
        <v>0</v>
      </c>
      <c r="N83" s="16">
        <v>0</v>
      </c>
      <c r="O83" s="16">
        <v>0</v>
      </c>
      <c r="P83" s="16">
        <v>0</v>
      </c>
      <c r="Q83" s="16">
        <v>0</v>
      </c>
    </row>
    <row r="84" spans="3:20" ht="20.100000000000001" customHeight="1">
      <c r="C84" s="354"/>
      <c r="D84" s="355"/>
      <c r="E84" s="13"/>
      <c r="F84" s="16"/>
      <c r="G84" s="36"/>
      <c r="H84" s="16"/>
      <c r="I84" s="16"/>
      <c r="J84" s="16"/>
      <c r="K84" s="16"/>
      <c r="L84" s="16"/>
      <c r="M84" s="16"/>
      <c r="N84" s="16"/>
      <c r="O84" s="16"/>
      <c r="P84" s="16"/>
      <c r="Q84" s="16"/>
    </row>
    <row r="85" spans="3:20" ht="20.100000000000001" customHeight="1">
      <c r="C85" s="344" t="s">
        <v>21</v>
      </c>
      <c r="D85" s="344"/>
      <c r="E85" s="344"/>
      <c r="F85" s="344"/>
      <c r="G85" s="344"/>
      <c r="H85" s="344"/>
      <c r="I85" s="344"/>
      <c r="J85" s="344"/>
      <c r="K85" s="344"/>
    </row>
    <row r="86" spans="3:20" ht="20.100000000000001" customHeight="1">
      <c r="C86" s="204"/>
      <c r="D86" s="200"/>
      <c r="E86" s="195"/>
      <c r="F86" s="121"/>
      <c r="G86" s="201"/>
      <c r="H86" s="128"/>
      <c r="I86" s="16"/>
      <c r="J86" s="16"/>
      <c r="K86" s="16"/>
      <c r="L86" s="16"/>
      <c r="M86" s="16"/>
      <c r="N86" s="16"/>
      <c r="O86" s="16">
        <v>0</v>
      </c>
      <c r="P86" s="16">
        <v>0</v>
      </c>
      <c r="Q86" s="16">
        <v>0</v>
      </c>
    </row>
    <row r="87" spans="3:20" ht="20.100000000000001" customHeight="1">
      <c r="C87" s="204"/>
      <c r="D87" s="200"/>
      <c r="E87" s="195"/>
      <c r="F87" s="121"/>
      <c r="G87" s="201"/>
      <c r="H87" s="128"/>
      <c r="I87" s="16"/>
      <c r="J87" s="16"/>
      <c r="K87" s="16"/>
      <c r="L87" s="16"/>
      <c r="M87" s="16"/>
      <c r="N87" s="16">
        <v>0</v>
      </c>
      <c r="O87" s="16">
        <v>0</v>
      </c>
      <c r="P87" s="16">
        <v>0</v>
      </c>
      <c r="Q87" s="16">
        <v>0</v>
      </c>
    </row>
    <row r="88" spans="3:20" ht="20.100000000000001" customHeight="1">
      <c r="C88" s="194" t="s">
        <v>2778</v>
      </c>
      <c r="D88" s="200"/>
      <c r="E88" s="195" t="s">
        <v>2779</v>
      </c>
      <c r="F88" s="188">
        <v>1177</v>
      </c>
      <c r="G88" s="201">
        <v>0.76592034834324552</v>
      </c>
      <c r="H88" s="128">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c r="R88" s="277" t="s">
        <v>3708</v>
      </c>
      <c r="S88" s="330">
        <v>0.02</v>
      </c>
      <c r="T88" s="330">
        <v>0.05</v>
      </c>
    </row>
    <row r="89" spans="3:20" ht="20.100000000000001" customHeight="1">
      <c r="C89" s="194" t="s">
        <v>2780</v>
      </c>
      <c r="D89" s="200"/>
      <c r="E89" s="195" t="s">
        <v>2781</v>
      </c>
      <c r="F89" s="188">
        <v>1176</v>
      </c>
      <c r="G89" s="201">
        <v>0.59210331632653057</v>
      </c>
      <c r="H89" s="128">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c r="R89" s="277" t="s">
        <v>3708</v>
      </c>
      <c r="S89" s="330">
        <v>0.02</v>
      </c>
      <c r="T89" s="330">
        <v>0.05</v>
      </c>
    </row>
    <row r="90" spans="3:20" ht="20.100000000000001" customHeight="1">
      <c r="C90" s="344" t="s">
        <v>23</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22</v>
      </c>
      <c r="D98" s="344"/>
      <c r="E98" s="344"/>
      <c r="F98" s="344"/>
      <c r="G98" s="344"/>
      <c r="H98" s="344"/>
      <c r="I98" s="344"/>
      <c r="J98" s="344"/>
      <c r="K98" s="344"/>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44" t="s">
        <v>41</v>
      </c>
      <c r="D105" s="344"/>
      <c r="E105" s="344"/>
      <c r="F105" s="344"/>
      <c r="G105" s="344"/>
      <c r="H105" s="344"/>
      <c r="I105" s="344"/>
      <c r="J105" s="344"/>
      <c r="K105" s="343"/>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354"/>
      <c r="D111" s="355"/>
      <c r="E111" s="13"/>
      <c r="F111" s="16"/>
      <c r="G111" s="16"/>
      <c r="H111" s="16"/>
      <c r="I111" s="16"/>
      <c r="J111" s="16"/>
      <c r="K111" s="16"/>
      <c r="L111" s="16"/>
      <c r="M111" s="16"/>
      <c r="N111" s="16"/>
      <c r="O111" s="16"/>
      <c r="P111" s="16"/>
      <c r="Q111" s="16"/>
    </row>
    <row r="112" spans="3:17" ht="20.100000000000001" customHeight="1">
      <c r="C112" s="354"/>
      <c r="D112" s="355"/>
      <c r="E112" s="13"/>
      <c r="F112" s="16"/>
      <c r="G112" s="16"/>
      <c r="H112" s="16"/>
      <c r="I112" s="16"/>
      <c r="J112" s="16"/>
      <c r="K112" s="16"/>
      <c r="L112" s="16"/>
      <c r="M112" s="16"/>
      <c r="N112" s="16"/>
      <c r="O112" s="16"/>
      <c r="P112" s="16"/>
      <c r="Q112" s="16"/>
    </row>
    <row r="113" spans="3:17" ht="20.100000000000001" customHeight="1">
      <c r="C113" s="354"/>
      <c r="D113" s="355"/>
      <c r="E113" s="13"/>
      <c r="F113" s="16"/>
      <c r="G113" s="16"/>
      <c r="H113" s="16"/>
      <c r="I113" s="16"/>
      <c r="J113" s="16"/>
      <c r="K113" s="16"/>
      <c r="L113" s="16"/>
      <c r="M113" s="16"/>
      <c r="N113" s="16"/>
      <c r="O113" s="16"/>
      <c r="P113" s="16"/>
      <c r="Q113" s="16"/>
    </row>
    <row r="114" spans="3:17" ht="20.100000000000001" customHeight="1">
      <c r="C114" s="354"/>
      <c r="D114" s="355"/>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356" t="s">
        <v>29</v>
      </c>
      <c r="D116" s="357"/>
      <c r="E116" s="4"/>
      <c r="F116" s="18"/>
      <c r="G116" s="19"/>
      <c r="H116" s="19"/>
      <c r="I116" s="16"/>
      <c r="J116" s="16"/>
      <c r="K116" s="16"/>
      <c r="L116" s="16"/>
      <c r="M116" s="16"/>
      <c r="N116" s="16"/>
      <c r="O116" s="16"/>
      <c r="P116" s="16"/>
      <c r="Q116" s="16"/>
    </row>
    <row r="117" spans="3:17" ht="20.100000000000001" customHeight="1">
      <c r="C117" s="356" t="s">
        <v>36</v>
      </c>
      <c r="D117" s="357"/>
      <c r="E117" s="4"/>
      <c r="F117" s="18"/>
      <c r="G117" s="19"/>
      <c r="H117" s="19"/>
      <c r="I117" s="16"/>
      <c r="J117" s="16"/>
      <c r="K117" s="16"/>
      <c r="L117" s="16"/>
      <c r="M117" s="16"/>
      <c r="N117" s="16"/>
      <c r="O117" s="16"/>
      <c r="P117" s="16"/>
      <c r="Q117" s="16"/>
    </row>
    <row r="118" spans="3:17" ht="20.100000000000001" customHeight="1">
      <c r="C118" s="354"/>
      <c r="D118" s="355"/>
      <c r="E118" s="4"/>
      <c r="F118" s="18"/>
      <c r="G118" s="19"/>
      <c r="H118" s="19"/>
      <c r="I118" s="16"/>
      <c r="J118" s="16"/>
      <c r="K118" s="16"/>
      <c r="L118" s="16"/>
      <c r="M118" s="16"/>
      <c r="N118" s="16"/>
      <c r="O118" s="16"/>
      <c r="P118" s="16"/>
      <c r="Q118" s="16"/>
    </row>
    <row r="119" spans="3:17" ht="20.100000000000001" customHeight="1">
      <c r="C119" s="354"/>
      <c r="D119" s="355"/>
      <c r="E119" s="4"/>
      <c r="F119" s="18"/>
      <c r="G119" s="19"/>
      <c r="H119" s="19"/>
      <c r="I119" s="16"/>
      <c r="J119" s="16"/>
      <c r="K119" s="16"/>
      <c r="L119" s="16"/>
      <c r="M119" s="16"/>
      <c r="N119" s="16"/>
      <c r="O119" s="16"/>
      <c r="P119" s="16"/>
      <c r="Q119" s="16"/>
    </row>
    <row r="120" spans="3:17" ht="20.100000000000001" customHeight="1">
      <c r="C120" s="354"/>
      <c r="D120" s="355"/>
      <c r="E120" s="4"/>
      <c r="F120" s="18"/>
      <c r="G120" s="19"/>
      <c r="H120" s="19"/>
      <c r="I120" s="16"/>
      <c r="J120" s="16"/>
      <c r="K120" s="16"/>
      <c r="L120" s="16"/>
      <c r="M120" s="16"/>
      <c r="N120" s="16"/>
      <c r="O120" s="16"/>
      <c r="P120" s="16"/>
      <c r="Q120" s="16"/>
    </row>
    <row r="121" spans="3:17" ht="20.100000000000001" customHeight="1">
      <c r="C121" s="354"/>
      <c r="D121" s="355"/>
      <c r="E121" s="4"/>
      <c r="F121" s="18"/>
      <c r="G121" s="19"/>
      <c r="H121" s="19"/>
      <c r="I121" s="16"/>
      <c r="J121" s="16"/>
      <c r="K121" s="16"/>
      <c r="L121" s="16"/>
      <c r="M121" s="16"/>
      <c r="N121" s="16"/>
      <c r="O121" s="16"/>
      <c r="P121" s="16"/>
      <c r="Q121" s="16"/>
    </row>
    <row r="122" spans="3:17" ht="20.100000000000001" customHeight="1">
      <c r="C122" s="342" t="s">
        <v>49</v>
      </c>
      <c r="D122" s="343"/>
      <c r="E122" s="20"/>
      <c r="F122" s="20"/>
      <c r="G122" s="20"/>
      <c r="H122" s="20"/>
      <c r="I122" s="20"/>
      <c r="J122" s="20"/>
      <c r="K122" s="20"/>
      <c r="L122" s="20"/>
      <c r="M122" s="20"/>
      <c r="N122" s="20"/>
      <c r="O122" s="20"/>
      <c r="P122" s="20"/>
      <c r="Q122" s="20"/>
    </row>
    <row r="123" spans="3:17" ht="20.100000000000001" customHeight="1">
      <c r="C123" s="342" t="s">
        <v>24</v>
      </c>
      <c r="D123" s="343"/>
      <c r="E123" s="20"/>
      <c r="F123" s="20"/>
      <c r="G123" s="20"/>
      <c r="H123" s="20"/>
      <c r="I123" s="20"/>
      <c r="J123" s="20"/>
      <c r="K123" s="20"/>
      <c r="L123" s="20"/>
      <c r="M123" s="20"/>
      <c r="N123" s="20"/>
      <c r="O123" s="20"/>
      <c r="P123" s="20"/>
      <c r="Q123" s="20"/>
    </row>
    <row r="124" spans="3:17" ht="20.100000000000001" customHeight="1">
      <c r="C124" s="342" t="s">
        <v>26</v>
      </c>
      <c r="D124" s="343"/>
      <c r="E124" s="20"/>
      <c r="F124" s="20"/>
      <c r="G124" s="20"/>
      <c r="H124" s="20"/>
      <c r="I124" s="20"/>
      <c r="J124" s="20"/>
      <c r="K124" s="20"/>
      <c r="L124" s="20"/>
      <c r="M124" s="20"/>
      <c r="N124" s="20"/>
      <c r="O124" s="20"/>
      <c r="P124" s="20"/>
      <c r="Q124" s="20"/>
    </row>
    <row r="125" spans="3:17" ht="20.100000000000001" customHeight="1">
      <c r="C125" s="363" t="s">
        <v>55</v>
      </c>
      <c r="D125" s="363"/>
      <c r="E125" s="20"/>
      <c r="F125" s="20"/>
      <c r="G125" s="20"/>
      <c r="H125" s="20"/>
      <c r="I125" s="20"/>
      <c r="J125" s="20"/>
      <c r="K125" s="20"/>
      <c r="L125" s="20"/>
      <c r="M125" s="20"/>
      <c r="N125" s="20"/>
      <c r="O125" s="20"/>
      <c r="P125" s="20"/>
      <c r="Q125" s="20"/>
    </row>
    <row r="126" spans="3:17" ht="20.100000000000001" customHeight="1">
      <c r="C126" s="363" t="s">
        <v>37</v>
      </c>
      <c r="D126" s="363"/>
      <c r="E126" s="20"/>
      <c r="F126" s="20"/>
      <c r="G126" s="20"/>
      <c r="H126" s="20"/>
      <c r="I126" s="20"/>
      <c r="J126" s="20"/>
      <c r="K126" s="20"/>
      <c r="L126" s="20"/>
      <c r="M126" s="20"/>
      <c r="N126" s="20"/>
      <c r="O126" s="20"/>
      <c r="P126" s="20"/>
      <c r="Q126" s="20"/>
    </row>
  </sheetData>
  <mergeCells count="52">
    <mergeCell ref="R14:T14"/>
    <mergeCell ref="R15:T15"/>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 ref="C101:D101"/>
    <mergeCell ref="C90:K90"/>
    <mergeCell ref="C91:D91"/>
    <mergeCell ref="C92:D92"/>
    <mergeCell ref="C93:D93"/>
    <mergeCell ref="C94:D94"/>
    <mergeCell ref="C95:D95"/>
    <mergeCell ref="C96:D96"/>
    <mergeCell ref="C97:D97"/>
    <mergeCell ref="C98:K98"/>
    <mergeCell ref="C99:D99"/>
    <mergeCell ref="C100:D100"/>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26:D126"/>
    <mergeCell ref="C114:D114"/>
    <mergeCell ref="C116:D116"/>
    <mergeCell ref="C117:D117"/>
    <mergeCell ref="C118:D118"/>
    <mergeCell ref="C119:D119"/>
    <mergeCell ref="C120:D120"/>
    <mergeCell ref="C121:D121"/>
    <mergeCell ref="C122:D122"/>
    <mergeCell ref="C123:D123"/>
    <mergeCell ref="C124:D124"/>
    <mergeCell ref="C125:D125"/>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3104A-9065-4647-8619-599CA01EDA8C}">
  <sheetPr>
    <tabColor rgb="FFFFFF00"/>
  </sheetPr>
  <dimension ref="A1:T126"/>
  <sheetViews>
    <sheetView topLeftCell="G1" workbookViewId="0">
      <selection activeCell="R89" sqref="R14:T89"/>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2825</v>
      </c>
    </row>
    <row r="8" spans="1:20" ht="20.100000000000001" customHeight="1">
      <c r="C8" s="3" t="s">
        <v>7</v>
      </c>
      <c r="D8" s="4">
        <v>45</v>
      </c>
    </row>
    <row r="9" spans="1:20" ht="20.100000000000001" customHeight="1">
      <c r="C9" s="3" t="s">
        <v>12</v>
      </c>
      <c r="D9" s="4">
        <v>40</v>
      </c>
    </row>
    <row r="10" spans="1:20" ht="20.100000000000001" customHeight="1">
      <c r="C10" s="3" t="s">
        <v>13</v>
      </c>
      <c r="D10" s="6" t="s">
        <v>2826</v>
      </c>
    </row>
    <row r="11" spans="1:20" ht="20.100000000000001" customHeight="1">
      <c r="C11" s="7" t="s">
        <v>61</v>
      </c>
      <c r="D11" s="174">
        <v>8.0000000000000002E-3</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2825</v>
      </c>
      <c r="E18" s="195" t="s">
        <v>2827</v>
      </c>
      <c r="F18" s="196">
        <v>29718</v>
      </c>
      <c r="G18" s="197">
        <v>0.92347705935796487</v>
      </c>
      <c r="H18" s="128">
        <v>2274.1087499999999</v>
      </c>
      <c r="I18" s="198">
        <v>73.340007187499992</v>
      </c>
      <c r="J18" s="198">
        <v>57.671397899999995</v>
      </c>
      <c r="K18" s="198">
        <v>48.324810937500004</v>
      </c>
      <c r="L18" s="199">
        <v>96.840007187499992</v>
      </c>
      <c r="M18" s="199">
        <v>81.171397899999988</v>
      </c>
      <c r="N18" s="199">
        <v>71.824810937500004</v>
      </c>
      <c r="O18" s="199">
        <v>81.340007187499992</v>
      </c>
      <c r="P18" s="199">
        <v>65.671397899999988</v>
      </c>
      <c r="Q18" s="199">
        <v>56.324810937500004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2815</v>
      </c>
      <c r="D30" s="200"/>
      <c r="E30" s="195" t="s">
        <v>2816</v>
      </c>
      <c r="F30" s="188">
        <v>550</v>
      </c>
      <c r="G30" s="201">
        <v>0.60494727272727267</v>
      </c>
      <c r="H30" s="128">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c r="R30" s="277" t="s">
        <v>3708</v>
      </c>
      <c r="S30" s="330">
        <v>0.02</v>
      </c>
      <c r="T30" s="330">
        <v>0.05</v>
      </c>
    </row>
    <row r="31" spans="3:20" ht="20.100000000000001" customHeight="1">
      <c r="C31" s="194" t="s">
        <v>2817</v>
      </c>
      <c r="D31" s="200"/>
      <c r="E31" s="195" t="s">
        <v>2818</v>
      </c>
      <c r="F31" s="188">
        <v>1709</v>
      </c>
      <c r="G31" s="201">
        <v>0.7444028671737859</v>
      </c>
      <c r="H31" s="128">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c r="R31" s="277" t="s">
        <v>3708</v>
      </c>
      <c r="S31" s="330">
        <v>0.02</v>
      </c>
      <c r="T31" s="330">
        <v>0.05</v>
      </c>
    </row>
    <row r="32" spans="3:20" ht="20.100000000000001" customHeight="1">
      <c r="C32" s="194" t="s">
        <v>2819</v>
      </c>
      <c r="D32" s="200"/>
      <c r="E32" s="195" t="s">
        <v>2820</v>
      </c>
      <c r="F32" s="188">
        <v>77</v>
      </c>
      <c r="G32" s="201">
        <v>0.56399675324675336</v>
      </c>
      <c r="H32" s="128">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c r="R32" s="277" t="s">
        <v>3708</v>
      </c>
      <c r="S32" s="330">
        <v>0.02</v>
      </c>
      <c r="T32" s="330">
        <v>0.05</v>
      </c>
    </row>
    <row r="33" spans="3:20" ht="20.100000000000001" customHeight="1">
      <c r="C33" s="194" t="s">
        <v>2688</v>
      </c>
      <c r="D33" s="200"/>
      <c r="E33" s="195" t="s">
        <v>2689</v>
      </c>
      <c r="F33" s="188">
        <v>1925</v>
      </c>
      <c r="G33" s="201">
        <v>0.77210000000000001</v>
      </c>
      <c r="H33" s="128">
        <v>438.70749999999998</v>
      </c>
      <c r="I33" s="16">
        <v>14.148316874999999</v>
      </c>
      <c r="J33" s="16">
        <v>11.1256222</v>
      </c>
      <c r="K33" s="16">
        <v>9.322534375</v>
      </c>
      <c r="L33" s="16">
        <v>14.148316874999999</v>
      </c>
      <c r="M33" s="16">
        <v>11.1256222</v>
      </c>
      <c r="N33" s="16">
        <v>9.322534375</v>
      </c>
      <c r="O33" s="16">
        <v>14.148316874999999</v>
      </c>
      <c r="P33" s="16">
        <v>11.1256222</v>
      </c>
      <c r="Q33" s="16">
        <v>9.322534375</v>
      </c>
      <c r="R33" s="277" t="s">
        <v>3708</v>
      </c>
      <c r="S33" s="330">
        <v>0.02</v>
      </c>
      <c r="T33" s="330">
        <v>0.05</v>
      </c>
    </row>
    <row r="34" spans="3:20" ht="20.100000000000001" customHeight="1">
      <c r="C34" s="194" t="s">
        <v>2690</v>
      </c>
      <c r="D34" s="200"/>
      <c r="E34" s="195" t="s">
        <v>2691</v>
      </c>
      <c r="F34" s="188">
        <v>3515</v>
      </c>
      <c r="G34" s="201">
        <v>0.62018705547652919</v>
      </c>
      <c r="H34" s="128">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c r="R34" s="277" t="s">
        <v>3708</v>
      </c>
      <c r="S34" s="330">
        <v>0.02</v>
      </c>
      <c r="T34" s="330">
        <v>0.05</v>
      </c>
    </row>
    <row r="35" spans="3:20" ht="20.100000000000001" customHeight="1">
      <c r="C35" s="194" t="s">
        <v>2801</v>
      </c>
      <c r="D35" s="200"/>
      <c r="E35" s="195" t="s">
        <v>2802</v>
      </c>
      <c r="F35" s="202">
        <v>158.04650000000001</v>
      </c>
      <c r="G35" s="201">
        <v>0</v>
      </c>
      <c r="H35" s="128">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c r="R35" s="277" t="s">
        <v>3708</v>
      </c>
      <c r="S35" s="330">
        <v>0.02</v>
      </c>
      <c r="T35" s="330">
        <v>0.05</v>
      </c>
    </row>
    <row r="36" spans="3:20" ht="20.100000000000001" customHeight="1">
      <c r="C36" s="194" t="s">
        <v>2803</v>
      </c>
      <c r="D36" s="200"/>
      <c r="E36" s="195" t="s">
        <v>2804</v>
      </c>
      <c r="F36" s="188">
        <v>3120</v>
      </c>
      <c r="G36" s="201">
        <v>0.72684318910256418</v>
      </c>
      <c r="H36" s="128">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c r="R36" s="277" t="s">
        <v>3708</v>
      </c>
      <c r="S36" s="330">
        <v>0.02</v>
      </c>
      <c r="T36" s="330">
        <v>0.05</v>
      </c>
    </row>
    <row r="37" spans="3:20" ht="20.100000000000001" customHeight="1">
      <c r="C37" s="194" t="s">
        <v>2805</v>
      </c>
      <c r="D37" s="200"/>
      <c r="E37" s="195" t="s">
        <v>2806</v>
      </c>
      <c r="F37" s="188">
        <v>4600</v>
      </c>
      <c r="G37" s="201">
        <v>0.55882000000000009</v>
      </c>
      <c r="H37" s="128">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c r="R37" s="277" t="s">
        <v>3708</v>
      </c>
      <c r="S37" s="330">
        <v>0.02</v>
      </c>
      <c r="T37" s="330">
        <v>0.05</v>
      </c>
    </row>
    <row r="38" spans="3:20" ht="20.100000000000001" customHeight="1">
      <c r="C38" s="194" t="s">
        <v>2807</v>
      </c>
      <c r="D38" s="200"/>
      <c r="E38" s="195" t="s">
        <v>2808</v>
      </c>
      <c r="F38" s="188">
        <v>231</v>
      </c>
      <c r="G38" s="201">
        <v>0.74418722943722948</v>
      </c>
      <c r="H38" s="128">
        <v>59.092749999999995</v>
      </c>
      <c r="I38" s="16">
        <v>1.9057411874999999</v>
      </c>
      <c r="J38" s="16">
        <v>1.49859214</v>
      </c>
      <c r="K38" s="16">
        <v>1.2557209375</v>
      </c>
      <c r="L38" s="16">
        <v>1.9057411874999999</v>
      </c>
      <c r="M38" s="16">
        <v>1.49859214</v>
      </c>
      <c r="N38" s="16">
        <v>1.2557209375</v>
      </c>
      <c r="O38" s="16">
        <v>1.9057411874999999</v>
      </c>
      <c r="P38" s="16">
        <v>1.49859214</v>
      </c>
      <c r="Q38" s="16">
        <v>1.2557209375</v>
      </c>
      <c r="R38" s="277" t="s">
        <v>3708</v>
      </c>
      <c r="S38" s="330">
        <v>0.02</v>
      </c>
      <c r="T38" s="330">
        <v>0.05</v>
      </c>
    </row>
    <row r="39" spans="3:20" ht="20.100000000000001" customHeight="1">
      <c r="C39" s="194" t="s">
        <v>2821</v>
      </c>
      <c r="D39" s="200"/>
      <c r="E39" s="195" t="s">
        <v>2822</v>
      </c>
      <c r="F39" s="188">
        <v>645</v>
      </c>
      <c r="G39" s="201">
        <v>0.77218333333333333</v>
      </c>
      <c r="H39" s="128">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c r="R39" s="277" t="s">
        <v>3708</v>
      </c>
      <c r="S39" s="330">
        <v>0.02</v>
      </c>
      <c r="T39" s="330">
        <v>0.05</v>
      </c>
    </row>
    <row r="40" spans="3:20" ht="20.100000000000001" customHeight="1">
      <c r="C40" s="194" t="s">
        <v>2696</v>
      </c>
      <c r="D40" s="200"/>
      <c r="E40" s="195" t="s">
        <v>2697</v>
      </c>
      <c r="F40" s="188">
        <v>645</v>
      </c>
      <c r="G40" s="201">
        <v>0.77218333333333333</v>
      </c>
      <c r="H40" s="128">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c r="R40" s="277" t="s">
        <v>3708</v>
      </c>
      <c r="S40" s="330">
        <v>0.02</v>
      </c>
      <c r="T40" s="330">
        <v>0.05</v>
      </c>
    </row>
    <row r="41" spans="3:20" ht="20.100000000000001" customHeight="1">
      <c r="C41" s="194" t="s">
        <v>2698</v>
      </c>
      <c r="D41" s="200"/>
      <c r="E41" s="195" t="s">
        <v>2699</v>
      </c>
      <c r="F41" s="188">
        <v>850</v>
      </c>
      <c r="G41" s="201">
        <v>0.56906411764705878</v>
      </c>
      <c r="H41" s="128">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c r="R41" s="277" t="s">
        <v>3708</v>
      </c>
      <c r="S41" s="330">
        <v>0.02</v>
      </c>
      <c r="T41" s="330">
        <v>0.05</v>
      </c>
    </row>
    <row r="42" spans="3:20" ht="20.100000000000001" customHeight="1">
      <c r="C42" s="194" t="s">
        <v>2694</v>
      </c>
      <c r="D42" s="200"/>
      <c r="E42" s="195" t="s">
        <v>2695</v>
      </c>
      <c r="F42" s="188">
        <v>550</v>
      </c>
      <c r="G42" s="201">
        <v>0.64444863636363636</v>
      </c>
      <c r="H42" s="128">
        <v>195.55324999999999</v>
      </c>
      <c r="I42" s="16">
        <v>6.3065923125000003</v>
      </c>
      <c r="J42" s="16">
        <v>4.9592304199999999</v>
      </c>
      <c r="K42" s="16">
        <v>4.1555065625000003</v>
      </c>
      <c r="L42" s="16">
        <v>6.3065923125000003</v>
      </c>
      <c r="M42" s="16">
        <v>4.9592304199999999</v>
      </c>
      <c r="N42" s="16">
        <v>4.1555065625000003</v>
      </c>
      <c r="O42" s="16">
        <v>6.3065923125000003</v>
      </c>
      <c r="P42" s="16">
        <v>4.9592304199999999</v>
      </c>
      <c r="Q42" s="16">
        <v>4.1555065625000003</v>
      </c>
      <c r="R42" s="277" t="s">
        <v>3708</v>
      </c>
      <c r="S42" s="330">
        <v>0.02</v>
      </c>
      <c r="T42" s="330">
        <v>0.05</v>
      </c>
    </row>
    <row r="43" spans="3:20" ht="20.100000000000001" customHeight="1">
      <c r="C43" s="194" t="s">
        <v>2702</v>
      </c>
      <c r="D43" s="200"/>
      <c r="E43" s="195" t="s">
        <v>2703</v>
      </c>
      <c r="F43" s="188">
        <v>5010</v>
      </c>
      <c r="G43" s="201">
        <v>0.4375368263473054</v>
      </c>
      <c r="H43" s="128">
        <v>2817.9405000000002</v>
      </c>
      <c r="I43" s="16">
        <v>90.878581125000011</v>
      </c>
      <c r="J43" s="16">
        <v>71.462971080000003</v>
      </c>
      <c r="K43" s="16">
        <v>59.881235625000009</v>
      </c>
      <c r="L43" s="16">
        <v>90.878581125000011</v>
      </c>
      <c r="M43" s="16">
        <v>71.462971080000003</v>
      </c>
      <c r="N43" s="16">
        <v>59.881235625000009</v>
      </c>
      <c r="O43" s="16">
        <v>90.878581125000011</v>
      </c>
      <c r="P43" s="16">
        <v>71.462971080000003</v>
      </c>
      <c r="Q43" s="16">
        <v>59.881235625000009</v>
      </c>
      <c r="R43" s="277" t="s">
        <v>3708</v>
      </c>
      <c r="S43" s="330">
        <v>0.02</v>
      </c>
      <c r="T43" s="330">
        <v>0.05</v>
      </c>
    </row>
    <row r="44" spans="3:20" ht="20.100000000000001" customHeight="1">
      <c r="C44" s="194" t="s">
        <v>2700</v>
      </c>
      <c r="D44" s="200"/>
      <c r="E44" s="195" t="s">
        <v>2701</v>
      </c>
      <c r="F44" s="188">
        <v>1221</v>
      </c>
      <c r="G44" s="201">
        <v>0.58751167076167077</v>
      </c>
      <c r="H44" s="128">
        <v>503.64824999999996</v>
      </c>
      <c r="I44" s="16">
        <v>16.2426560625</v>
      </c>
      <c r="J44" s="16">
        <v>12.772519619999999</v>
      </c>
      <c r="K44" s="16">
        <v>10.702525312500001</v>
      </c>
      <c r="L44" s="16">
        <v>16.2426560625</v>
      </c>
      <c r="M44" s="16">
        <v>12.772519619999999</v>
      </c>
      <c r="N44" s="16">
        <v>10.702525312500001</v>
      </c>
      <c r="O44" s="16">
        <v>16.2426560625</v>
      </c>
      <c r="P44" s="16">
        <v>12.772519619999999</v>
      </c>
      <c r="Q44" s="16">
        <v>10.702525312500001</v>
      </c>
      <c r="R44" s="277" t="s">
        <v>3708</v>
      </c>
      <c r="S44" s="330">
        <v>0.02</v>
      </c>
      <c r="T44" s="330">
        <v>0.05</v>
      </c>
    </row>
    <row r="45" spans="3:20" ht="20.100000000000001" customHeight="1">
      <c r="C45" s="194" t="s">
        <v>2704</v>
      </c>
      <c r="D45" s="200"/>
      <c r="E45" s="195" t="s">
        <v>2705</v>
      </c>
      <c r="F45" s="188">
        <v>53</v>
      </c>
      <c r="G45" s="201">
        <v>0.65539150943396229</v>
      </c>
      <c r="H45" s="128">
        <v>18.264249999999997</v>
      </c>
      <c r="I45" s="16">
        <v>0.58902206249999989</v>
      </c>
      <c r="J45" s="16">
        <v>0.46318137999999992</v>
      </c>
      <c r="K45" s="16">
        <v>0.38811531249999998</v>
      </c>
      <c r="L45" s="16">
        <v>0.58902206249999989</v>
      </c>
      <c r="M45" s="16">
        <v>0.46318137999999992</v>
      </c>
      <c r="N45" s="16">
        <v>0.38811531249999998</v>
      </c>
      <c r="O45" s="16">
        <v>0.58902206249999989</v>
      </c>
      <c r="P45" s="16">
        <v>0.46318137999999992</v>
      </c>
      <c r="Q45" s="16">
        <v>0.38811531249999998</v>
      </c>
      <c r="R45" s="277" t="s">
        <v>3708</v>
      </c>
      <c r="S45" s="330">
        <v>0.02</v>
      </c>
      <c r="T45" s="330">
        <v>0.05</v>
      </c>
    </row>
    <row r="46" spans="3:20" ht="20.100000000000001" customHeight="1">
      <c r="C46" s="194" t="s">
        <v>2706</v>
      </c>
      <c r="D46" s="200"/>
      <c r="E46" s="195" t="s">
        <v>2707</v>
      </c>
      <c r="F46" s="188">
        <v>30</v>
      </c>
      <c r="G46" s="201">
        <v>0.63700833333333329</v>
      </c>
      <c r="H46" s="128">
        <v>10.889750000000001</v>
      </c>
      <c r="I46" s="16">
        <v>0.35119443750000007</v>
      </c>
      <c r="J46" s="16">
        <v>0.27616406000000004</v>
      </c>
      <c r="K46" s="16">
        <v>0.23140718750000003</v>
      </c>
      <c r="L46" s="16">
        <v>0.35119443750000007</v>
      </c>
      <c r="M46" s="16">
        <v>0.27616406000000004</v>
      </c>
      <c r="N46" s="16">
        <v>0.23140718750000003</v>
      </c>
      <c r="O46" s="16">
        <v>0.35119443750000007</v>
      </c>
      <c r="P46" s="16">
        <v>0.27616406000000004</v>
      </c>
      <c r="Q46" s="16">
        <v>0.23140718750000003</v>
      </c>
      <c r="R46" s="277" t="s">
        <v>3708</v>
      </c>
      <c r="S46" s="330">
        <v>0.02</v>
      </c>
      <c r="T46" s="330">
        <v>0.05</v>
      </c>
    </row>
    <row r="47" spans="3:20" ht="20.100000000000001" customHeight="1">
      <c r="C47" s="194" t="s">
        <v>2708</v>
      </c>
      <c r="D47" s="200"/>
      <c r="E47" s="195" t="s">
        <v>2709</v>
      </c>
      <c r="F47" s="188">
        <v>132</v>
      </c>
      <c r="G47" s="201">
        <v>0.602657196969697</v>
      </c>
      <c r="H47" s="128">
        <v>52.449249999999999</v>
      </c>
      <c r="I47" s="16">
        <v>1.6914883125</v>
      </c>
      <c r="J47" s="16">
        <v>1.33011298</v>
      </c>
      <c r="K47" s="16">
        <v>1.1145465625000002</v>
      </c>
      <c r="L47" s="16">
        <v>1.6914883125</v>
      </c>
      <c r="M47" s="16">
        <v>1.33011298</v>
      </c>
      <c r="N47" s="16">
        <v>1.1145465625000002</v>
      </c>
      <c r="O47" s="16">
        <v>1.6914883125</v>
      </c>
      <c r="P47" s="16">
        <v>1.33011298</v>
      </c>
      <c r="Q47" s="16">
        <v>1.1145465625000002</v>
      </c>
      <c r="R47" s="277" t="s">
        <v>3708</v>
      </c>
      <c r="S47" s="330">
        <v>0.02</v>
      </c>
      <c r="T47" s="330">
        <v>0.05</v>
      </c>
    </row>
    <row r="48" spans="3:20" ht="20.100000000000001" customHeight="1">
      <c r="C48" s="194" t="s">
        <v>2710</v>
      </c>
      <c r="D48" s="200"/>
      <c r="E48" s="195" t="s">
        <v>2711</v>
      </c>
      <c r="F48" s="188">
        <v>4158</v>
      </c>
      <c r="G48" s="201">
        <v>0.45931740019240019</v>
      </c>
      <c r="H48" s="128">
        <v>2248.15825</v>
      </c>
      <c r="I48" s="16">
        <v>72.503103562500002</v>
      </c>
      <c r="J48" s="16">
        <v>57.013293220000001</v>
      </c>
      <c r="K48" s="16">
        <v>47.773362812500004</v>
      </c>
      <c r="L48" s="16">
        <v>72.503103562500002</v>
      </c>
      <c r="M48" s="16">
        <v>57.013293220000001</v>
      </c>
      <c r="N48" s="16">
        <v>47.773362812500004</v>
      </c>
      <c r="O48" s="16">
        <v>72.503103562500002</v>
      </c>
      <c r="P48" s="16">
        <v>57.013293220000001</v>
      </c>
      <c r="Q48" s="16">
        <v>47.773362812500004</v>
      </c>
      <c r="R48" s="277" t="s">
        <v>3708</v>
      </c>
      <c r="S48" s="330">
        <v>0.02</v>
      </c>
      <c r="T48" s="330">
        <v>0.05</v>
      </c>
    </row>
    <row r="49" spans="3:20" ht="20.100000000000001" customHeight="1">
      <c r="C49" s="194" t="s">
        <v>2712</v>
      </c>
      <c r="D49" s="200"/>
      <c r="E49" s="195" t="s">
        <v>2713</v>
      </c>
      <c r="F49" s="188">
        <v>326</v>
      </c>
      <c r="G49" s="201">
        <v>0.53036349693251539</v>
      </c>
      <c r="H49" s="128">
        <v>153.10149999999999</v>
      </c>
      <c r="I49" s="16">
        <v>4.9375233749999996</v>
      </c>
      <c r="J49" s="16">
        <v>3.8826540399999998</v>
      </c>
      <c r="K49" s="16">
        <v>3.253406875</v>
      </c>
      <c r="L49" s="16">
        <v>4.9375233749999996</v>
      </c>
      <c r="M49" s="16">
        <v>3.8826540399999998</v>
      </c>
      <c r="N49" s="16">
        <v>3.253406875</v>
      </c>
      <c r="O49" s="16">
        <v>4.9375233749999996</v>
      </c>
      <c r="P49" s="16">
        <v>3.8826540399999998</v>
      </c>
      <c r="Q49" s="16">
        <v>3.253406875</v>
      </c>
      <c r="R49" s="277" t="s">
        <v>3708</v>
      </c>
      <c r="S49" s="330">
        <v>0.02</v>
      </c>
      <c r="T49" s="330">
        <v>0.05</v>
      </c>
    </row>
    <row r="50" spans="3:20" ht="20.100000000000001" customHeight="1">
      <c r="C50" s="194" t="s">
        <v>2823</v>
      </c>
      <c r="D50" s="200"/>
      <c r="E50" s="195" t="s">
        <v>2824</v>
      </c>
      <c r="F50" s="188">
        <v>626</v>
      </c>
      <c r="G50" s="201">
        <v>0.47276916932907354</v>
      </c>
      <c r="H50" s="128">
        <v>330.04649999999998</v>
      </c>
      <c r="I50" s="16">
        <v>10.643999624999999</v>
      </c>
      <c r="J50" s="16">
        <v>8.3699792399999993</v>
      </c>
      <c r="K50" s="16">
        <v>7.0134881250000003</v>
      </c>
      <c r="L50" s="16">
        <v>10.643999624999999</v>
      </c>
      <c r="M50" s="16">
        <v>8.3699792399999993</v>
      </c>
      <c r="N50" s="16">
        <v>7.0134881250000003</v>
      </c>
      <c r="O50" s="16">
        <v>10.643999624999999</v>
      </c>
      <c r="P50" s="16">
        <v>8.3699792399999993</v>
      </c>
      <c r="Q50" s="16">
        <v>7.0134881250000003</v>
      </c>
      <c r="R50" s="277" t="s">
        <v>3708</v>
      </c>
      <c r="S50" s="330">
        <v>0.02</v>
      </c>
      <c r="T50" s="330">
        <v>0.05</v>
      </c>
    </row>
    <row r="51" spans="3:20" ht="20.100000000000001" customHeight="1">
      <c r="C51" s="194" t="s">
        <v>2714</v>
      </c>
      <c r="D51" s="200"/>
      <c r="E51" s="195" t="s">
        <v>2715</v>
      </c>
      <c r="F51" s="188">
        <v>995</v>
      </c>
      <c r="G51" s="201">
        <v>0.54007286432160817</v>
      </c>
      <c r="H51" s="128">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c r="R51" s="277" t="s">
        <v>3708</v>
      </c>
      <c r="S51" s="330">
        <v>0.02</v>
      </c>
      <c r="T51" s="330">
        <v>0.05</v>
      </c>
    </row>
    <row r="52" spans="3:20" ht="20.100000000000001" customHeight="1">
      <c r="C52" s="194" t="s">
        <v>2716</v>
      </c>
      <c r="D52" s="200"/>
      <c r="E52" s="195" t="s">
        <v>2717</v>
      </c>
      <c r="F52" s="188">
        <v>995</v>
      </c>
      <c r="G52" s="201">
        <v>0.47631834170854281</v>
      </c>
      <c r="H52" s="128">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c r="R52" s="277" t="s">
        <v>3708</v>
      </c>
      <c r="S52" s="330">
        <v>0.02</v>
      </c>
      <c r="T52" s="330">
        <v>0.05</v>
      </c>
    </row>
    <row r="53" spans="3:20" ht="20.100000000000001" customHeight="1">
      <c r="C53" s="194" t="s">
        <v>2718</v>
      </c>
      <c r="D53" s="200"/>
      <c r="E53" s="195" t="s">
        <v>2719</v>
      </c>
      <c r="F53" s="202">
        <v>1465.4829999999999</v>
      </c>
      <c r="G53" s="201">
        <v>0</v>
      </c>
      <c r="H53" s="128">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c r="R53" s="277" t="s">
        <v>3708</v>
      </c>
      <c r="S53" s="330">
        <v>0.02</v>
      </c>
      <c r="T53" s="330">
        <v>0.05</v>
      </c>
    </row>
    <row r="54" spans="3:20" ht="20.100000000000001" customHeight="1">
      <c r="C54" s="194" t="s">
        <v>2720</v>
      </c>
      <c r="D54" s="200"/>
      <c r="E54" s="195" t="s">
        <v>2721</v>
      </c>
      <c r="F54" s="202">
        <v>716.45524999999998</v>
      </c>
      <c r="G54" s="201">
        <v>0</v>
      </c>
      <c r="H54" s="128">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c r="R54" s="277" t="s">
        <v>3708</v>
      </c>
      <c r="S54" s="330">
        <v>0.02</v>
      </c>
      <c r="T54" s="330">
        <v>0.05</v>
      </c>
    </row>
    <row r="55" spans="3:20" ht="20.100000000000001" customHeight="1">
      <c r="C55" s="194" t="s">
        <v>2722</v>
      </c>
      <c r="D55" s="200"/>
      <c r="E55" s="195" t="s">
        <v>2723</v>
      </c>
      <c r="F55" s="202">
        <v>1849</v>
      </c>
      <c r="G55" s="201">
        <v>0</v>
      </c>
      <c r="H55" s="128">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c r="R55" s="277" t="s">
        <v>3708</v>
      </c>
      <c r="S55" s="330">
        <v>0.02</v>
      </c>
      <c r="T55" s="330">
        <v>0.05</v>
      </c>
    </row>
    <row r="56" spans="3:20" ht="20.100000000000001" customHeight="1">
      <c r="C56" s="194" t="s">
        <v>2724</v>
      </c>
      <c r="D56" s="200"/>
      <c r="E56" s="195" t="s">
        <v>2725</v>
      </c>
      <c r="F56" s="188">
        <v>5406</v>
      </c>
      <c r="G56" s="201">
        <v>0.48175295967443588</v>
      </c>
      <c r="H56" s="128">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c r="R56" s="277" t="s">
        <v>3708</v>
      </c>
      <c r="S56" s="330">
        <v>0.02</v>
      </c>
      <c r="T56" s="330">
        <v>0.05</v>
      </c>
    </row>
    <row r="57" spans="3:20" ht="20.100000000000001" customHeight="1">
      <c r="C57" s="194" t="s">
        <v>2726</v>
      </c>
      <c r="D57" s="200"/>
      <c r="E57" s="195" t="s">
        <v>2727</v>
      </c>
      <c r="F57" s="188">
        <v>785</v>
      </c>
      <c r="G57" s="201">
        <v>0.56096178343949044</v>
      </c>
      <c r="H57" s="128">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c r="R57" s="277" t="s">
        <v>3708</v>
      </c>
      <c r="S57" s="330">
        <v>0.02</v>
      </c>
      <c r="T57" s="330">
        <v>0.05</v>
      </c>
    </row>
    <row r="58" spans="3:20" ht="20.100000000000001" customHeight="1">
      <c r="C58" s="194" t="s">
        <v>2728</v>
      </c>
      <c r="D58" s="200"/>
      <c r="E58" s="195" t="s">
        <v>2729</v>
      </c>
      <c r="F58" s="188">
        <v>821</v>
      </c>
      <c r="G58" s="201">
        <v>0.54644427527405615</v>
      </c>
      <c r="H58" s="128">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c r="R58" s="277" t="s">
        <v>3708</v>
      </c>
      <c r="S58" s="330">
        <v>0.02</v>
      </c>
      <c r="T58" s="330">
        <v>0.05</v>
      </c>
    </row>
    <row r="59" spans="3:20" ht="20.100000000000001" customHeight="1">
      <c r="C59" s="194" t="s">
        <v>2730</v>
      </c>
      <c r="D59" s="200"/>
      <c r="E59" s="195" t="s">
        <v>2731</v>
      </c>
      <c r="F59" s="188">
        <v>690</v>
      </c>
      <c r="G59" s="201">
        <v>0.51701340579710142</v>
      </c>
      <c r="H59" s="128">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c r="R59" s="277" t="s">
        <v>3708</v>
      </c>
      <c r="S59" s="330">
        <v>0.02</v>
      </c>
      <c r="T59" s="330">
        <v>0.05</v>
      </c>
    </row>
    <row r="60" spans="3:20" ht="20.100000000000001" customHeight="1">
      <c r="C60" s="194" t="s">
        <v>2732</v>
      </c>
      <c r="D60" s="200"/>
      <c r="E60" s="195" t="s">
        <v>2733</v>
      </c>
      <c r="F60" s="188">
        <v>191</v>
      </c>
      <c r="G60" s="201">
        <v>0.49587565445026183</v>
      </c>
      <c r="H60" s="128">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c r="R60" s="277" t="s">
        <v>3708</v>
      </c>
      <c r="S60" s="330">
        <v>0.02</v>
      </c>
      <c r="T60" s="330">
        <v>0.05</v>
      </c>
    </row>
    <row r="61" spans="3:20" ht="20.100000000000001" customHeight="1">
      <c r="C61" s="194" t="s">
        <v>2734</v>
      </c>
      <c r="D61" s="200"/>
      <c r="E61" s="195" t="s">
        <v>2735</v>
      </c>
      <c r="F61" s="188">
        <v>667.8</v>
      </c>
      <c r="G61" s="201">
        <v>0.23536238394728959</v>
      </c>
      <c r="H61" s="128">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c r="R61" s="277" t="s">
        <v>3708</v>
      </c>
      <c r="S61" s="330">
        <v>0.02</v>
      </c>
      <c r="T61" s="330">
        <v>0.05</v>
      </c>
    </row>
    <row r="62" spans="3:20" ht="20.100000000000001" customHeight="1">
      <c r="C62" s="194" t="s">
        <v>2736</v>
      </c>
      <c r="D62" s="200"/>
      <c r="E62" s="195" t="s">
        <v>2737</v>
      </c>
      <c r="F62" s="188">
        <v>250</v>
      </c>
      <c r="G62" s="201">
        <v>0.55047800000000002</v>
      </c>
      <c r="H62" s="128">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c r="R62" s="277" t="s">
        <v>3708</v>
      </c>
      <c r="S62" s="330">
        <v>0.02</v>
      </c>
      <c r="T62" s="330">
        <v>0.05</v>
      </c>
    </row>
    <row r="63" spans="3:20" ht="20.100000000000001" customHeight="1">
      <c r="C63" s="194" t="s">
        <v>2738</v>
      </c>
      <c r="D63" s="200"/>
      <c r="E63" s="195" t="s">
        <v>2739</v>
      </c>
      <c r="F63" s="188">
        <v>395</v>
      </c>
      <c r="G63" s="201">
        <v>0.589023417721519</v>
      </c>
      <c r="H63" s="128">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c r="R63" s="277" t="s">
        <v>3708</v>
      </c>
      <c r="S63" s="330">
        <v>0.02</v>
      </c>
      <c r="T63" s="330">
        <v>0.05</v>
      </c>
    </row>
    <row r="64" spans="3:20" ht="20.100000000000001" customHeight="1">
      <c r="C64" s="194" t="s">
        <v>2740</v>
      </c>
      <c r="D64" s="200"/>
      <c r="E64" s="195" t="s">
        <v>2741</v>
      </c>
      <c r="F64" s="188">
        <v>222.6</v>
      </c>
      <c r="G64" s="201">
        <v>0.57188342318059293</v>
      </c>
      <c r="H64" s="128">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c r="R64" s="277" t="s">
        <v>3708</v>
      </c>
      <c r="S64" s="330">
        <v>0.02</v>
      </c>
      <c r="T64" s="330">
        <v>0.05</v>
      </c>
    </row>
    <row r="65" spans="3:20" ht="20.100000000000001" customHeight="1">
      <c r="C65" s="194" t="s">
        <v>2742</v>
      </c>
      <c r="D65" s="200"/>
      <c r="E65" s="195" t="s">
        <v>2743</v>
      </c>
      <c r="F65" s="188">
        <v>136</v>
      </c>
      <c r="G65" s="201">
        <v>0.60059007352941185</v>
      </c>
      <c r="H65" s="128">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c r="R65" s="277" t="s">
        <v>3708</v>
      </c>
      <c r="S65" s="330">
        <v>0.02</v>
      </c>
      <c r="T65" s="330">
        <v>0.05</v>
      </c>
    </row>
    <row r="66" spans="3:20" ht="20.100000000000001" customHeight="1">
      <c r="C66" s="194" t="s">
        <v>2744</v>
      </c>
      <c r="D66" s="200"/>
      <c r="E66" s="195" t="s">
        <v>2745</v>
      </c>
      <c r="F66" s="188">
        <v>139</v>
      </c>
      <c r="G66" s="201">
        <v>0.61191726618705033</v>
      </c>
      <c r="H66" s="128">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c r="R66" s="277" t="s">
        <v>3708</v>
      </c>
      <c r="S66" s="330">
        <v>0.02</v>
      </c>
      <c r="T66" s="330">
        <v>0.05</v>
      </c>
    </row>
    <row r="67" spans="3:20" ht="20.100000000000001" customHeight="1">
      <c r="C67" s="194" t="s">
        <v>2746</v>
      </c>
      <c r="D67" s="200"/>
      <c r="E67" s="195" t="s">
        <v>2747</v>
      </c>
      <c r="F67" s="188">
        <v>220</v>
      </c>
      <c r="G67" s="201">
        <v>0.62199090909090915</v>
      </c>
      <c r="H67" s="128">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c r="R67" s="277" t="s">
        <v>3708</v>
      </c>
      <c r="S67" s="330">
        <v>0.02</v>
      </c>
      <c r="T67" s="330">
        <v>0.05</v>
      </c>
    </row>
    <row r="68" spans="3:20" ht="20.100000000000001" customHeight="1">
      <c r="C68" s="194" t="s">
        <v>2748</v>
      </c>
      <c r="D68" s="200"/>
      <c r="E68" s="195" t="s">
        <v>2749</v>
      </c>
      <c r="F68" s="188">
        <v>307</v>
      </c>
      <c r="G68" s="201">
        <v>0.60953338762214981</v>
      </c>
      <c r="H68" s="128">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c r="R68" s="277" t="s">
        <v>3708</v>
      </c>
      <c r="S68" s="330">
        <v>0.02</v>
      </c>
      <c r="T68" s="330">
        <v>0.05</v>
      </c>
    </row>
    <row r="69" spans="3:20" ht="20.100000000000001" customHeight="1">
      <c r="C69" s="194" t="s">
        <v>2750</v>
      </c>
      <c r="D69" s="200"/>
      <c r="E69" s="195" t="s">
        <v>2751</v>
      </c>
      <c r="F69" s="188">
        <v>124</v>
      </c>
      <c r="G69" s="201">
        <v>0.6616350806451613</v>
      </c>
      <c r="H69" s="128">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c r="R69" s="277" t="s">
        <v>3708</v>
      </c>
      <c r="S69" s="330">
        <v>0.02</v>
      </c>
      <c r="T69" s="330">
        <v>0.05</v>
      </c>
    </row>
    <row r="70" spans="3:20" ht="20.100000000000001" customHeight="1">
      <c r="C70" s="194" t="s">
        <v>2754</v>
      </c>
      <c r="D70" s="200"/>
      <c r="E70" s="195" t="s">
        <v>2755</v>
      </c>
      <c r="F70" s="188">
        <v>1042</v>
      </c>
      <c r="G70" s="201">
        <v>0.61585772552783102</v>
      </c>
      <c r="H70" s="128">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c r="R70" s="277" t="s">
        <v>3708</v>
      </c>
      <c r="S70" s="330">
        <v>0.02</v>
      </c>
      <c r="T70" s="330">
        <v>0.05</v>
      </c>
    </row>
    <row r="71" spans="3:20" ht="20.100000000000001" customHeight="1">
      <c r="C71" s="194" t="s">
        <v>2758</v>
      </c>
      <c r="D71" s="200"/>
      <c r="E71" s="195" t="s">
        <v>2759</v>
      </c>
      <c r="F71" s="188">
        <v>399</v>
      </c>
      <c r="G71" s="201">
        <v>0.66203508771929831</v>
      </c>
      <c r="H71" s="128">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c r="R71" s="277" t="s">
        <v>3708</v>
      </c>
      <c r="S71" s="330">
        <v>0.02</v>
      </c>
      <c r="T71" s="330">
        <v>0.05</v>
      </c>
    </row>
    <row r="72" spans="3:20" ht="20.100000000000001" customHeight="1">
      <c r="C72" s="194" t="s">
        <v>2756</v>
      </c>
      <c r="D72" s="200"/>
      <c r="E72" s="195" t="s">
        <v>2757</v>
      </c>
      <c r="F72" s="188">
        <v>129.99</v>
      </c>
      <c r="G72" s="201">
        <v>0.4364912685591199</v>
      </c>
      <c r="H72" s="128">
        <v>73.250500000000002</v>
      </c>
      <c r="I72" s="16">
        <v>2.362328625</v>
      </c>
      <c r="J72" s="16">
        <v>1.85763268</v>
      </c>
      <c r="K72" s="16">
        <v>1.5565731250000001</v>
      </c>
      <c r="L72" s="16">
        <v>2.362328625</v>
      </c>
      <c r="M72" s="16">
        <v>1.85763268</v>
      </c>
      <c r="N72" s="16">
        <v>1.5565731250000001</v>
      </c>
      <c r="O72" s="16">
        <v>2.362328625</v>
      </c>
      <c r="P72" s="16">
        <v>1.85763268</v>
      </c>
      <c r="Q72" s="16">
        <v>1.5565731250000001</v>
      </c>
      <c r="R72" s="277" t="s">
        <v>3708</v>
      </c>
      <c r="S72" s="330">
        <v>0.02</v>
      </c>
      <c r="T72" s="330">
        <v>0.05</v>
      </c>
    </row>
    <row r="73" spans="3:20" ht="20.100000000000001" customHeight="1">
      <c r="C73" s="194" t="s">
        <v>2809</v>
      </c>
      <c r="D73" s="200"/>
      <c r="E73" s="195" t="s">
        <v>2810</v>
      </c>
      <c r="F73" s="202">
        <v>93.471249999999998</v>
      </c>
      <c r="G73" s="201">
        <v>0</v>
      </c>
      <c r="H73" s="128">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c r="R73" s="277" t="s">
        <v>3708</v>
      </c>
      <c r="S73" s="330">
        <v>0.02</v>
      </c>
      <c r="T73" s="330">
        <v>0.05</v>
      </c>
    </row>
    <row r="74" spans="3:20" ht="20.100000000000001" customHeight="1">
      <c r="C74" s="194" t="s">
        <v>2811</v>
      </c>
      <c r="D74" s="200"/>
      <c r="E74" s="195" t="s">
        <v>2812</v>
      </c>
      <c r="F74" s="202">
        <v>247.12099999999998</v>
      </c>
      <c r="G74" s="201">
        <v>0</v>
      </c>
      <c r="H74" s="128">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c r="R74" s="277" t="s">
        <v>3708</v>
      </c>
      <c r="S74" s="330">
        <v>0.02</v>
      </c>
      <c r="T74" s="330">
        <v>0.05</v>
      </c>
    </row>
    <row r="75" spans="3:20" ht="20.100000000000001" customHeight="1">
      <c r="C75" s="194" t="s">
        <v>2774</v>
      </c>
      <c r="D75" s="200"/>
      <c r="E75" s="195" t="s">
        <v>2775</v>
      </c>
      <c r="F75" s="188">
        <v>1348</v>
      </c>
      <c r="G75" s="201">
        <v>0.59302318249258157</v>
      </c>
      <c r="H75" s="128">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c r="R75" s="277" t="s">
        <v>3708</v>
      </c>
      <c r="S75" s="330">
        <v>0.02</v>
      </c>
      <c r="T75" s="330">
        <v>0.05</v>
      </c>
    </row>
    <row r="76" spans="3:20" ht="20.100000000000001" customHeight="1">
      <c r="C76" s="194" t="s">
        <v>2764</v>
      </c>
      <c r="D76" s="200"/>
      <c r="E76" s="195" t="s">
        <v>2765</v>
      </c>
      <c r="F76" s="188">
        <v>66</v>
      </c>
      <c r="G76" s="201">
        <v>0.5602272727272728</v>
      </c>
      <c r="H76" s="128">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c r="R76" s="277" t="s">
        <v>3708</v>
      </c>
      <c r="S76" s="330">
        <v>0.02</v>
      </c>
      <c r="T76" s="330">
        <v>0.05</v>
      </c>
    </row>
    <row r="77" spans="3:20" ht="20.100000000000001" customHeight="1">
      <c r="C77" s="194" t="s">
        <v>2684</v>
      </c>
      <c r="D77" s="200"/>
      <c r="E77" s="195" t="s">
        <v>2685</v>
      </c>
      <c r="F77" s="188">
        <v>931</v>
      </c>
      <c r="G77" s="201">
        <v>0.676483888292159</v>
      </c>
      <c r="H77" s="128">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c r="R77" s="277" t="s">
        <v>3708</v>
      </c>
      <c r="S77" s="330">
        <v>0.02</v>
      </c>
      <c r="T77" s="330">
        <v>0.05</v>
      </c>
    </row>
    <row r="78" spans="3:20" ht="20.100000000000001" customHeight="1">
      <c r="C78" s="194" t="s">
        <v>2766</v>
      </c>
      <c r="D78" s="200"/>
      <c r="E78" s="195" t="s">
        <v>2767</v>
      </c>
      <c r="F78" s="188">
        <v>33</v>
      </c>
      <c r="G78" s="201">
        <v>0.45500757575757578</v>
      </c>
      <c r="H78" s="128">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c r="R78" s="277" t="s">
        <v>3708</v>
      </c>
      <c r="S78" s="330">
        <v>0.02</v>
      </c>
      <c r="T78" s="330">
        <v>0.05</v>
      </c>
    </row>
    <row r="79" spans="3:20" ht="20.100000000000001" customHeight="1">
      <c r="C79" s="194" t="s">
        <v>2768</v>
      </c>
      <c r="D79" s="200"/>
      <c r="E79" s="195" t="s">
        <v>2769</v>
      </c>
      <c r="F79" s="188">
        <v>286</v>
      </c>
      <c r="G79" s="201">
        <v>0.43239248251748252</v>
      </c>
      <c r="H79" s="128">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c r="R79" s="277" t="s">
        <v>3708</v>
      </c>
      <c r="S79" s="330">
        <v>0.02</v>
      </c>
      <c r="T79" s="330">
        <v>0.05</v>
      </c>
    </row>
    <row r="80" spans="3:20" ht="20.100000000000001" customHeight="1">
      <c r="C80" s="194" t="s">
        <v>2770</v>
      </c>
      <c r="D80" s="200"/>
      <c r="E80" s="195" t="s">
        <v>2771</v>
      </c>
      <c r="F80" s="188">
        <v>934</v>
      </c>
      <c r="G80" s="201">
        <v>0.49997537473233411</v>
      </c>
      <c r="H80" s="128">
        <v>467.02299999999997</v>
      </c>
      <c r="I80" s="16">
        <v>15.06149175</v>
      </c>
      <c r="J80" s="16">
        <v>11.84370328</v>
      </c>
      <c r="K80" s="16">
        <v>9.9242387500000007</v>
      </c>
      <c r="L80" s="16">
        <v>15.06149175</v>
      </c>
      <c r="M80" s="16">
        <v>11.84370328</v>
      </c>
      <c r="N80" s="16">
        <v>9.9242387500000007</v>
      </c>
      <c r="O80" s="16">
        <v>15.06149175</v>
      </c>
      <c r="P80" s="16">
        <v>11.84370328</v>
      </c>
      <c r="Q80" s="16">
        <v>9.9242387500000007</v>
      </c>
      <c r="R80" s="277" t="s">
        <v>3708</v>
      </c>
      <c r="S80" s="330">
        <v>0.02</v>
      </c>
      <c r="T80" s="330">
        <v>0.05</v>
      </c>
    </row>
    <row r="81" spans="3:20" ht="20.100000000000001" customHeight="1">
      <c r="C81" s="194" t="s">
        <v>2772</v>
      </c>
      <c r="D81" s="200"/>
      <c r="E81" s="195" t="s">
        <v>2773</v>
      </c>
      <c r="F81" s="188">
        <v>95</v>
      </c>
      <c r="G81" s="201">
        <v>0.47856842105263164</v>
      </c>
      <c r="H81" s="128">
        <v>49.535999999999994</v>
      </c>
      <c r="I81" s="16">
        <v>1.5975359999999998</v>
      </c>
      <c r="J81" s="16">
        <v>1.25623296</v>
      </c>
      <c r="K81" s="16">
        <v>1.05264</v>
      </c>
      <c r="L81" s="16">
        <v>1.5975359999999998</v>
      </c>
      <c r="M81" s="16">
        <v>1.25623296</v>
      </c>
      <c r="N81" s="16">
        <v>1.05264</v>
      </c>
      <c r="O81" s="16">
        <v>1.5975359999999998</v>
      </c>
      <c r="P81" s="16">
        <v>1.25623296</v>
      </c>
      <c r="Q81" s="16">
        <v>1.05264</v>
      </c>
      <c r="R81" s="277" t="s">
        <v>3708</v>
      </c>
      <c r="S81" s="330">
        <v>0.02</v>
      </c>
      <c r="T81" s="330">
        <v>0.05</v>
      </c>
    </row>
    <row r="82" spans="3:20" ht="20.100000000000001" customHeight="1">
      <c r="C82" s="194" t="s">
        <v>2776</v>
      </c>
      <c r="D82" s="200"/>
      <c r="E82" s="195" t="s">
        <v>2777</v>
      </c>
      <c r="F82" s="203">
        <v>912.20199999999988</v>
      </c>
      <c r="G82" s="201">
        <v>0</v>
      </c>
      <c r="H82" s="128">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c r="R82" s="277" t="s">
        <v>3708</v>
      </c>
      <c r="S82" s="330">
        <v>0.02</v>
      </c>
      <c r="T82" s="330">
        <v>0.05</v>
      </c>
    </row>
    <row r="83" spans="3:20" ht="20.100000000000001" customHeight="1">
      <c r="C83" s="204"/>
      <c r="D83" s="200"/>
      <c r="E83" s="195"/>
      <c r="F83" s="121"/>
      <c r="G83" s="201"/>
      <c r="H83" s="128"/>
      <c r="I83" s="16">
        <v>0</v>
      </c>
      <c r="J83" s="16">
        <v>0</v>
      </c>
      <c r="K83" s="16">
        <v>0</v>
      </c>
      <c r="L83" s="16">
        <v>0</v>
      </c>
      <c r="M83" s="16">
        <v>0</v>
      </c>
      <c r="N83" s="16">
        <v>0</v>
      </c>
      <c r="O83" s="16">
        <v>0</v>
      </c>
      <c r="P83" s="16">
        <v>0</v>
      </c>
      <c r="Q83" s="16">
        <v>0</v>
      </c>
    </row>
    <row r="84" spans="3:20" ht="20.100000000000001" customHeight="1">
      <c r="C84" s="354"/>
      <c r="D84" s="355"/>
      <c r="E84" s="13"/>
      <c r="F84" s="16"/>
      <c r="G84" s="36"/>
      <c r="H84" s="16"/>
      <c r="I84" s="16">
        <v>0</v>
      </c>
      <c r="J84" s="16"/>
      <c r="K84" s="16"/>
      <c r="L84" s="16"/>
      <c r="M84" s="16"/>
      <c r="N84" s="16"/>
      <c r="O84" s="16"/>
      <c r="P84" s="16"/>
      <c r="Q84" s="16"/>
    </row>
    <row r="85" spans="3:20" ht="20.100000000000001" customHeight="1">
      <c r="C85" s="344" t="s">
        <v>21</v>
      </c>
      <c r="D85" s="344"/>
      <c r="E85" s="344"/>
      <c r="F85" s="344"/>
      <c r="G85" s="344"/>
      <c r="H85" s="344"/>
      <c r="I85" s="344"/>
      <c r="J85" s="344"/>
      <c r="K85" s="344"/>
    </row>
    <row r="86" spans="3:20" ht="20.100000000000001" customHeight="1">
      <c r="C86" s="204"/>
      <c r="D86" s="200"/>
      <c r="E86" s="195"/>
      <c r="F86" s="121"/>
      <c r="G86" s="201"/>
      <c r="H86" s="128"/>
      <c r="I86" s="16"/>
      <c r="J86" s="16"/>
      <c r="K86" s="16"/>
      <c r="L86" s="16"/>
      <c r="M86" s="16"/>
      <c r="N86" s="16"/>
      <c r="O86" s="16">
        <v>0</v>
      </c>
      <c r="P86" s="16">
        <v>0</v>
      </c>
      <c r="Q86" s="16">
        <v>0</v>
      </c>
    </row>
    <row r="87" spans="3:20" ht="20.100000000000001" customHeight="1">
      <c r="C87" s="204"/>
      <c r="D87" s="200"/>
      <c r="E87" s="195"/>
      <c r="F87" s="121"/>
      <c r="G87" s="201"/>
      <c r="H87" s="128"/>
      <c r="I87" s="16"/>
      <c r="J87" s="16"/>
      <c r="K87" s="16"/>
      <c r="L87" s="16"/>
      <c r="M87" s="16"/>
      <c r="N87" s="16">
        <v>0</v>
      </c>
      <c r="O87" s="16">
        <v>0</v>
      </c>
      <c r="P87" s="16">
        <v>0</v>
      </c>
      <c r="Q87" s="16">
        <v>0</v>
      </c>
    </row>
    <row r="88" spans="3:20" ht="20.100000000000001" customHeight="1">
      <c r="C88" s="194" t="s">
        <v>2778</v>
      </c>
      <c r="D88" s="200"/>
      <c r="E88" s="195" t="s">
        <v>2779</v>
      </c>
      <c r="F88" s="188">
        <v>1177</v>
      </c>
      <c r="G88" s="201">
        <v>0.76592034834324552</v>
      </c>
      <c r="H88" s="128">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c r="R88" s="277" t="s">
        <v>3708</v>
      </c>
      <c r="S88" s="330">
        <v>0.02</v>
      </c>
      <c r="T88" s="330">
        <v>0.05</v>
      </c>
    </row>
    <row r="89" spans="3:20" ht="20.100000000000001" customHeight="1">
      <c r="C89" s="194" t="s">
        <v>2780</v>
      </c>
      <c r="D89" s="200"/>
      <c r="E89" s="195" t="s">
        <v>2781</v>
      </c>
      <c r="F89" s="188">
        <v>1176</v>
      </c>
      <c r="G89" s="201">
        <v>0.59210331632653057</v>
      </c>
      <c r="H89" s="128">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c r="R89" s="277" t="s">
        <v>3708</v>
      </c>
      <c r="S89" s="330">
        <v>0.02</v>
      </c>
      <c r="T89" s="330">
        <v>0.05</v>
      </c>
    </row>
    <row r="90" spans="3:20" ht="20.100000000000001" customHeight="1">
      <c r="C90" s="344" t="s">
        <v>23</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22</v>
      </c>
      <c r="D98" s="344"/>
      <c r="E98" s="344"/>
      <c r="F98" s="344"/>
      <c r="G98" s="344"/>
      <c r="H98" s="344"/>
      <c r="I98" s="344"/>
      <c r="J98" s="344"/>
      <c r="K98" s="344"/>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44" t="s">
        <v>41</v>
      </c>
      <c r="D105" s="344"/>
      <c r="E105" s="344"/>
      <c r="F105" s="344"/>
      <c r="G105" s="344"/>
      <c r="H105" s="344"/>
      <c r="I105" s="344"/>
      <c r="J105" s="344"/>
      <c r="K105" s="343"/>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354"/>
      <c r="D111" s="355"/>
      <c r="E111" s="13"/>
      <c r="F111" s="16"/>
      <c r="G111" s="16"/>
      <c r="H111" s="16"/>
      <c r="I111" s="16"/>
      <c r="J111" s="16"/>
      <c r="K111" s="16"/>
      <c r="L111" s="16"/>
      <c r="M111" s="16"/>
      <c r="N111" s="16"/>
      <c r="O111" s="16"/>
      <c r="P111" s="16"/>
      <c r="Q111" s="16"/>
    </row>
    <row r="112" spans="3:17" ht="20.100000000000001" customHeight="1">
      <c r="C112" s="354"/>
      <c r="D112" s="355"/>
      <c r="E112" s="13"/>
      <c r="F112" s="16"/>
      <c r="G112" s="16"/>
      <c r="H112" s="16"/>
      <c r="I112" s="16"/>
      <c r="J112" s="16"/>
      <c r="K112" s="16"/>
      <c r="L112" s="16"/>
      <c r="M112" s="16"/>
      <c r="N112" s="16"/>
      <c r="O112" s="16"/>
      <c r="P112" s="16"/>
      <c r="Q112" s="16"/>
    </row>
    <row r="113" spans="3:17" ht="20.100000000000001" customHeight="1">
      <c r="C113" s="354"/>
      <c r="D113" s="355"/>
      <c r="E113" s="13"/>
      <c r="F113" s="16"/>
      <c r="G113" s="16"/>
      <c r="H113" s="16"/>
      <c r="I113" s="16"/>
      <c r="J113" s="16"/>
      <c r="K113" s="16"/>
      <c r="L113" s="16"/>
      <c r="M113" s="16"/>
      <c r="N113" s="16"/>
      <c r="O113" s="16"/>
      <c r="P113" s="16"/>
      <c r="Q113" s="16"/>
    </row>
    <row r="114" spans="3:17" ht="20.100000000000001" customHeight="1">
      <c r="C114" s="354"/>
      <c r="D114" s="355"/>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356" t="s">
        <v>29</v>
      </c>
      <c r="D116" s="357"/>
      <c r="E116" s="4"/>
      <c r="F116" s="18"/>
      <c r="G116" s="19"/>
      <c r="H116" s="19"/>
      <c r="I116" s="16"/>
      <c r="J116" s="16"/>
      <c r="K116" s="16"/>
      <c r="L116" s="16"/>
      <c r="M116" s="16"/>
      <c r="N116" s="16"/>
      <c r="O116" s="16"/>
      <c r="P116" s="16"/>
      <c r="Q116" s="16"/>
    </row>
    <row r="117" spans="3:17" ht="20.100000000000001" customHeight="1">
      <c r="C117" s="356" t="s">
        <v>36</v>
      </c>
      <c r="D117" s="357"/>
      <c r="E117" s="4"/>
      <c r="F117" s="18"/>
      <c r="G117" s="19"/>
      <c r="H117" s="19"/>
      <c r="I117" s="16"/>
      <c r="J117" s="16"/>
      <c r="K117" s="16"/>
      <c r="L117" s="16"/>
      <c r="M117" s="16"/>
      <c r="N117" s="16"/>
      <c r="O117" s="16"/>
      <c r="P117" s="16"/>
      <c r="Q117" s="16"/>
    </row>
    <row r="118" spans="3:17" ht="20.100000000000001" customHeight="1">
      <c r="C118" s="354"/>
      <c r="D118" s="355"/>
      <c r="E118" s="4"/>
      <c r="F118" s="18"/>
      <c r="G118" s="19"/>
      <c r="H118" s="19"/>
      <c r="I118" s="16"/>
      <c r="J118" s="16"/>
      <c r="K118" s="16"/>
      <c r="L118" s="16"/>
      <c r="M118" s="16"/>
      <c r="N118" s="16"/>
      <c r="O118" s="16"/>
      <c r="P118" s="16"/>
      <c r="Q118" s="16"/>
    </row>
    <row r="119" spans="3:17" ht="20.100000000000001" customHeight="1">
      <c r="C119" s="354"/>
      <c r="D119" s="355"/>
      <c r="E119" s="4"/>
      <c r="F119" s="18"/>
      <c r="G119" s="19"/>
      <c r="H119" s="19"/>
      <c r="I119" s="16"/>
      <c r="J119" s="16"/>
      <c r="K119" s="16"/>
      <c r="L119" s="16"/>
      <c r="M119" s="16"/>
      <c r="N119" s="16"/>
      <c r="O119" s="16"/>
      <c r="P119" s="16"/>
      <c r="Q119" s="16"/>
    </row>
    <row r="120" spans="3:17" ht="20.100000000000001" customHeight="1">
      <c r="C120" s="354"/>
      <c r="D120" s="355"/>
      <c r="E120" s="4"/>
      <c r="F120" s="18"/>
      <c r="G120" s="19"/>
      <c r="H120" s="19"/>
      <c r="I120" s="16"/>
      <c r="J120" s="16"/>
      <c r="K120" s="16"/>
      <c r="L120" s="16"/>
      <c r="M120" s="16"/>
      <c r="N120" s="16"/>
      <c r="O120" s="16"/>
      <c r="P120" s="16"/>
      <c r="Q120" s="16"/>
    </row>
    <row r="121" spans="3:17" ht="20.100000000000001" customHeight="1">
      <c r="C121" s="354"/>
      <c r="D121" s="355"/>
      <c r="E121" s="4"/>
      <c r="F121" s="18"/>
      <c r="G121" s="19"/>
      <c r="H121" s="19"/>
      <c r="I121" s="16"/>
      <c r="J121" s="16"/>
      <c r="K121" s="16"/>
      <c r="L121" s="16"/>
      <c r="M121" s="16"/>
      <c r="N121" s="16"/>
      <c r="O121" s="16"/>
      <c r="P121" s="16"/>
      <c r="Q121" s="16"/>
    </row>
    <row r="122" spans="3:17" ht="20.100000000000001" customHeight="1">
      <c r="C122" s="342" t="s">
        <v>49</v>
      </c>
      <c r="D122" s="343"/>
      <c r="E122" s="20"/>
      <c r="F122" s="20"/>
      <c r="G122" s="20"/>
      <c r="H122" s="20"/>
      <c r="I122" s="20"/>
      <c r="J122" s="20"/>
      <c r="K122" s="20"/>
      <c r="L122" s="20"/>
      <c r="M122" s="20"/>
      <c r="N122" s="20"/>
      <c r="O122" s="20"/>
      <c r="P122" s="20"/>
      <c r="Q122" s="20"/>
    </row>
    <row r="123" spans="3:17" ht="20.100000000000001" customHeight="1">
      <c r="C123" s="342" t="s">
        <v>24</v>
      </c>
      <c r="D123" s="343"/>
      <c r="E123" s="20"/>
      <c r="F123" s="20"/>
      <c r="G123" s="20"/>
      <c r="H123" s="20"/>
      <c r="I123" s="20"/>
      <c r="J123" s="20"/>
      <c r="K123" s="20"/>
      <c r="L123" s="20"/>
      <c r="M123" s="20"/>
      <c r="N123" s="20"/>
      <c r="O123" s="20"/>
      <c r="P123" s="20"/>
      <c r="Q123" s="20"/>
    </row>
    <row r="124" spans="3:17" ht="20.100000000000001" customHeight="1">
      <c r="C124" s="342" t="s">
        <v>26</v>
      </c>
      <c r="D124" s="343"/>
      <c r="E124" s="20"/>
      <c r="F124" s="20"/>
      <c r="G124" s="20"/>
      <c r="H124" s="20"/>
      <c r="I124" s="20"/>
      <c r="J124" s="20"/>
      <c r="K124" s="20"/>
      <c r="L124" s="20"/>
      <c r="M124" s="20"/>
      <c r="N124" s="20"/>
      <c r="O124" s="20"/>
      <c r="P124" s="20"/>
      <c r="Q124" s="20"/>
    </row>
    <row r="125" spans="3:17" ht="20.100000000000001" customHeight="1">
      <c r="C125" s="363" t="s">
        <v>55</v>
      </c>
      <c r="D125" s="363"/>
      <c r="E125" s="20"/>
      <c r="F125" s="20"/>
      <c r="G125" s="20"/>
      <c r="H125" s="20"/>
      <c r="I125" s="20"/>
      <c r="J125" s="20"/>
      <c r="K125" s="20"/>
      <c r="L125" s="20"/>
      <c r="M125" s="20"/>
      <c r="N125" s="20"/>
      <c r="O125" s="20"/>
      <c r="P125" s="20"/>
      <c r="Q125" s="20"/>
    </row>
    <row r="126" spans="3:17" ht="20.100000000000001" customHeight="1">
      <c r="C126" s="363" t="s">
        <v>37</v>
      </c>
      <c r="D126" s="363"/>
      <c r="E126" s="20"/>
      <c r="F126" s="20"/>
      <c r="G126" s="20"/>
      <c r="H126" s="20"/>
      <c r="I126" s="20"/>
      <c r="J126" s="20"/>
      <c r="K126" s="20"/>
      <c r="L126" s="20"/>
      <c r="M126" s="20"/>
      <c r="N126" s="20"/>
      <c r="O126" s="20"/>
      <c r="P126" s="20"/>
      <c r="Q126" s="20"/>
    </row>
  </sheetData>
  <mergeCells count="52">
    <mergeCell ref="R14:T14"/>
    <mergeCell ref="R15:T15"/>
    <mergeCell ref="C126:D126"/>
    <mergeCell ref="C114:D114"/>
    <mergeCell ref="C116:D116"/>
    <mergeCell ref="C117:D117"/>
    <mergeCell ref="C118:D118"/>
    <mergeCell ref="C119:D119"/>
    <mergeCell ref="C120:D120"/>
    <mergeCell ref="C121:D121"/>
    <mergeCell ref="C122:D122"/>
    <mergeCell ref="C123:D123"/>
    <mergeCell ref="C124:D124"/>
    <mergeCell ref="C125:D125"/>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01:D101"/>
    <mergeCell ref="C90:K90"/>
    <mergeCell ref="C91:D91"/>
    <mergeCell ref="C92:D92"/>
    <mergeCell ref="C93:D93"/>
    <mergeCell ref="C94:D94"/>
    <mergeCell ref="C95:D95"/>
    <mergeCell ref="C96:D96"/>
    <mergeCell ref="C97:D97"/>
    <mergeCell ref="C98:K98"/>
    <mergeCell ref="C99:D99"/>
    <mergeCell ref="C100:D100"/>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59840-7F5C-44FC-B179-BF038102509D}">
  <sheetPr>
    <tabColor rgb="FFFFFF00"/>
  </sheetPr>
  <dimension ref="A1:T126"/>
  <sheetViews>
    <sheetView topLeftCell="J1"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3725</v>
      </c>
    </row>
    <row r="8" spans="1:20" ht="20.100000000000001" customHeight="1">
      <c r="C8" s="3" t="s">
        <v>7</v>
      </c>
      <c r="D8" s="4">
        <v>45</v>
      </c>
    </row>
    <row r="9" spans="1:20" ht="20.100000000000001" customHeight="1">
      <c r="C9" s="3" t="s">
        <v>12</v>
      </c>
      <c r="D9" s="4">
        <v>40</v>
      </c>
    </row>
    <row r="10" spans="1:20" ht="20.100000000000001" customHeight="1">
      <c r="C10" s="3" t="s">
        <v>13</v>
      </c>
      <c r="D10" s="6" t="s">
        <v>2826</v>
      </c>
    </row>
    <row r="11" spans="1:20" ht="20.100000000000001" customHeight="1">
      <c r="C11" s="7" t="s">
        <v>61</v>
      </c>
      <c r="D11" s="174">
        <v>8.0000000000000002E-3</v>
      </c>
    </row>
    <row r="12" spans="1:20" ht="20.100000000000001" customHeight="1">
      <c r="C12" s="7" t="s">
        <v>60</v>
      </c>
      <c r="D12" s="175">
        <v>4.7E-2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3725</v>
      </c>
      <c r="E18" s="195" t="s">
        <v>2827</v>
      </c>
      <c r="F18" s="196">
        <v>29718</v>
      </c>
      <c r="G18" s="197">
        <v>0.92347705935796487</v>
      </c>
      <c r="H18" s="128">
        <v>2274.1087499999999</v>
      </c>
      <c r="I18" s="198">
        <v>73.340007187499992</v>
      </c>
      <c r="J18" s="198">
        <v>57.671397899999995</v>
      </c>
      <c r="K18" s="198">
        <v>48.324810937500004</v>
      </c>
      <c r="L18" s="199">
        <v>96.840007187499992</v>
      </c>
      <c r="M18" s="199">
        <v>81.171397899999988</v>
      </c>
      <c r="N18" s="199">
        <v>71.824810937500004</v>
      </c>
      <c r="O18" s="199">
        <v>81.340007187499992</v>
      </c>
      <c r="P18" s="199">
        <v>65.671397899999988</v>
      </c>
      <c r="Q18" s="199">
        <v>56.324810937500004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188">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2797</v>
      </c>
      <c r="D28" s="200"/>
      <c r="E28" s="195" t="s">
        <v>2798</v>
      </c>
      <c r="F28" s="188">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194" t="s">
        <v>2799</v>
      </c>
      <c r="D29" s="200"/>
      <c r="E29" s="195" t="s">
        <v>2800</v>
      </c>
      <c r="F29" s="188">
        <v>123</v>
      </c>
      <c r="G29" s="201">
        <v>0.58713008130081301</v>
      </c>
      <c r="H29" s="128">
        <v>50.783000000000001</v>
      </c>
      <c r="I29" s="16">
        <v>1.6377517500000001</v>
      </c>
      <c r="J29" s="16">
        <v>1.2878568800000001</v>
      </c>
      <c r="K29" s="16">
        <v>1.07913875</v>
      </c>
      <c r="L29" s="16">
        <v>1.6377517500000001</v>
      </c>
      <c r="M29" s="16">
        <v>1.2878568800000001</v>
      </c>
      <c r="N29" s="16">
        <v>1.07913875</v>
      </c>
      <c r="O29" s="16">
        <v>1.6377517500000001</v>
      </c>
      <c r="P29" s="16">
        <v>1.2878568800000001</v>
      </c>
      <c r="Q29" s="16">
        <v>1.07913875</v>
      </c>
      <c r="R29" s="277" t="s">
        <v>3708</v>
      </c>
      <c r="S29" s="330">
        <v>0.02</v>
      </c>
      <c r="T29" s="330">
        <v>0.05</v>
      </c>
    </row>
    <row r="30" spans="3:20" ht="20.100000000000001" customHeight="1">
      <c r="C30" s="194" t="s">
        <v>2815</v>
      </c>
      <c r="D30" s="200"/>
      <c r="E30" s="195" t="s">
        <v>2816</v>
      </c>
      <c r="F30" s="188">
        <v>550</v>
      </c>
      <c r="G30" s="201">
        <v>0.60494727272727267</v>
      </c>
      <c r="H30" s="128">
        <v>217.279</v>
      </c>
      <c r="I30" s="16">
        <v>7.0072477500000003</v>
      </c>
      <c r="J30" s="16">
        <v>5.5101954400000004</v>
      </c>
      <c r="K30" s="16">
        <v>4.6171787499999999</v>
      </c>
      <c r="L30" s="16">
        <v>7.0072477500000003</v>
      </c>
      <c r="M30" s="16">
        <v>5.5101954400000004</v>
      </c>
      <c r="N30" s="16">
        <v>4.6171787499999999</v>
      </c>
      <c r="O30" s="16">
        <v>7.0072477500000003</v>
      </c>
      <c r="P30" s="16">
        <v>5.5101954400000004</v>
      </c>
      <c r="Q30" s="16">
        <v>4.6171787499999999</v>
      </c>
      <c r="R30" s="277" t="s">
        <v>3708</v>
      </c>
      <c r="S30" s="330">
        <v>0.02</v>
      </c>
      <c r="T30" s="330">
        <v>0.05</v>
      </c>
    </row>
    <row r="31" spans="3:20" ht="20.100000000000001" customHeight="1">
      <c r="C31" s="194" t="s">
        <v>2817</v>
      </c>
      <c r="D31" s="200"/>
      <c r="E31" s="195" t="s">
        <v>2818</v>
      </c>
      <c r="F31" s="188">
        <v>1709</v>
      </c>
      <c r="G31" s="201">
        <v>0.7444028671737859</v>
      </c>
      <c r="H31" s="128">
        <v>436.81549999999993</v>
      </c>
      <c r="I31" s="16">
        <v>14.087299874999998</v>
      </c>
      <c r="J31" s="16">
        <v>11.077641079999998</v>
      </c>
      <c r="K31" s="16">
        <v>9.2823293749999998</v>
      </c>
      <c r="L31" s="16">
        <v>14.087299874999998</v>
      </c>
      <c r="M31" s="16">
        <v>11.077641079999998</v>
      </c>
      <c r="N31" s="16">
        <v>9.2823293749999998</v>
      </c>
      <c r="O31" s="16">
        <v>14.087299874999998</v>
      </c>
      <c r="P31" s="16">
        <v>11.077641079999998</v>
      </c>
      <c r="Q31" s="16">
        <v>9.2823293749999998</v>
      </c>
      <c r="R31" s="277" t="s">
        <v>3708</v>
      </c>
      <c r="S31" s="330">
        <v>0.02</v>
      </c>
      <c r="T31" s="330">
        <v>0.05</v>
      </c>
    </row>
    <row r="32" spans="3:20" ht="20.100000000000001" customHeight="1">
      <c r="C32" s="194" t="s">
        <v>2819</v>
      </c>
      <c r="D32" s="200"/>
      <c r="E32" s="195" t="s">
        <v>2820</v>
      </c>
      <c r="F32" s="188">
        <v>77</v>
      </c>
      <c r="G32" s="201">
        <v>0.56399675324675336</v>
      </c>
      <c r="H32" s="128">
        <v>33.572249999999997</v>
      </c>
      <c r="I32" s="16">
        <v>1.0827050624999999</v>
      </c>
      <c r="J32" s="16">
        <v>0.8513922599999999</v>
      </c>
      <c r="K32" s="16">
        <v>0.71341031249999998</v>
      </c>
      <c r="L32" s="16">
        <v>1.0827050624999999</v>
      </c>
      <c r="M32" s="16">
        <v>0.8513922599999999</v>
      </c>
      <c r="N32" s="16">
        <v>0.71341031249999998</v>
      </c>
      <c r="O32" s="16">
        <v>1.0827050624999999</v>
      </c>
      <c r="P32" s="16">
        <v>0.8513922599999999</v>
      </c>
      <c r="Q32" s="16">
        <v>0.71341031249999998</v>
      </c>
      <c r="R32" s="277" t="s">
        <v>3708</v>
      </c>
      <c r="S32" s="330">
        <v>0.02</v>
      </c>
      <c r="T32" s="330">
        <v>0.05</v>
      </c>
    </row>
    <row r="33" spans="3:20" ht="20.100000000000001" customHeight="1">
      <c r="C33" s="194" t="s">
        <v>2688</v>
      </c>
      <c r="D33" s="200"/>
      <c r="E33" s="195" t="s">
        <v>2689</v>
      </c>
      <c r="F33" s="188">
        <v>1925</v>
      </c>
      <c r="G33" s="201">
        <v>0.77210000000000001</v>
      </c>
      <c r="H33" s="128">
        <v>438.70749999999998</v>
      </c>
      <c r="I33" s="16">
        <v>14.148316874999999</v>
      </c>
      <c r="J33" s="16">
        <v>11.1256222</v>
      </c>
      <c r="K33" s="16">
        <v>9.322534375</v>
      </c>
      <c r="L33" s="16">
        <v>14.148316874999999</v>
      </c>
      <c r="M33" s="16">
        <v>11.1256222</v>
      </c>
      <c r="N33" s="16">
        <v>9.322534375</v>
      </c>
      <c r="O33" s="16">
        <v>14.148316874999999</v>
      </c>
      <c r="P33" s="16">
        <v>11.1256222</v>
      </c>
      <c r="Q33" s="16">
        <v>9.322534375</v>
      </c>
      <c r="R33" s="277" t="s">
        <v>3708</v>
      </c>
      <c r="S33" s="330">
        <v>0.02</v>
      </c>
      <c r="T33" s="330">
        <v>0.05</v>
      </c>
    </row>
    <row r="34" spans="3:20" ht="20.100000000000001" customHeight="1">
      <c r="C34" s="194" t="s">
        <v>2690</v>
      </c>
      <c r="D34" s="200"/>
      <c r="E34" s="195" t="s">
        <v>2691</v>
      </c>
      <c r="F34" s="188">
        <v>3515</v>
      </c>
      <c r="G34" s="201">
        <v>0.62018705547652919</v>
      </c>
      <c r="H34" s="128">
        <v>1335.0425</v>
      </c>
      <c r="I34" s="16">
        <v>43.055120625000001</v>
      </c>
      <c r="J34" s="16">
        <v>33.8566778</v>
      </c>
      <c r="K34" s="16">
        <v>28.369653125000003</v>
      </c>
      <c r="L34" s="16">
        <v>43.055120625000001</v>
      </c>
      <c r="M34" s="16">
        <v>33.8566778</v>
      </c>
      <c r="N34" s="16">
        <v>28.369653125000003</v>
      </c>
      <c r="O34" s="16">
        <v>43.055120625000001</v>
      </c>
      <c r="P34" s="16">
        <v>33.8566778</v>
      </c>
      <c r="Q34" s="16">
        <v>28.369653125000003</v>
      </c>
      <c r="R34" s="277" t="s">
        <v>3708</v>
      </c>
      <c r="S34" s="330">
        <v>0.02</v>
      </c>
      <c r="T34" s="330">
        <v>0.05</v>
      </c>
    </row>
    <row r="35" spans="3:20" ht="20.100000000000001" customHeight="1">
      <c r="C35" s="194" t="s">
        <v>2801</v>
      </c>
      <c r="D35" s="200"/>
      <c r="E35" s="195" t="s">
        <v>2802</v>
      </c>
      <c r="F35" s="202">
        <v>158.04650000000001</v>
      </c>
      <c r="G35" s="201">
        <v>0</v>
      </c>
      <c r="H35" s="128">
        <v>158.04650000000001</v>
      </c>
      <c r="I35" s="16">
        <v>5.0969996250000005</v>
      </c>
      <c r="J35" s="16">
        <v>4.0080592400000006</v>
      </c>
      <c r="K35" s="16">
        <v>3.3584881250000005</v>
      </c>
      <c r="L35" s="16">
        <v>5.0969996250000005</v>
      </c>
      <c r="M35" s="16">
        <v>4.0080592400000006</v>
      </c>
      <c r="N35" s="16">
        <v>3.3584881250000005</v>
      </c>
      <c r="O35" s="16">
        <v>5.0969996250000005</v>
      </c>
      <c r="P35" s="16">
        <v>4.0080592400000006</v>
      </c>
      <c r="Q35" s="16">
        <v>3.3584881250000005</v>
      </c>
      <c r="R35" s="277" t="s">
        <v>3708</v>
      </c>
      <c r="S35" s="330">
        <v>0.02</v>
      </c>
      <c r="T35" s="330">
        <v>0.05</v>
      </c>
    </row>
    <row r="36" spans="3:20" ht="20.100000000000001" customHeight="1">
      <c r="C36" s="194" t="s">
        <v>2803</v>
      </c>
      <c r="D36" s="200"/>
      <c r="E36" s="195" t="s">
        <v>2804</v>
      </c>
      <c r="F36" s="188">
        <v>3120</v>
      </c>
      <c r="G36" s="201">
        <v>0.72684318910256418</v>
      </c>
      <c r="H36" s="128">
        <v>852.24924999999996</v>
      </c>
      <c r="I36" s="16">
        <v>27.485038312499999</v>
      </c>
      <c r="J36" s="16">
        <v>21.613040980000001</v>
      </c>
      <c r="K36" s="16">
        <v>18.1102965625</v>
      </c>
      <c r="L36" s="16">
        <v>27.485038312499999</v>
      </c>
      <c r="M36" s="16">
        <v>21.613040980000001</v>
      </c>
      <c r="N36" s="16">
        <v>18.1102965625</v>
      </c>
      <c r="O36" s="16">
        <v>27.485038312499999</v>
      </c>
      <c r="P36" s="16">
        <v>21.613040980000001</v>
      </c>
      <c r="Q36" s="16">
        <v>18.1102965625</v>
      </c>
      <c r="R36" s="277" t="s">
        <v>3708</v>
      </c>
      <c r="S36" s="330">
        <v>0.02</v>
      </c>
      <c r="T36" s="330">
        <v>0.05</v>
      </c>
    </row>
    <row r="37" spans="3:20" ht="20.100000000000001" customHeight="1">
      <c r="C37" s="194" t="s">
        <v>2805</v>
      </c>
      <c r="D37" s="200"/>
      <c r="E37" s="195" t="s">
        <v>2806</v>
      </c>
      <c r="F37" s="188">
        <v>4600</v>
      </c>
      <c r="G37" s="201">
        <v>0.55882000000000009</v>
      </c>
      <c r="H37" s="128">
        <v>2029.4279999999999</v>
      </c>
      <c r="I37" s="16">
        <v>65.449052999999992</v>
      </c>
      <c r="J37" s="16">
        <v>51.466294079999997</v>
      </c>
      <c r="K37" s="16">
        <v>43.125345000000003</v>
      </c>
      <c r="L37" s="16">
        <v>65.449052999999992</v>
      </c>
      <c r="M37" s="16">
        <v>51.466294079999997</v>
      </c>
      <c r="N37" s="16">
        <v>43.125345000000003</v>
      </c>
      <c r="O37" s="16">
        <v>65.449052999999992</v>
      </c>
      <c r="P37" s="16">
        <v>51.466294079999997</v>
      </c>
      <c r="Q37" s="16">
        <v>43.125345000000003</v>
      </c>
      <c r="R37" s="277" t="s">
        <v>3708</v>
      </c>
      <c r="S37" s="330">
        <v>0.02</v>
      </c>
      <c r="T37" s="330">
        <v>0.05</v>
      </c>
    </row>
    <row r="38" spans="3:20" ht="20.100000000000001" customHeight="1">
      <c r="C38" s="194" t="s">
        <v>2807</v>
      </c>
      <c r="D38" s="200"/>
      <c r="E38" s="195" t="s">
        <v>2808</v>
      </c>
      <c r="F38" s="188">
        <v>231</v>
      </c>
      <c r="G38" s="201">
        <v>0.74418722943722948</v>
      </c>
      <c r="H38" s="128">
        <v>59.092749999999995</v>
      </c>
      <c r="I38" s="16">
        <v>1.9057411874999999</v>
      </c>
      <c r="J38" s="16">
        <v>1.49859214</v>
      </c>
      <c r="K38" s="16">
        <v>1.2557209375</v>
      </c>
      <c r="L38" s="16">
        <v>1.9057411874999999</v>
      </c>
      <c r="M38" s="16">
        <v>1.49859214</v>
      </c>
      <c r="N38" s="16">
        <v>1.2557209375</v>
      </c>
      <c r="O38" s="16">
        <v>1.9057411874999999</v>
      </c>
      <c r="P38" s="16">
        <v>1.49859214</v>
      </c>
      <c r="Q38" s="16">
        <v>1.2557209375</v>
      </c>
      <c r="R38" s="277" t="s">
        <v>3708</v>
      </c>
      <c r="S38" s="330">
        <v>0.02</v>
      </c>
      <c r="T38" s="330">
        <v>0.05</v>
      </c>
    </row>
    <row r="39" spans="3:20" ht="20.100000000000001" customHeight="1">
      <c r="C39" s="194" t="s">
        <v>2821</v>
      </c>
      <c r="D39" s="200"/>
      <c r="E39" s="195" t="s">
        <v>2822</v>
      </c>
      <c r="F39" s="188">
        <v>645</v>
      </c>
      <c r="G39" s="201">
        <v>0.77218333333333333</v>
      </c>
      <c r="H39" s="128">
        <v>146.94174999999998</v>
      </c>
      <c r="I39" s="16">
        <v>4.7388714374999994</v>
      </c>
      <c r="J39" s="16">
        <v>3.7264427799999997</v>
      </c>
      <c r="K39" s="16">
        <v>3.1225121874999999</v>
      </c>
      <c r="L39" s="16">
        <v>4.7388714374999994</v>
      </c>
      <c r="M39" s="16">
        <v>3.7264427799999997</v>
      </c>
      <c r="N39" s="16">
        <v>3.1225121874999999</v>
      </c>
      <c r="O39" s="16">
        <v>4.7388714374999994</v>
      </c>
      <c r="P39" s="16">
        <v>3.7264427799999997</v>
      </c>
      <c r="Q39" s="16">
        <v>3.1225121874999999</v>
      </c>
      <c r="R39" s="277" t="s">
        <v>3708</v>
      </c>
      <c r="S39" s="330">
        <v>0.02</v>
      </c>
      <c r="T39" s="330">
        <v>0.05</v>
      </c>
    </row>
    <row r="40" spans="3:20" ht="20.100000000000001" customHeight="1">
      <c r="C40" s="194" t="s">
        <v>2696</v>
      </c>
      <c r="D40" s="200"/>
      <c r="E40" s="195" t="s">
        <v>2697</v>
      </c>
      <c r="F40" s="188">
        <v>645</v>
      </c>
      <c r="G40" s="201">
        <v>0.77218333333333333</v>
      </c>
      <c r="H40" s="128">
        <v>146.94174999999998</v>
      </c>
      <c r="I40" s="16">
        <v>4.7388714374999994</v>
      </c>
      <c r="J40" s="16">
        <v>3.7264427799999997</v>
      </c>
      <c r="K40" s="16">
        <v>3.1225121874999999</v>
      </c>
      <c r="L40" s="16">
        <v>4.7388714374999994</v>
      </c>
      <c r="M40" s="16">
        <v>3.7264427799999997</v>
      </c>
      <c r="N40" s="16">
        <v>3.1225121874999999</v>
      </c>
      <c r="O40" s="16">
        <v>4.7388714374999994</v>
      </c>
      <c r="P40" s="16">
        <v>3.7264427799999997</v>
      </c>
      <c r="Q40" s="16">
        <v>3.1225121874999999</v>
      </c>
      <c r="R40" s="277" t="s">
        <v>3708</v>
      </c>
      <c r="S40" s="330">
        <v>0.02</v>
      </c>
      <c r="T40" s="330">
        <v>0.05</v>
      </c>
    </row>
    <row r="41" spans="3:20" ht="20.100000000000001" customHeight="1">
      <c r="C41" s="194" t="s">
        <v>2698</v>
      </c>
      <c r="D41" s="200"/>
      <c r="E41" s="195" t="s">
        <v>2699</v>
      </c>
      <c r="F41" s="188">
        <v>850</v>
      </c>
      <c r="G41" s="201">
        <v>0.56906411764705878</v>
      </c>
      <c r="H41" s="128">
        <v>366.2955</v>
      </c>
      <c r="I41" s="16">
        <v>11.813029875</v>
      </c>
      <c r="J41" s="16">
        <v>9.2892538800000004</v>
      </c>
      <c r="K41" s="16">
        <v>7.7837793750000008</v>
      </c>
      <c r="L41" s="16">
        <v>11.813029875</v>
      </c>
      <c r="M41" s="16">
        <v>9.2892538800000004</v>
      </c>
      <c r="N41" s="16">
        <v>7.7837793750000008</v>
      </c>
      <c r="O41" s="16">
        <v>11.813029875</v>
      </c>
      <c r="P41" s="16">
        <v>9.2892538800000004</v>
      </c>
      <c r="Q41" s="16">
        <v>7.7837793750000008</v>
      </c>
      <c r="R41" s="277" t="s">
        <v>3708</v>
      </c>
      <c r="S41" s="330">
        <v>0.02</v>
      </c>
      <c r="T41" s="330">
        <v>0.05</v>
      </c>
    </row>
    <row r="42" spans="3:20" ht="20.100000000000001" customHeight="1">
      <c r="C42" s="194" t="s">
        <v>2694</v>
      </c>
      <c r="D42" s="200"/>
      <c r="E42" s="195" t="s">
        <v>2695</v>
      </c>
      <c r="F42" s="188">
        <v>550</v>
      </c>
      <c r="G42" s="201">
        <v>0.64444863636363636</v>
      </c>
      <c r="H42" s="128">
        <v>195.55324999999999</v>
      </c>
      <c r="I42" s="16">
        <v>6.3065923125000003</v>
      </c>
      <c r="J42" s="16">
        <v>4.9592304199999999</v>
      </c>
      <c r="K42" s="16">
        <v>4.1555065625000003</v>
      </c>
      <c r="L42" s="16">
        <v>6.3065923125000003</v>
      </c>
      <c r="M42" s="16">
        <v>4.9592304199999999</v>
      </c>
      <c r="N42" s="16">
        <v>4.1555065625000003</v>
      </c>
      <c r="O42" s="16">
        <v>6.3065923125000003</v>
      </c>
      <c r="P42" s="16">
        <v>4.9592304199999999</v>
      </c>
      <c r="Q42" s="16">
        <v>4.1555065625000003</v>
      </c>
      <c r="R42" s="277" t="s">
        <v>3708</v>
      </c>
      <c r="S42" s="330">
        <v>0.02</v>
      </c>
      <c r="T42" s="330">
        <v>0.05</v>
      </c>
    </row>
    <row r="43" spans="3:20" ht="20.100000000000001" customHeight="1">
      <c r="C43" s="194" t="s">
        <v>2702</v>
      </c>
      <c r="D43" s="200"/>
      <c r="E43" s="195" t="s">
        <v>2703</v>
      </c>
      <c r="F43" s="188">
        <v>5010</v>
      </c>
      <c r="G43" s="201">
        <v>0.4375368263473054</v>
      </c>
      <c r="H43" s="128">
        <v>2817.9405000000002</v>
      </c>
      <c r="I43" s="16">
        <v>90.878581125000011</v>
      </c>
      <c r="J43" s="16">
        <v>71.462971080000003</v>
      </c>
      <c r="K43" s="16">
        <v>59.881235625000009</v>
      </c>
      <c r="L43" s="16">
        <v>90.878581125000011</v>
      </c>
      <c r="M43" s="16">
        <v>71.462971080000003</v>
      </c>
      <c r="N43" s="16">
        <v>59.881235625000009</v>
      </c>
      <c r="O43" s="16">
        <v>90.878581125000011</v>
      </c>
      <c r="P43" s="16">
        <v>71.462971080000003</v>
      </c>
      <c r="Q43" s="16">
        <v>59.881235625000009</v>
      </c>
      <c r="R43" s="277" t="s">
        <v>3708</v>
      </c>
      <c r="S43" s="330">
        <v>0.02</v>
      </c>
      <c r="T43" s="330">
        <v>0.05</v>
      </c>
    </row>
    <row r="44" spans="3:20" ht="20.100000000000001" customHeight="1">
      <c r="C44" s="194" t="s">
        <v>2700</v>
      </c>
      <c r="D44" s="200"/>
      <c r="E44" s="195" t="s">
        <v>2701</v>
      </c>
      <c r="F44" s="188">
        <v>1221</v>
      </c>
      <c r="G44" s="201">
        <v>0.58751167076167077</v>
      </c>
      <c r="H44" s="128">
        <v>503.64824999999996</v>
      </c>
      <c r="I44" s="16">
        <v>16.2426560625</v>
      </c>
      <c r="J44" s="16">
        <v>12.772519619999999</v>
      </c>
      <c r="K44" s="16">
        <v>10.702525312500001</v>
      </c>
      <c r="L44" s="16">
        <v>16.2426560625</v>
      </c>
      <c r="M44" s="16">
        <v>12.772519619999999</v>
      </c>
      <c r="N44" s="16">
        <v>10.702525312500001</v>
      </c>
      <c r="O44" s="16">
        <v>16.2426560625</v>
      </c>
      <c r="P44" s="16">
        <v>12.772519619999999</v>
      </c>
      <c r="Q44" s="16">
        <v>10.702525312500001</v>
      </c>
      <c r="R44" s="277" t="s">
        <v>3708</v>
      </c>
      <c r="S44" s="330">
        <v>0.02</v>
      </c>
      <c r="T44" s="330">
        <v>0.05</v>
      </c>
    </row>
    <row r="45" spans="3:20" ht="20.100000000000001" customHeight="1">
      <c r="C45" s="194" t="s">
        <v>2704</v>
      </c>
      <c r="D45" s="200"/>
      <c r="E45" s="195" t="s">
        <v>2705</v>
      </c>
      <c r="F45" s="188">
        <v>53</v>
      </c>
      <c r="G45" s="201">
        <v>0.65539150943396229</v>
      </c>
      <c r="H45" s="128">
        <v>18.264249999999997</v>
      </c>
      <c r="I45" s="16">
        <v>0.58902206249999989</v>
      </c>
      <c r="J45" s="16">
        <v>0.46318137999999992</v>
      </c>
      <c r="K45" s="16">
        <v>0.38811531249999998</v>
      </c>
      <c r="L45" s="16">
        <v>0.58902206249999989</v>
      </c>
      <c r="M45" s="16">
        <v>0.46318137999999992</v>
      </c>
      <c r="N45" s="16">
        <v>0.38811531249999998</v>
      </c>
      <c r="O45" s="16">
        <v>0.58902206249999989</v>
      </c>
      <c r="P45" s="16">
        <v>0.46318137999999992</v>
      </c>
      <c r="Q45" s="16">
        <v>0.38811531249999998</v>
      </c>
      <c r="R45" s="277" t="s">
        <v>3708</v>
      </c>
      <c r="S45" s="330">
        <v>0.02</v>
      </c>
      <c r="T45" s="330">
        <v>0.05</v>
      </c>
    </row>
    <row r="46" spans="3:20" ht="20.100000000000001" customHeight="1">
      <c r="C46" s="194" t="s">
        <v>2706</v>
      </c>
      <c r="D46" s="200"/>
      <c r="E46" s="195" t="s">
        <v>2707</v>
      </c>
      <c r="F46" s="188">
        <v>30</v>
      </c>
      <c r="G46" s="201">
        <v>0.63700833333333329</v>
      </c>
      <c r="H46" s="128">
        <v>10.889750000000001</v>
      </c>
      <c r="I46" s="16">
        <v>0.35119443750000007</v>
      </c>
      <c r="J46" s="16">
        <v>0.27616406000000004</v>
      </c>
      <c r="K46" s="16">
        <v>0.23140718750000003</v>
      </c>
      <c r="L46" s="16">
        <v>0.35119443750000007</v>
      </c>
      <c r="M46" s="16">
        <v>0.27616406000000004</v>
      </c>
      <c r="N46" s="16">
        <v>0.23140718750000003</v>
      </c>
      <c r="O46" s="16">
        <v>0.35119443750000007</v>
      </c>
      <c r="P46" s="16">
        <v>0.27616406000000004</v>
      </c>
      <c r="Q46" s="16">
        <v>0.23140718750000003</v>
      </c>
      <c r="R46" s="277" t="s">
        <v>3708</v>
      </c>
      <c r="S46" s="330">
        <v>0.02</v>
      </c>
      <c r="T46" s="330">
        <v>0.05</v>
      </c>
    </row>
    <row r="47" spans="3:20" ht="20.100000000000001" customHeight="1">
      <c r="C47" s="194" t="s">
        <v>2708</v>
      </c>
      <c r="D47" s="200"/>
      <c r="E47" s="195" t="s">
        <v>2709</v>
      </c>
      <c r="F47" s="188">
        <v>132</v>
      </c>
      <c r="G47" s="201">
        <v>0.602657196969697</v>
      </c>
      <c r="H47" s="128">
        <v>52.449249999999999</v>
      </c>
      <c r="I47" s="16">
        <v>1.6914883125</v>
      </c>
      <c r="J47" s="16">
        <v>1.33011298</v>
      </c>
      <c r="K47" s="16">
        <v>1.1145465625000002</v>
      </c>
      <c r="L47" s="16">
        <v>1.6914883125</v>
      </c>
      <c r="M47" s="16">
        <v>1.33011298</v>
      </c>
      <c r="N47" s="16">
        <v>1.1145465625000002</v>
      </c>
      <c r="O47" s="16">
        <v>1.6914883125</v>
      </c>
      <c r="P47" s="16">
        <v>1.33011298</v>
      </c>
      <c r="Q47" s="16">
        <v>1.1145465625000002</v>
      </c>
      <c r="R47" s="277" t="s">
        <v>3708</v>
      </c>
      <c r="S47" s="330">
        <v>0.02</v>
      </c>
      <c r="T47" s="330">
        <v>0.05</v>
      </c>
    </row>
    <row r="48" spans="3:20" ht="20.100000000000001" customHeight="1">
      <c r="C48" s="194" t="s">
        <v>2710</v>
      </c>
      <c r="D48" s="200"/>
      <c r="E48" s="195" t="s">
        <v>2711</v>
      </c>
      <c r="F48" s="188">
        <v>4158</v>
      </c>
      <c r="G48" s="201">
        <v>0.45931740019240019</v>
      </c>
      <c r="H48" s="128">
        <v>2248.15825</v>
      </c>
      <c r="I48" s="16">
        <v>72.503103562500002</v>
      </c>
      <c r="J48" s="16">
        <v>57.013293220000001</v>
      </c>
      <c r="K48" s="16">
        <v>47.773362812500004</v>
      </c>
      <c r="L48" s="16">
        <v>72.503103562500002</v>
      </c>
      <c r="M48" s="16">
        <v>57.013293220000001</v>
      </c>
      <c r="N48" s="16">
        <v>47.773362812500004</v>
      </c>
      <c r="O48" s="16">
        <v>72.503103562500002</v>
      </c>
      <c r="P48" s="16">
        <v>57.013293220000001</v>
      </c>
      <c r="Q48" s="16">
        <v>47.773362812500004</v>
      </c>
      <c r="R48" s="277" t="s">
        <v>3708</v>
      </c>
      <c r="S48" s="330">
        <v>0.02</v>
      </c>
      <c r="T48" s="330">
        <v>0.05</v>
      </c>
    </row>
    <row r="49" spans="3:20" ht="20.100000000000001" customHeight="1">
      <c r="C49" s="194" t="s">
        <v>2712</v>
      </c>
      <c r="D49" s="200"/>
      <c r="E49" s="195" t="s">
        <v>2713</v>
      </c>
      <c r="F49" s="188">
        <v>326</v>
      </c>
      <c r="G49" s="201">
        <v>0.53036349693251539</v>
      </c>
      <c r="H49" s="128">
        <v>153.10149999999999</v>
      </c>
      <c r="I49" s="16">
        <v>4.9375233749999996</v>
      </c>
      <c r="J49" s="16">
        <v>3.8826540399999998</v>
      </c>
      <c r="K49" s="16">
        <v>3.253406875</v>
      </c>
      <c r="L49" s="16">
        <v>4.9375233749999996</v>
      </c>
      <c r="M49" s="16">
        <v>3.8826540399999998</v>
      </c>
      <c r="N49" s="16">
        <v>3.253406875</v>
      </c>
      <c r="O49" s="16">
        <v>4.9375233749999996</v>
      </c>
      <c r="P49" s="16">
        <v>3.8826540399999998</v>
      </c>
      <c r="Q49" s="16">
        <v>3.253406875</v>
      </c>
      <c r="R49" s="277" t="s">
        <v>3708</v>
      </c>
      <c r="S49" s="330">
        <v>0.02</v>
      </c>
      <c r="T49" s="330">
        <v>0.05</v>
      </c>
    </row>
    <row r="50" spans="3:20" ht="20.100000000000001" customHeight="1">
      <c r="C50" s="194" t="s">
        <v>2823</v>
      </c>
      <c r="D50" s="200"/>
      <c r="E50" s="195" t="s">
        <v>2824</v>
      </c>
      <c r="F50" s="188">
        <v>626</v>
      </c>
      <c r="G50" s="201">
        <v>0.47276916932907354</v>
      </c>
      <c r="H50" s="128">
        <v>330.04649999999998</v>
      </c>
      <c r="I50" s="16">
        <v>10.643999624999999</v>
      </c>
      <c r="J50" s="16">
        <v>8.3699792399999993</v>
      </c>
      <c r="K50" s="16">
        <v>7.0134881250000003</v>
      </c>
      <c r="L50" s="16">
        <v>10.643999624999999</v>
      </c>
      <c r="M50" s="16">
        <v>8.3699792399999993</v>
      </c>
      <c r="N50" s="16">
        <v>7.0134881250000003</v>
      </c>
      <c r="O50" s="16">
        <v>10.643999624999999</v>
      </c>
      <c r="P50" s="16">
        <v>8.3699792399999993</v>
      </c>
      <c r="Q50" s="16">
        <v>7.0134881250000003</v>
      </c>
      <c r="R50" s="277" t="s">
        <v>3708</v>
      </c>
      <c r="S50" s="330">
        <v>0.02</v>
      </c>
      <c r="T50" s="330">
        <v>0.05</v>
      </c>
    </row>
    <row r="51" spans="3:20" ht="20.100000000000001" customHeight="1">
      <c r="C51" s="194" t="s">
        <v>2714</v>
      </c>
      <c r="D51" s="200"/>
      <c r="E51" s="195" t="s">
        <v>2715</v>
      </c>
      <c r="F51" s="188">
        <v>995</v>
      </c>
      <c r="G51" s="201">
        <v>0.54007286432160817</v>
      </c>
      <c r="H51" s="128">
        <v>457.62749999999994</v>
      </c>
      <c r="I51" s="16">
        <v>14.758486874999999</v>
      </c>
      <c r="J51" s="16">
        <v>11.605433399999999</v>
      </c>
      <c r="K51" s="16">
        <v>9.7245843749999992</v>
      </c>
      <c r="L51" s="16">
        <v>14.758486874999999</v>
      </c>
      <c r="M51" s="16">
        <v>11.605433399999999</v>
      </c>
      <c r="N51" s="16">
        <v>9.7245843749999992</v>
      </c>
      <c r="O51" s="16">
        <v>14.758486874999999</v>
      </c>
      <c r="P51" s="16">
        <v>11.605433399999999</v>
      </c>
      <c r="Q51" s="16">
        <v>9.7245843749999992</v>
      </c>
      <c r="R51" s="277" t="s">
        <v>3708</v>
      </c>
      <c r="S51" s="330">
        <v>0.02</v>
      </c>
      <c r="T51" s="330">
        <v>0.05</v>
      </c>
    </row>
    <row r="52" spans="3:20" ht="20.100000000000001" customHeight="1">
      <c r="C52" s="194" t="s">
        <v>2716</v>
      </c>
      <c r="D52" s="200"/>
      <c r="E52" s="195" t="s">
        <v>2717</v>
      </c>
      <c r="F52" s="188">
        <v>995</v>
      </c>
      <c r="G52" s="201">
        <v>0.47631834170854281</v>
      </c>
      <c r="H52" s="128">
        <v>521.06324999999993</v>
      </c>
      <c r="I52" s="16">
        <v>16.804289812499999</v>
      </c>
      <c r="J52" s="16">
        <v>13.214164019999998</v>
      </c>
      <c r="K52" s="16">
        <v>11.072594062499999</v>
      </c>
      <c r="L52" s="16">
        <v>16.804289812499999</v>
      </c>
      <c r="M52" s="16">
        <v>13.214164019999998</v>
      </c>
      <c r="N52" s="16">
        <v>11.072594062499999</v>
      </c>
      <c r="O52" s="16">
        <v>16.804289812499999</v>
      </c>
      <c r="P52" s="16">
        <v>13.214164019999998</v>
      </c>
      <c r="Q52" s="16">
        <v>11.072594062499999</v>
      </c>
      <c r="R52" s="277" t="s">
        <v>3708</v>
      </c>
      <c r="S52" s="330">
        <v>0.02</v>
      </c>
      <c r="T52" s="330">
        <v>0.05</v>
      </c>
    </row>
    <row r="53" spans="3:20" ht="20.100000000000001" customHeight="1">
      <c r="C53" s="194" t="s">
        <v>2718</v>
      </c>
      <c r="D53" s="200"/>
      <c r="E53" s="195" t="s">
        <v>2719</v>
      </c>
      <c r="F53" s="202">
        <v>1465.4829999999999</v>
      </c>
      <c r="G53" s="201">
        <v>0</v>
      </c>
      <c r="H53" s="128">
        <v>1465.4829999999999</v>
      </c>
      <c r="I53" s="16">
        <v>47.261826749999997</v>
      </c>
      <c r="J53" s="16">
        <v>37.164648880000001</v>
      </c>
      <c r="K53" s="16">
        <v>31.141513750000001</v>
      </c>
      <c r="L53" s="16">
        <v>47.261826749999997</v>
      </c>
      <c r="M53" s="16">
        <v>37.164648880000001</v>
      </c>
      <c r="N53" s="16">
        <v>31.141513750000001</v>
      </c>
      <c r="O53" s="16">
        <v>47.261826749999997</v>
      </c>
      <c r="P53" s="16">
        <v>37.164648880000001</v>
      </c>
      <c r="Q53" s="16">
        <v>31.141513750000001</v>
      </c>
      <c r="R53" s="277" t="s">
        <v>3708</v>
      </c>
      <c r="S53" s="330">
        <v>0.02</v>
      </c>
      <c r="T53" s="330">
        <v>0.05</v>
      </c>
    </row>
    <row r="54" spans="3:20" ht="20.100000000000001" customHeight="1">
      <c r="C54" s="194" t="s">
        <v>2720</v>
      </c>
      <c r="D54" s="200"/>
      <c r="E54" s="195" t="s">
        <v>2721</v>
      </c>
      <c r="F54" s="202">
        <v>716.45524999999998</v>
      </c>
      <c r="G54" s="201">
        <v>0</v>
      </c>
      <c r="H54" s="128">
        <v>716.45524999999998</v>
      </c>
      <c r="I54" s="16">
        <v>23.105681812499999</v>
      </c>
      <c r="J54" s="16">
        <v>18.169305139999999</v>
      </c>
      <c r="K54" s="16">
        <v>15.2246740625</v>
      </c>
      <c r="L54" s="16">
        <v>23.105681812499999</v>
      </c>
      <c r="M54" s="16">
        <v>18.169305139999999</v>
      </c>
      <c r="N54" s="16">
        <v>15.2246740625</v>
      </c>
      <c r="O54" s="16">
        <v>23.105681812499999</v>
      </c>
      <c r="P54" s="16">
        <v>18.169305139999999</v>
      </c>
      <c r="Q54" s="16">
        <v>15.2246740625</v>
      </c>
      <c r="R54" s="277" t="s">
        <v>3708</v>
      </c>
      <c r="S54" s="330">
        <v>0.02</v>
      </c>
      <c r="T54" s="330">
        <v>0.05</v>
      </c>
    </row>
    <row r="55" spans="3:20" ht="20.100000000000001" customHeight="1">
      <c r="C55" s="194" t="s">
        <v>2722</v>
      </c>
      <c r="D55" s="200"/>
      <c r="E55" s="195" t="s">
        <v>2723</v>
      </c>
      <c r="F55" s="202">
        <v>1849</v>
      </c>
      <c r="G55" s="201">
        <v>0</v>
      </c>
      <c r="H55" s="128">
        <v>1849</v>
      </c>
      <c r="I55" s="16">
        <v>59.630250000000004</v>
      </c>
      <c r="J55" s="16">
        <v>46.890639999999998</v>
      </c>
      <c r="K55" s="16">
        <v>39.291250000000005</v>
      </c>
      <c r="L55" s="16">
        <v>59.630250000000004</v>
      </c>
      <c r="M55" s="16">
        <v>46.890639999999998</v>
      </c>
      <c r="N55" s="16">
        <v>39.291250000000005</v>
      </c>
      <c r="O55" s="16">
        <v>59.630250000000004</v>
      </c>
      <c r="P55" s="16">
        <v>46.890639999999998</v>
      </c>
      <c r="Q55" s="16">
        <v>39.291250000000005</v>
      </c>
      <c r="R55" s="277" t="s">
        <v>3708</v>
      </c>
      <c r="S55" s="330">
        <v>0.02</v>
      </c>
      <c r="T55" s="330">
        <v>0.05</v>
      </c>
    </row>
    <row r="56" spans="3:20" ht="20.100000000000001" customHeight="1">
      <c r="C56" s="194" t="s">
        <v>2724</v>
      </c>
      <c r="D56" s="200"/>
      <c r="E56" s="195" t="s">
        <v>2725</v>
      </c>
      <c r="F56" s="188">
        <v>5406</v>
      </c>
      <c r="G56" s="201">
        <v>0.48175295967443588</v>
      </c>
      <c r="H56" s="128">
        <v>2801.6434999999997</v>
      </c>
      <c r="I56" s="16">
        <v>90.353002874999987</v>
      </c>
      <c r="J56" s="16">
        <v>71.049679159999997</v>
      </c>
      <c r="K56" s="16">
        <v>59.534924374999996</v>
      </c>
      <c r="L56" s="16">
        <v>90.353002874999987</v>
      </c>
      <c r="M56" s="16">
        <v>71.049679159999997</v>
      </c>
      <c r="N56" s="16">
        <v>59.534924374999996</v>
      </c>
      <c r="O56" s="16">
        <v>90.353002874999987</v>
      </c>
      <c r="P56" s="16">
        <v>71.049679159999997</v>
      </c>
      <c r="Q56" s="16">
        <v>59.534924374999996</v>
      </c>
      <c r="R56" s="277" t="s">
        <v>3708</v>
      </c>
      <c r="S56" s="330">
        <v>0.02</v>
      </c>
      <c r="T56" s="330">
        <v>0.05</v>
      </c>
    </row>
    <row r="57" spans="3:20" ht="20.100000000000001" customHeight="1">
      <c r="C57" s="194" t="s">
        <v>2726</v>
      </c>
      <c r="D57" s="200"/>
      <c r="E57" s="195" t="s">
        <v>2727</v>
      </c>
      <c r="F57" s="188">
        <v>785</v>
      </c>
      <c r="G57" s="201">
        <v>0.56096178343949044</v>
      </c>
      <c r="H57" s="128">
        <v>344.64499999999998</v>
      </c>
      <c r="I57" s="16">
        <v>11.114801249999999</v>
      </c>
      <c r="J57" s="16">
        <v>8.740197199999999</v>
      </c>
      <c r="K57" s="16">
        <v>7.3237062499999999</v>
      </c>
      <c r="L57" s="16">
        <v>11.114801249999999</v>
      </c>
      <c r="M57" s="16">
        <v>8.740197199999999</v>
      </c>
      <c r="N57" s="16">
        <v>7.3237062499999999</v>
      </c>
      <c r="O57" s="16">
        <v>11.114801249999999</v>
      </c>
      <c r="P57" s="16">
        <v>8.740197199999999</v>
      </c>
      <c r="Q57" s="16">
        <v>7.3237062499999999</v>
      </c>
      <c r="R57" s="277" t="s">
        <v>3708</v>
      </c>
      <c r="S57" s="330">
        <v>0.02</v>
      </c>
      <c r="T57" s="330">
        <v>0.05</v>
      </c>
    </row>
    <row r="58" spans="3:20" ht="20.100000000000001" customHeight="1">
      <c r="C58" s="194" t="s">
        <v>2728</v>
      </c>
      <c r="D58" s="200"/>
      <c r="E58" s="195" t="s">
        <v>2729</v>
      </c>
      <c r="F58" s="188">
        <v>821</v>
      </c>
      <c r="G58" s="201">
        <v>0.54644427527405615</v>
      </c>
      <c r="H58" s="128">
        <v>372.36924999999997</v>
      </c>
      <c r="I58" s="16">
        <v>12.008908312499999</v>
      </c>
      <c r="J58" s="16">
        <v>9.4432841799999991</v>
      </c>
      <c r="K58" s="16">
        <v>7.9128465624999995</v>
      </c>
      <c r="L58" s="16">
        <v>12.008908312499999</v>
      </c>
      <c r="M58" s="16">
        <v>9.4432841799999991</v>
      </c>
      <c r="N58" s="16">
        <v>7.9128465624999995</v>
      </c>
      <c r="O58" s="16">
        <v>12.008908312499999</v>
      </c>
      <c r="P58" s="16">
        <v>9.4432841799999991</v>
      </c>
      <c r="Q58" s="16">
        <v>7.9128465624999995</v>
      </c>
      <c r="R58" s="277" t="s">
        <v>3708</v>
      </c>
      <c r="S58" s="330">
        <v>0.02</v>
      </c>
      <c r="T58" s="330">
        <v>0.05</v>
      </c>
    </row>
    <row r="59" spans="3:20" ht="20.100000000000001" customHeight="1">
      <c r="C59" s="194" t="s">
        <v>2730</v>
      </c>
      <c r="D59" s="200"/>
      <c r="E59" s="195" t="s">
        <v>2731</v>
      </c>
      <c r="F59" s="188">
        <v>690</v>
      </c>
      <c r="G59" s="201">
        <v>0.51701340579710142</v>
      </c>
      <c r="H59" s="128">
        <v>333.26074999999997</v>
      </c>
      <c r="I59" s="16">
        <v>10.7476591875</v>
      </c>
      <c r="J59" s="16">
        <v>8.4514926199999998</v>
      </c>
      <c r="K59" s="16">
        <v>7.0817909375000001</v>
      </c>
      <c r="L59" s="16">
        <v>10.7476591875</v>
      </c>
      <c r="M59" s="16">
        <v>8.4514926199999998</v>
      </c>
      <c r="N59" s="16">
        <v>7.0817909375000001</v>
      </c>
      <c r="O59" s="16">
        <v>10.7476591875</v>
      </c>
      <c r="P59" s="16">
        <v>8.4514926199999998</v>
      </c>
      <c r="Q59" s="16">
        <v>7.0817909375000001</v>
      </c>
      <c r="R59" s="277" t="s">
        <v>3708</v>
      </c>
      <c r="S59" s="330">
        <v>0.02</v>
      </c>
      <c r="T59" s="330">
        <v>0.05</v>
      </c>
    </row>
    <row r="60" spans="3:20" ht="20.100000000000001" customHeight="1">
      <c r="C60" s="194" t="s">
        <v>2732</v>
      </c>
      <c r="D60" s="200"/>
      <c r="E60" s="195" t="s">
        <v>2733</v>
      </c>
      <c r="F60" s="188">
        <v>191</v>
      </c>
      <c r="G60" s="201">
        <v>0.49587565445026183</v>
      </c>
      <c r="H60" s="128">
        <v>96.287749999999988</v>
      </c>
      <c r="I60" s="16">
        <v>3.1052799374999998</v>
      </c>
      <c r="J60" s="16">
        <v>2.4418573399999999</v>
      </c>
      <c r="K60" s="16">
        <v>2.0461146874999998</v>
      </c>
      <c r="L60" s="16">
        <v>3.1052799374999998</v>
      </c>
      <c r="M60" s="16">
        <v>2.4418573399999999</v>
      </c>
      <c r="N60" s="16">
        <v>2.0461146874999998</v>
      </c>
      <c r="O60" s="16">
        <v>3.1052799374999998</v>
      </c>
      <c r="P60" s="16">
        <v>2.4418573399999999</v>
      </c>
      <c r="Q60" s="16">
        <v>2.0461146874999998</v>
      </c>
      <c r="R60" s="277" t="s">
        <v>3708</v>
      </c>
      <c r="S60" s="330">
        <v>0.02</v>
      </c>
      <c r="T60" s="330">
        <v>0.05</v>
      </c>
    </row>
    <row r="61" spans="3:20" ht="20.100000000000001" customHeight="1">
      <c r="C61" s="194" t="s">
        <v>2734</v>
      </c>
      <c r="D61" s="200"/>
      <c r="E61" s="195" t="s">
        <v>2735</v>
      </c>
      <c r="F61" s="188">
        <v>667.8</v>
      </c>
      <c r="G61" s="201">
        <v>0.23536238394728959</v>
      </c>
      <c r="H61" s="128">
        <v>510.625</v>
      </c>
      <c r="I61" s="16">
        <v>16.467656250000001</v>
      </c>
      <c r="J61" s="16">
        <v>12.949450000000001</v>
      </c>
      <c r="K61" s="16">
        <v>10.850781250000001</v>
      </c>
      <c r="L61" s="16">
        <v>16.467656250000001</v>
      </c>
      <c r="M61" s="16">
        <v>12.949450000000001</v>
      </c>
      <c r="N61" s="16">
        <v>10.850781250000001</v>
      </c>
      <c r="O61" s="16">
        <v>16.467656250000001</v>
      </c>
      <c r="P61" s="16">
        <v>12.949450000000001</v>
      </c>
      <c r="Q61" s="16">
        <v>10.850781250000001</v>
      </c>
      <c r="R61" s="277" t="s">
        <v>3708</v>
      </c>
      <c r="S61" s="330">
        <v>0.02</v>
      </c>
      <c r="T61" s="330">
        <v>0.05</v>
      </c>
    </row>
    <row r="62" spans="3:20" ht="20.100000000000001" customHeight="1">
      <c r="C62" s="194" t="s">
        <v>2736</v>
      </c>
      <c r="D62" s="200"/>
      <c r="E62" s="195" t="s">
        <v>2737</v>
      </c>
      <c r="F62" s="188">
        <v>250</v>
      </c>
      <c r="G62" s="201">
        <v>0.55047800000000002</v>
      </c>
      <c r="H62" s="128">
        <v>112.3805</v>
      </c>
      <c r="I62" s="16">
        <v>3.6242711249999999</v>
      </c>
      <c r="J62" s="16">
        <v>2.8499694799999999</v>
      </c>
      <c r="K62" s="16">
        <v>2.388085625</v>
      </c>
      <c r="L62" s="16">
        <v>3.6242711249999999</v>
      </c>
      <c r="M62" s="16">
        <v>2.8499694799999999</v>
      </c>
      <c r="N62" s="16">
        <v>2.388085625</v>
      </c>
      <c r="O62" s="16">
        <v>3.6242711249999999</v>
      </c>
      <c r="P62" s="16">
        <v>2.8499694799999999</v>
      </c>
      <c r="Q62" s="16">
        <v>2.388085625</v>
      </c>
      <c r="R62" s="277" t="s">
        <v>3708</v>
      </c>
      <c r="S62" s="330">
        <v>0.02</v>
      </c>
      <c r="T62" s="330">
        <v>0.05</v>
      </c>
    </row>
    <row r="63" spans="3:20" ht="20.100000000000001" customHeight="1">
      <c r="C63" s="194" t="s">
        <v>2738</v>
      </c>
      <c r="D63" s="200"/>
      <c r="E63" s="195" t="s">
        <v>2739</v>
      </c>
      <c r="F63" s="188">
        <v>395</v>
      </c>
      <c r="G63" s="201">
        <v>0.589023417721519</v>
      </c>
      <c r="H63" s="128">
        <v>162.33574999999999</v>
      </c>
      <c r="I63" s="16">
        <v>5.2353279375000001</v>
      </c>
      <c r="J63" s="16">
        <v>4.1168346199999997</v>
      </c>
      <c r="K63" s="16">
        <v>3.4496346875000001</v>
      </c>
      <c r="L63" s="16">
        <v>5.2353279375000001</v>
      </c>
      <c r="M63" s="16">
        <v>4.1168346199999997</v>
      </c>
      <c r="N63" s="16">
        <v>3.4496346875000001</v>
      </c>
      <c r="O63" s="16">
        <v>5.2353279375000001</v>
      </c>
      <c r="P63" s="16">
        <v>4.1168346199999997</v>
      </c>
      <c r="Q63" s="16">
        <v>3.4496346875000001</v>
      </c>
      <c r="R63" s="277" t="s">
        <v>3708</v>
      </c>
      <c r="S63" s="330">
        <v>0.02</v>
      </c>
      <c r="T63" s="330">
        <v>0.05</v>
      </c>
    </row>
    <row r="64" spans="3:20" ht="20.100000000000001" customHeight="1">
      <c r="C64" s="194" t="s">
        <v>2740</v>
      </c>
      <c r="D64" s="200"/>
      <c r="E64" s="195" t="s">
        <v>2741</v>
      </c>
      <c r="F64" s="188">
        <v>222.6</v>
      </c>
      <c r="G64" s="201">
        <v>0.57188342318059293</v>
      </c>
      <c r="H64" s="128">
        <v>95.298749999999998</v>
      </c>
      <c r="I64" s="16">
        <v>3.0733846874999999</v>
      </c>
      <c r="J64" s="16">
        <v>2.4167763</v>
      </c>
      <c r="K64" s="16">
        <v>2.0250984375000001</v>
      </c>
      <c r="L64" s="16">
        <v>3.0733846874999999</v>
      </c>
      <c r="M64" s="16">
        <v>2.4167763</v>
      </c>
      <c r="N64" s="16">
        <v>2.0250984375000001</v>
      </c>
      <c r="O64" s="16">
        <v>3.0733846874999999</v>
      </c>
      <c r="P64" s="16">
        <v>2.4167763</v>
      </c>
      <c r="Q64" s="16">
        <v>2.0250984375000001</v>
      </c>
      <c r="R64" s="277" t="s">
        <v>3708</v>
      </c>
      <c r="S64" s="330">
        <v>0.02</v>
      </c>
      <c r="T64" s="330">
        <v>0.05</v>
      </c>
    </row>
    <row r="65" spans="3:20" ht="20.100000000000001" customHeight="1">
      <c r="C65" s="194" t="s">
        <v>2742</v>
      </c>
      <c r="D65" s="200"/>
      <c r="E65" s="195" t="s">
        <v>2743</v>
      </c>
      <c r="F65" s="188">
        <v>136</v>
      </c>
      <c r="G65" s="201">
        <v>0.60059007352941185</v>
      </c>
      <c r="H65" s="128">
        <v>54.319749999999999</v>
      </c>
      <c r="I65" s="16">
        <v>1.7518119375000001</v>
      </c>
      <c r="J65" s="16">
        <v>1.3775488600000001</v>
      </c>
      <c r="K65" s="16">
        <v>1.1542946875</v>
      </c>
      <c r="L65" s="16">
        <v>1.7518119375000001</v>
      </c>
      <c r="M65" s="16">
        <v>1.3775488600000001</v>
      </c>
      <c r="N65" s="16">
        <v>1.1542946875</v>
      </c>
      <c r="O65" s="16">
        <v>1.7518119375000001</v>
      </c>
      <c r="P65" s="16">
        <v>1.3775488600000001</v>
      </c>
      <c r="Q65" s="16">
        <v>1.1542946875</v>
      </c>
      <c r="R65" s="277" t="s">
        <v>3708</v>
      </c>
      <c r="S65" s="330">
        <v>0.02</v>
      </c>
      <c r="T65" s="330">
        <v>0.05</v>
      </c>
    </row>
    <row r="66" spans="3:20" ht="20.100000000000001" customHeight="1">
      <c r="C66" s="194" t="s">
        <v>2744</v>
      </c>
      <c r="D66" s="200"/>
      <c r="E66" s="195" t="s">
        <v>2745</v>
      </c>
      <c r="F66" s="188">
        <v>139</v>
      </c>
      <c r="G66" s="201">
        <v>0.61191726618705033</v>
      </c>
      <c r="H66" s="128">
        <v>53.9435</v>
      </c>
      <c r="I66" s="16">
        <v>1.7396778750000002</v>
      </c>
      <c r="J66" s="16">
        <v>1.3680071600000001</v>
      </c>
      <c r="K66" s="16">
        <v>1.1462993750000001</v>
      </c>
      <c r="L66" s="16">
        <v>1.7396778750000002</v>
      </c>
      <c r="M66" s="16">
        <v>1.3680071600000001</v>
      </c>
      <c r="N66" s="16">
        <v>1.1462993750000001</v>
      </c>
      <c r="O66" s="16">
        <v>1.7396778750000002</v>
      </c>
      <c r="P66" s="16">
        <v>1.3680071600000001</v>
      </c>
      <c r="Q66" s="16">
        <v>1.1462993750000001</v>
      </c>
      <c r="R66" s="277" t="s">
        <v>3708</v>
      </c>
      <c r="S66" s="330">
        <v>0.02</v>
      </c>
      <c r="T66" s="330">
        <v>0.05</v>
      </c>
    </row>
    <row r="67" spans="3:20" ht="20.100000000000001" customHeight="1">
      <c r="C67" s="194" t="s">
        <v>2746</v>
      </c>
      <c r="D67" s="200"/>
      <c r="E67" s="195" t="s">
        <v>2747</v>
      </c>
      <c r="F67" s="188">
        <v>220</v>
      </c>
      <c r="G67" s="201">
        <v>0.62199090909090915</v>
      </c>
      <c r="H67" s="128">
        <v>83.161999999999992</v>
      </c>
      <c r="I67" s="16">
        <v>2.6819744999999999</v>
      </c>
      <c r="J67" s="16">
        <v>2.1089883199999999</v>
      </c>
      <c r="K67" s="16">
        <v>1.7671924999999999</v>
      </c>
      <c r="L67" s="16">
        <v>2.6819744999999999</v>
      </c>
      <c r="M67" s="16">
        <v>2.1089883199999999</v>
      </c>
      <c r="N67" s="16">
        <v>1.7671924999999999</v>
      </c>
      <c r="O67" s="16">
        <v>2.6819744999999999</v>
      </c>
      <c r="P67" s="16">
        <v>2.1089883199999999</v>
      </c>
      <c r="Q67" s="16">
        <v>1.7671924999999999</v>
      </c>
      <c r="R67" s="277" t="s">
        <v>3708</v>
      </c>
      <c r="S67" s="330">
        <v>0.02</v>
      </c>
      <c r="T67" s="330">
        <v>0.05</v>
      </c>
    </row>
    <row r="68" spans="3:20" ht="20.100000000000001" customHeight="1">
      <c r="C68" s="194" t="s">
        <v>2748</v>
      </c>
      <c r="D68" s="200"/>
      <c r="E68" s="195" t="s">
        <v>2749</v>
      </c>
      <c r="F68" s="188">
        <v>307</v>
      </c>
      <c r="G68" s="201">
        <v>0.60953338762214981</v>
      </c>
      <c r="H68" s="128">
        <v>119.87325</v>
      </c>
      <c r="I68" s="16">
        <v>3.8659123124999999</v>
      </c>
      <c r="J68" s="16">
        <v>3.0399856199999999</v>
      </c>
      <c r="K68" s="16">
        <v>2.5473065625000002</v>
      </c>
      <c r="L68" s="16">
        <v>3.8659123124999999</v>
      </c>
      <c r="M68" s="16">
        <v>3.0399856199999999</v>
      </c>
      <c r="N68" s="16">
        <v>2.5473065625000002</v>
      </c>
      <c r="O68" s="16">
        <v>3.8659123124999999</v>
      </c>
      <c r="P68" s="16">
        <v>3.0399856199999999</v>
      </c>
      <c r="Q68" s="16">
        <v>2.5473065625000002</v>
      </c>
      <c r="R68" s="277" t="s">
        <v>3708</v>
      </c>
      <c r="S68" s="330">
        <v>0.02</v>
      </c>
      <c r="T68" s="330">
        <v>0.05</v>
      </c>
    </row>
    <row r="69" spans="3:20" ht="20.100000000000001" customHeight="1">
      <c r="C69" s="194" t="s">
        <v>2750</v>
      </c>
      <c r="D69" s="200"/>
      <c r="E69" s="195" t="s">
        <v>2751</v>
      </c>
      <c r="F69" s="188">
        <v>124</v>
      </c>
      <c r="G69" s="201">
        <v>0.6616350806451613</v>
      </c>
      <c r="H69" s="128">
        <v>41.957250000000002</v>
      </c>
      <c r="I69" s="16">
        <v>1.3531213125000001</v>
      </c>
      <c r="J69" s="16">
        <v>1.0640358600000002</v>
      </c>
      <c r="K69" s="16">
        <v>0.89159156250000016</v>
      </c>
      <c r="L69" s="16">
        <v>1.3531213125000001</v>
      </c>
      <c r="M69" s="16">
        <v>1.0640358600000002</v>
      </c>
      <c r="N69" s="16">
        <v>0.89159156250000016</v>
      </c>
      <c r="O69" s="16">
        <v>1.3531213125000001</v>
      </c>
      <c r="P69" s="16">
        <v>1.0640358600000002</v>
      </c>
      <c r="Q69" s="16">
        <v>0.89159156250000016</v>
      </c>
      <c r="R69" s="277" t="s">
        <v>3708</v>
      </c>
      <c r="S69" s="330">
        <v>0.02</v>
      </c>
      <c r="T69" s="330">
        <v>0.05</v>
      </c>
    </row>
    <row r="70" spans="3:20" ht="20.100000000000001" customHeight="1">
      <c r="C70" s="194" t="s">
        <v>2754</v>
      </c>
      <c r="D70" s="200"/>
      <c r="E70" s="195" t="s">
        <v>2755</v>
      </c>
      <c r="F70" s="188">
        <v>1042</v>
      </c>
      <c r="G70" s="201">
        <v>0.61585772552783102</v>
      </c>
      <c r="H70" s="128">
        <v>400.27625</v>
      </c>
      <c r="I70" s="16">
        <v>12.908909062500001</v>
      </c>
      <c r="J70" s="16">
        <v>10.151005700000001</v>
      </c>
      <c r="K70" s="16">
        <v>8.5058703125000008</v>
      </c>
      <c r="L70" s="16">
        <v>12.908909062500001</v>
      </c>
      <c r="M70" s="16">
        <v>10.151005700000001</v>
      </c>
      <c r="N70" s="16">
        <v>8.5058703125000008</v>
      </c>
      <c r="O70" s="16">
        <v>12.908909062500001</v>
      </c>
      <c r="P70" s="16">
        <v>10.151005700000001</v>
      </c>
      <c r="Q70" s="16">
        <v>8.5058703125000008</v>
      </c>
      <c r="R70" s="277" t="s">
        <v>3708</v>
      </c>
      <c r="S70" s="330">
        <v>0.02</v>
      </c>
      <c r="T70" s="330">
        <v>0.05</v>
      </c>
    </row>
    <row r="71" spans="3:20" ht="20.100000000000001" customHeight="1">
      <c r="C71" s="194" t="s">
        <v>2758</v>
      </c>
      <c r="D71" s="200"/>
      <c r="E71" s="195" t="s">
        <v>2759</v>
      </c>
      <c r="F71" s="188">
        <v>399</v>
      </c>
      <c r="G71" s="201">
        <v>0.66203508771929831</v>
      </c>
      <c r="H71" s="128">
        <v>134.84799999999998</v>
      </c>
      <c r="I71" s="16">
        <v>4.3488479999999994</v>
      </c>
      <c r="J71" s="16">
        <v>3.4197452799999999</v>
      </c>
      <c r="K71" s="16">
        <v>2.8655200000000001</v>
      </c>
      <c r="L71" s="16">
        <v>4.3488479999999994</v>
      </c>
      <c r="M71" s="16">
        <v>3.4197452799999999</v>
      </c>
      <c r="N71" s="16">
        <v>2.8655200000000001</v>
      </c>
      <c r="O71" s="16">
        <v>4.3488479999999994</v>
      </c>
      <c r="P71" s="16">
        <v>3.4197452799999999</v>
      </c>
      <c r="Q71" s="16">
        <v>2.8655200000000001</v>
      </c>
      <c r="R71" s="277" t="s">
        <v>3708</v>
      </c>
      <c r="S71" s="330">
        <v>0.02</v>
      </c>
      <c r="T71" s="330">
        <v>0.05</v>
      </c>
    </row>
    <row r="72" spans="3:20" ht="20.100000000000001" customHeight="1">
      <c r="C72" s="194" t="s">
        <v>2756</v>
      </c>
      <c r="D72" s="200"/>
      <c r="E72" s="195" t="s">
        <v>2757</v>
      </c>
      <c r="F72" s="188">
        <v>129.99</v>
      </c>
      <c r="G72" s="201">
        <v>0.4364912685591199</v>
      </c>
      <c r="H72" s="128">
        <v>73.250500000000002</v>
      </c>
      <c r="I72" s="16">
        <v>2.362328625</v>
      </c>
      <c r="J72" s="16">
        <v>1.85763268</v>
      </c>
      <c r="K72" s="16">
        <v>1.5565731250000001</v>
      </c>
      <c r="L72" s="16">
        <v>2.362328625</v>
      </c>
      <c r="M72" s="16">
        <v>1.85763268</v>
      </c>
      <c r="N72" s="16">
        <v>1.5565731250000001</v>
      </c>
      <c r="O72" s="16">
        <v>2.362328625</v>
      </c>
      <c r="P72" s="16">
        <v>1.85763268</v>
      </c>
      <c r="Q72" s="16">
        <v>1.5565731250000001</v>
      </c>
      <c r="R72" s="277" t="s">
        <v>3708</v>
      </c>
      <c r="S72" s="330">
        <v>0.02</v>
      </c>
      <c r="T72" s="330">
        <v>0.05</v>
      </c>
    </row>
    <row r="73" spans="3:20" ht="20.100000000000001" customHeight="1">
      <c r="C73" s="194" t="s">
        <v>2809</v>
      </c>
      <c r="D73" s="200"/>
      <c r="E73" s="195" t="s">
        <v>2810</v>
      </c>
      <c r="F73" s="202">
        <v>93.471249999999998</v>
      </c>
      <c r="G73" s="201">
        <v>0</v>
      </c>
      <c r="H73" s="128">
        <v>93.471249999999998</v>
      </c>
      <c r="I73" s="16">
        <v>3.0144478124999998</v>
      </c>
      <c r="J73" s="16">
        <v>2.3704309000000001</v>
      </c>
      <c r="K73" s="16">
        <v>1.9862640625000001</v>
      </c>
      <c r="L73" s="16">
        <v>3.0144478124999998</v>
      </c>
      <c r="M73" s="16">
        <v>2.3704309000000001</v>
      </c>
      <c r="N73" s="16">
        <v>1.9862640625000001</v>
      </c>
      <c r="O73" s="16">
        <v>3.0144478124999998</v>
      </c>
      <c r="P73" s="16">
        <v>2.3704309000000001</v>
      </c>
      <c r="Q73" s="16">
        <v>1.9862640625000001</v>
      </c>
      <c r="R73" s="277" t="s">
        <v>3708</v>
      </c>
      <c r="S73" s="330">
        <v>0.02</v>
      </c>
      <c r="T73" s="330">
        <v>0.05</v>
      </c>
    </row>
    <row r="74" spans="3:20" ht="20.100000000000001" customHeight="1">
      <c r="C74" s="194" t="s">
        <v>2811</v>
      </c>
      <c r="D74" s="200"/>
      <c r="E74" s="195" t="s">
        <v>2812</v>
      </c>
      <c r="F74" s="202">
        <v>247.12099999999998</v>
      </c>
      <c r="G74" s="201">
        <v>0</v>
      </c>
      <c r="H74" s="128">
        <v>247.12099999999998</v>
      </c>
      <c r="I74" s="16">
        <v>7.9696522499999993</v>
      </c>
      <c r="J74" s="16">
        <v>6.2669885599999997</v>
      </c>
      <c r="K74" s="16">
        <v>5.2513212500000002</v>
      </c>
      <c r="L74" s="16">
        <v>7.9696522499999993</v>
      </c>
      <c r="M74" s="16">
        <v>6.2669885599999997</v>
      </c>
      <c r="N74" s="16">
        <v>5.2513212500000002</v>
      </c>
      <c r="O74" s="16">
        <v>7.9696522499999993</v>
      </c>
      <c r="P74" s="16">
        <v>6.2669885599999997</v>
      </c>
      <c r="Q74" s="16">
        <v>5.2513212500000002</v>
      </c>
      <c r="R74" s="277" t="s">
        <v>3708</v>
      </c>
      <c r="S74" s="330">
        <v>0.02</v>
      </c>
      <c r="T74" s="330">
        <v>0.05</v>
      </c>
    </row>
    <row r="75" spans="3:20" ht="20.100000000000001" customHeight="1">
      <c r="C75" s="194" t="s">
        <v>2774</v>
      </c>
      <c r="D75" s="200"/>
      <c r="E75" s="195" t="s">
        <v>2775</v>
      </c>
      <c r="F75" s="188">
        <v>1348</v>
      </c>
      <c r="G75" s="201">
        <v>0.59302318249258157</v>
      </c>
      <c r="H75" s="128">
        <v>548.60474999999997</v>
      </c>
      <c r="I75" s="16">
        <v>17.692503187499998</v>
      </c>
      <c r="J75" s="16">
        <v>13.912616459999999</v>
      </c>
      <c r="K75" s="16">
        <v>11.657850937500001</v>
      </c>
      <c r="L75" s="16">
        <v>17.692503187499998</v>
      </c>
      <c r="M75" s="16">
        <v>13.912616459999999</v>
      </c>
      <c r="N75" s="16">
        <v>11.657850937500001</v>
      </c>
      <c r="O75" s="16">
        <v>17.692503187499998</v>
      </c>
      <c r="P75" s="16">
        <v>13.912616459999999</v>
      </c>
      <c r="Q75" s="16">
        <v>11.657850937500001</v>
      </c>
      <c r="R75" s="277" t="s">
        <v>3708</v>
      </c>
      <c r="S75" s="330">
        <v>0.02</v>
      </c>
      <c r="T75" s="330">
        <v>0.05</v>
      </c>
    </row>
    <row r="76" spans="3:20" ht="20.100000000000001" customHeight="1">
      <c r="C76" s="194" t="s">
        <v>2764</v>
      </c>
      <c r="D76" s="200"/>
      <c r="E76" s="195" t="s">
        <v>2765</v>
      </c>
      <c r="F76" s="188">
        <v>66</v>
      </c>
      <c r="G76" s="201">
        <v>0.5602272727272728</v>
      </c>
      <c r="H76" s="128">
        <v>29.024999999999999</v>
      </c>
      <c r="I76" s="16">
        <v>0.93605625000000003</v>
      </c>
      <c r="J76" s="16">
        <v>0.73607400000000001</v>
      </c>
      <c r="K76" s="16">
        <v>0.61678125000000006</v>
      </c>
      <c r="L76" s="16">
        <v>0.93605625000000003</v>
      </c>
      <c r="M76" s="16">
        <v>0.73607400000000001</v>
      </c>
      <c r="N76" s="16">
        <v>0.61678125000000006</v>
      </c>
      <c r="O76" s="16">
        <v>0.93605625000000003</v>
      </c>
      <c r="P76" s="16">
        <v>0.73607400000000001</v>
      </c>
      <c r="Q76" s="16">
        <v>0.61678125000000006</v>
      </c>
      <c r="R76" s="277" t="s">
        <v>3708</v>
      </c>
      <c r="S76" s="330">
        <v>0.02</v>
      </c>
      <c r="T76" s="330">
        <v>0.05</v>
      </c>
    </row>
    <row r="77" spans="3:20" ht="20.100000000000001" customHeight="1">
      <c r="C77" s="194" t="s">
        <v>2684</v>
      </c>
      <c r="D77" s="200"/>
      <c r="E77" s="195" t="s">
        <v>2685</v>
      </c>
      <c r="F77" s="188">
        <v>931</v>
      </c>
      <c r="G77" s="201">
        <v>0.676483888292159</v>
      </c>
      <c r="H77" s="128">
        <v>301.19349999999997</v>
      </c>
      <c r="I77" s="16">
        <v>9.7134903749999992</v>
      </c>
      <c r="J77" s="16">
        <v>7.6382671599999998</v>
      </c>
      <c r="K77" s="16">
        <v>6.4003618749999998</v>
      </c>
      <c r="L77" s="16">
        <v>9.7134903749999992</v>
      </c>
      <c r="M77" s="16">
        <v>7.6382671599999998</v>
      </c>
      <c r="N77" s="16">
        <v>6.4003618749999998</v>
      </c>
      <c r="O77" s="16">
        <v>9.7134903749999992</v>
      </c>
      <c r="P77" s="16">
        <v>7.6382671599999998</v>
      </c>
      <c r="Q77" s="16">
        <v>6.4003618749999998</v>
      </c>
      <c r="R77" s="277" t="s">
        <v>3708</v>
      </c>
      <c r="S77" s="330">
        <v>0.02</v>
      </c>
      <c r="T77" s="330">
        <v>0.05</v>
      </c>
    </row>
    <row r="78" spans="3:20" ht="20.100000000000001" customHeight="1">
      <c r="C78" s="194" t="s">
        <v>2766</v>
      </c>
      <c r="D78" s="200"/>
      <c r="E78" s="195" t="s">
        <v>2767</v>
      </c>
      <c r="F78" s="188">
        <v>33</v>
      </c>
      <c r="G78" s="201">
        <v>0.45500757575757578</v>
      </c>
      <c r="H78" s="128">
        <v>17.984749999999998</v>
      </c>
      <c r="I78" s="16">
        <v>0.58000818749999994</v>
      </c>
      <c r="J78" s="16">
        <v>0.45609325999999994</v>
      </c>
      <c r="K78" s="16">
        <v>0.38217593750000001</v>
      </c>
      <c r="L78" s="16">
        <v>0.58000818749999994</v>
      </c>
      <c r="M78" s="16">
        <v>0.45609325999999994</v>
      </c>
      <c r="N78" s="16">
        <v>0.38217593750000001</v>
      </c>
      <c r="O78" s="16">
        <v>0.58000818749999994</v>
      </c>
      <c r="P78" s="16">
        <v>0.45609325999999994</v>
      </c>
      <c r="Q78" s="16">
        <v>0.38217593750000001</v>
      </c>
      <c r="R78" s="277" t="s">
        <v>3708</v>
      </c>
      <c r="S78" s="330">
        <v>0.02</v>
      </c>
      <c r="T78" s="330">
        <v>0.05</v>
      </c>
    </row>
    <row r="79" spans="3:20" ht="20.100000000000001" customHeight="1">
      <c r="C79" s="194" t="s">
        <v>2768</v>
      </c>
      <c r="D79" s="200"/>
      <c r="E79" s="195" t="s">
        <v>2769</v>
      </c>
      <c r="F79" s="188">
        <v>286</v>
      </c>
      <c r="G79" s="201">
        <v>0.43239248251748252</v>
      </c>
      <c r="H79" s="128">
        <v>162.33574999999999</v>
      </c>
      <c r="I79" s="16">
        <v>5.2353279375000001</v>
      </c>
      <c r="J79" s="16">
        <v>4.1168346199999997</v>
      </c>
      <c r="K79" s="16">
        <v>3.4496346875000001</v>
      </c>
      <c r="L79" s="16">
        <v>5.2353279375000001</v>
      </c>
      <c r="M79" s="16">
        <v>4.1168346199999997</v>
      </c>
      <c r="N79" s="16">
        <v>3.4496346875000001</v>
      </c>
      <c r="O79" s="16">
        <v>5.2353279375000001</v>
      </c>
      <c r="P79" s="16">
        <v>4.1168346199999997</v>
      </c>
      <c r="Q79" s="16">
        <v>3.4496346875000001</v>
      </c>
      <c r="R79" s="277" t="s">
        <v>3708</v>
      </c>
      <c r="S79" s="330">
        <v>0.02</v>
      </c>
      <c r="T79" s="330">
        <v>0.05</v>
      </c>
    </row>
    <row r="80" spans="3:20" ht="20.100000000000001" customHeight="1">
      <c r="C80" s="194" t="s">
        <v>2770</v>
      </c>
      <c r="D80" s="200"/>
      <c r="E80" s="195" t="s">
        <v>2771</v>
      </c>
      <c r="F80" s="188">
        <v>934</v>
      </c>
      <c r="G80" s="201">
        <v>0.49997537473233411</v>
      </c>
      <c r="H80" s="128">
        <v>467.02299999999997</v>
      </c>
      <c r="I80" s="16">
        <v>15.06149175</v>
      </c>
      <c r="J80" s="16">
        <v>11.84370328</v>
      </c>
      <c r="K80" s="16">
        <v>9.9242387500000007</v>
      </c>
      <c r="L80" s="16">
        <v>15.06149175</v>
      </c>
      <c r="M80" s="16">
        <v>11.84370328</v>
      </c>
      <c r="N80" s="16">
        <v>9.9242387500000007</v>
      </c>
      <c r="O80" s="16">
        <v>15.06149175</v>
      </c>
      <c r="P80" s="16">
        <v>11.84370328</v>
      </c>
      <c r="Q80" s="16">
        <v>9.9242387500000007</v>
      </c>
      <c r="R80" s="277" t="s">
        <v>3708</v>
      </c>
      <c r="S80" s="330">
        <v>0.02</v>
      </c>
      <c r="T80" s="330">
        <v>0.05</v>
      </c>
    </row>
    <row r="81" spans="3:20" ht="20.100000000000001" customHeight="1">
      <c r="C81" s="194" t="s">
        <v>2772</v>
      </c>
      <c r="D81" s="200"/>
      <c r="E81" s="195" t="s">
        <v>2773</v>
      </c>
      <c r="F81" s="188">
        <v>95</v>
      </c>
      <c r="G81" s="201">
        <v>0.47856842105263164</v>
      </c>
      <c r="H81" s="128">
        <v>49.535999999999994</v>
      </c>
      <c r="I81" s="16">
        <v>1.5975359999999998</v>
      </c>
      <c r="J81" s="16">
        <v>1.25623296</v>
      </c>
      <c r="K81" s="16">
        <v>1.05264</v>
      </c>
      <c r="L81" s="16">
        <v>1.5975359999999998</v>
      </c>
      <c r="M81" s="16">
        <v>1.25623296</v>
      </c>
      <c r="N81" s="16">
        <v>1.05264</v>
      </c>
      <c r="O81" s="16">
        <v>1.5975359999999998</v>
      </c>
      <c r="P81" s="16">
        <v>1.25623296</v>
      </c>
      <c r="Q81" s="16">
        <v>1.05264</v>
      </c>
      <c r="R81" s="277" t="s">
        <v>3708</v>
      </c>
      <c r="S81" s="330">
        <v>0.02</v>
      </c>
      <c r="T81" s="330">
        <v>0.05</v>
      </c>
    </row>
    <row r="82" spans="3:20" ht="20.100000000000001" customHeight="1">
      <c r="C82" s="194" t="s">
        <v>2776</v>
      </c>
      <c r="D82" s="200"/>
      <c r="E82" s="195" t="s">
        <v>2777</v>
      </c>
      <c r="F82" s="203">
        <v>912.20199999999988</v>
      </c>
      <c r="G82" s="201">
        <v>0</v>
      </c>
      <c r="H82" s="128">
        <v>912.20199999999988</v>
      </c>
      <c r="I82" s="16">
        <v>29.418514499999997</v>
      </c>
      <c r="J82" s="16">
        <v>23.133442719999998</v>
      </c>
      <c r="K82" s="16">
        <v>19.384292499999997</v>
      </c>
      <c r="L82" s="16">
        <v>29.418514499999997</v>
      </c>
      <c r="M82" s="16">
        <v>23.133442719999998</v>
      </c>
      <c r="N82" s="16">
        <v>19.384292499999997</v>
      </c>
      <c r="O82" s="16">
        <v>29.418514499999997</v>
      </c>
      <c r="P82" s="16">
        <v>23.133442719999998</v>
      </c>
      <c r="Q82" s="16">
        <v>19.384292499999997</v>
      </c>
      <c r="R82" s="277" t="s">
        <v>3708</v>
      </c>
      <c r="S82" s="330">
        <v>0.02</v>
      </c>
      <c r="T82" s="330">
        <v>0.05</v>
      </c>
    </row>
    <row r="83" spans="3:20" ht="20.100000000000001" customHeight="1">
      <c r="C83" s="204"/>
      <c r="D83" s="200"/>
      <c r="E83" s="195"/>
      <c r="F83" s="121"/>
      <c r="G83" s="201"/>
      <c r="H83" s="128"/>
      <c r="I83" s="16">
        <v>0</v>
      </c>
      <c r="J83" s="16">
        <v>0</v>
      </c>
      <c r="K83" s="16">
        <v>0</v>
      </c>
      <c r="L83" s="16">
        <v>0</v>
      </c>
      <c r="M83" s="16">
        <v>0</v>
      </c>
      <c r="N83" s="16">
        <v>0</v>
      </c>
      <c r="O83" s="16">
        <v>0</v>
      </c>
      <c r="P83" s="16">
        <v>0</v>
      </c>
      <c r="Q83" s="16">
        <v>0</v>
      </c>
    </row>
    <row r="84" spans="3:20" ht="20.100000000000001" customHeight="1">
      <c r="C84" s="354"/>
      <c r="D84" s="355"/>
      <c r="E84" s="13"/>
      <c r="F84" s="16"/>
      <c r="G84" s="36"/>
      <c r="H84" s="16"/>
      <c r="I84" s="16">
        <v>0</v>
      </c>
      <c r="J84" s="16"/>
      <c r="K84" s="16"/>
      <c r="L84" s="16"/>
      <c r="M84" s="16"/>
      <c r="N84" s="16"/>
      <c r="O84" s="16"/>
      <c r="P84" s="16"/>
      <c r="Q84" s="16"/>
    </row>
    <row r="85" spans="3:20" ht="20.100000000000001" customHeight="1">
      <c r="C85" s="344" t="s">
        <v>21</v>
      </c>
      <c r="D85" s="344"/>
      <c r="E85" s="344"/>
      <c r="F85" s="344"/>
      <c r="G85" s="344"/>
      <c r="H85" s="344"/>
      <c r="I85" s="344"/>
      <c r="J85" s="344"/>
      <c r="K85" s="344"/>
    </row>
    <row r="86" spans="3:20" ht="20.100000000000001" customHeight="1">
      <c r="C86" s="204"/>
      <c r="D86" s="200"/>
      <c r="E86" s="195"/>
      <c r="F86" s="121"/>
      <c r="G86" s="201"/>
      <c r="H86" s="128"/>
      <c r="I86" s="16"/>
      <c r="J86" s="16"/>
      <c r="K86" s="16"/>
      <c r="L86" s="16"/>
      <c r="M86" s="16"/>
      <c r="N86" s="16"/>
      <c r="O86" s="16">
        <v>0</v>
      </c>
      <c r="P86" s="16">
        <v>0</v>
      </c>
      <c r="Q86" s="16">
        <v>0</v>
      </c>
    </row>
    <row r="87" spans="3:20" ht="20.100000000000001" customHeight="1">
      <c r="C87" s="204"/>
      <c r="D87" s="200"/>
      <c r="E87" s="195"/>
      <c r="F87" s="121"/>
      <c r="G87" s="201"/>
      <c r="H87" s="128"/>
      <c r="I87" s="16"/>
      <c r="J87" s="16"/>
      <c r="K87" s="16"/>
      <c r="L87" s="16"/>
      <c r="M87" s="16"/>
      <c r="N87" s="16">
        <v>0</v>
      </c>
      <c r="O87" s="16">
        <v>0</v>
      </c>
      <c r="P87" s="16">
        <v>0</v>
      </c>
      <c r="Q87" s="16">
        <v>0</v>
      </c>
    </row>
    <row r="88" spans="3:20" ht="20.100000000000001" customHeight="1">
      <c r="C88" s="194" t="s">
        <v>2778</v>
      </c>
      <c r="D88" s="200"/>
      <c r="E88" s="195" t="s">
        <v>2779</v>
      </c>
      <c r="F88" s="188">
        <v>1177</v>
      </c>
      <c r="G88" s="201">
        <v>0.76592034834324552</v>
      </c>
      <c r="H88" s="128">
        <v>275.51175000000001</v>
      </c>
      <c r="I88" s="16">
        <v>8.8852539374999999</v>
      </c>
      <c r="J88" s="16">
        <v>6.9869779800000007</v>
      </c>
      <c r="K88" s="16">
        <v>5.8546246875000003</v>
      </c>
      <c r="L88" s="16">
        <v>8.8852539374999999</v>
      </c>
      <c r="M88" s="16">
        <v>6.9869779800000007</v>
      </c>
      <c r="N88" s="16">
        <v>5.8546246875000003</v>
      </c>
      <c r="O88" s="16">
        <v>8.8852539374999999</v>
      </c>
      <c r="P88" s="16">
        <v>6.9869779800000007</v>
      </c>
      <c r="Q88" s="16">
        <v>5.8546246875000003</v>
      </c>
      <c r="R88" s="277" t="s">
        <v>3708</v>
      </c>
      <c r="S88" s="330">
        <v>0.02</v>
      </c>
      <c r="T88" s="330">
        <v>0.05</v>
      </c>
    </row>
    <row r="89" spans="3:20" ht="20.100000000000001" customHeight="1">
      <c r="C89" s="194" t="s">
        <v>2780</v>
      </c>
      <c r="D89" s="200"/>
      <c r="E89" s="195" t="s">
        <v>2781</v>
      </c>
      <c r="F89" s="188">
        <v>1176</v>
      </c>
      <c r="G89" s="201">
        <v>0.59210331632653057</v>
      </c>
      <c r="H89" s="128">
        <v>479.68650000000002</v>
      </c>
      <c r="I89" s="16">
        <v>15.469889625</v>
      </c>
      <c r="J89" s="16">
        <v>12.164849640000002</v>
      </c>
      <c r="K89" s="16">
        <v>10.193338125</v>
      </c>
      <c r="L89" s="16">
        <v>15.469889625</v>
      </c>
      <c r="M89" s="16">
        <v>12.164849640000002</v>
      </c>
      <c r="N89" s="16">
        <v>10.193338125</v>
      </c>
      <c r="O89" s="16">
        <v>15.469889625</v>
      </c>
      <c r="P89" s="16">
        <v>12.164849640000002</v>
      </c>
      <c r="Q89" s="16">
        <v>10.193338125</v>
      </c>
      <c r="R89" s="277" t="s">
        <v>3708</v>
      </c>
      <c r="S89" s="330">
        <v>0.02</v>
      </c>
      <c r="T89" s="330">
        <v>0.05</v>
      </c>
    </row>
    <row r="90" spans="3:20" ht="20.100000000000001" customHeight="1">
      <c r="C90" s="344" t="s">
        <v>23</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22</v>
      </c>
      <c r="D98" s="344"/>
      <c r="E98" s="344"/>
      <c r="F98" s="344"/>
      <c r="G98" s="344"/>
      <c r="H98" s="344"/>
      <c r="I98" s="344"/>
      <c r="J98" s="344"/>
      <c r="K98" s="344"/>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44" t="s">
        <v>41</v>
      </c>
      <c r="D105" s="344"/>
      <c r="E105" s="344"/>
      <c r="F105" s="344"/>
      <c r="G105" s="344"/>
      <c r="H105" s="344"/>
      <c r="I105" s="344"/>
      <c r="J105" s="344"/>
      <c r="K105" s="343"/>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354"/>
      <c r="D110" s="355"/>
      <c r="E110" s="13"/>
      <c r="F110" s="16"/>
      <c r="G110" s="16"/>
      <c r="H110" s="16"/>
      <c r="I110" s="16"/>
      <c r="J110" s="16"/>
      <c r="K110" s="16"/>
      <c r="L110" s="16"/>
      <c r="M110" s="16"/>
      <c r="N110" s="16"/>
      <c r="O110" s="16"/>
      <c r="P110" s="16"/>
      <c r="Q110" s="16"/>
    </row>
    <row r="111" spans="3:17" ht="20.100000000000001" customHeight="1">
      <c r="C111" s="354"/>
      <c r="D111" s="355"/>
      <c r="E111" s="13"/>
      <c r="F111" s="16"/>
      <c r="G111" s="16"/>
      <c r="H111" s="16"/>
      <c r="I111" s="16"/>
      <c r="J111" s="16"/>
      <c r="K111" s="16"/>
      <c r="L111" s="16"/>
      <c r="M111" s="16"/>
      <c r="N111" s="16"/>
      <c r="O111" s="16"/>
      <c r="P111" s="16"/>
      <c r="Q111" s="16"/>
    </row>
    <row r="112" spans="3:17" ht="20.100000000000001" customHeight="1">
      <c r="C112" s="354"/>
      <c r="D112" s="355"/>
      <c r="E112" s="13"/>
      <c r="F112" s="16"/>
      <c r="G112" s="16"/>
      <c r="H112" s="16"/>
      <c r="I112" s="16"/>
      <c r="J112" s="16"/>
      <c r="K112" s="16"/>
      <c r="L112" s="16"/>
      <c r="M112" s="16"/>
      <c r="N112" s="16"/>
      <c r="O112" s="16"/>
      <c r="P112" s="16"/>
      <c r="Q112" s="16"/>
    </row>
    <row r="113" spans="3:17" ht="20.100000000000001" customHeight="1">
      <c r="C113" s="354"/>
      <c r="D113" s="355"/>
      <c r="E113" s="13"/>
      <c r="F113" s="16"/>
      <c r="G113" s="16"/>
      <c r="H113" s="16"/>
      <c r="I113" s="16"/>
      <c r="J113" s="16"/>
      <c r="K113" s="16"/>
      <c r="L113" s="16"/>
      <c r="M113" s="16"/>
      <c r="N113" s="16"/>
      <c r="O113" s="16"/>
      <c r="P113" s="16"/>
      <c r="Q113" s="16"/>
    </row>
    <row r="114" spans="3:17" ht="20.100000000000001" customHeight="1">
      <c r="C114" s="354"/>
      <c r="D114" s="355"/>
      <c r="E114" s="13"/>
      <c r="F114" s="16"/>
      <c r="G114" s="16"/>
      <c r="H114" s="16"/>
      <c r="I114" s="16"/>
      <c r="J114" s="16"/>
      <c r="K114" s="16"/>
      <c r="L114" s="16"/>
      <c r="M114" s="16"/>
      <c r="N114" s="16"/>
      <c r="O114" s="16"/>
      <c r="P114" s="16"/>
      <c r="Q114" s="16"/>
    </row>
    <row r="115" spans="3:17" ht="20.100000000000001" customHeight="1">
      <c r="C115" s="2" t="s">
        <v>16</v>
      </c>
      <c r="F115" s="17"/>
      <c r="G115" s="17"/>
      <c r="H115" s="17"/>
      <c r="I115" s="17"/>
      <c r="J115" s="17"/>
      <c r="K115" s="17"/>
    </row>
    <row r="116" spans="3:17" ht="20.100000000000001" customHeight="1">
      <c r="C116" s="356" t="s">
        <v>29</v>
      </c>
      <c r="D116" s="357"/>
      <c r="E116" s="4"/>
      <c r="F116" s="18"/>
      <c r="G116" s="19"/>
      <c r="H116" s="19"/>
      <c r="I116" s="16"/>
      <c r="J116" s="16"/>
      <c r="K116" s="16"/>
      <c r="L116" s="16"/>
      <c r="M116" s="16"/>
      <c r="N116" s="16"/>
      <c r="O116" s="16"/>
      <c r="P116" s="16"/>
      <c r="Q116" s="16"/>
    </row>
    <row r="117" spans="3:17" ht="20.100000000000001" customHeight="1">
      <c r="C117" s="356" t="s">
        <v>36</v>
      </c>
      <c r="D117" s="357"/>
      <c r="E117" s="4"/>
      <c r="F117" s="18"/>
      <c r="G117" s="19"/>
      <c r="H117" s="19"/>
      <c r="I117" s="16"/>
      <c r="J117" s="16"/>
      <c r="K117" s="16"/>
      <c r="L117" s="16"/>
      <c r="M117" s="16"/>
      <c r="N117" s="16"/>
      <c r="O117" s="16"/>
      <c r="P117" s="16"/>
      <c r="Q117" s="16"/>
    </row>
    <row r="118" spans="3:17" ht="20.100000000000001" customHeight="1">
      <c r="C118" s="354"/>
      <c r="D118" s="355"/>
      <c r="E118" s="4"/>
      <c r="F118" s="18"/>
      <c r="G118" s="19"/>
      <c r="H118" s="19"/>
      <c r="I118" s="16"/>
      <c r="J118" s="16"/>
      <c r="K118" s="16"/>
      <c r="L118" s="16"/>
      <c r="M118" s="16"/>
      <c r="N118" s="16"/>
      <c r="O118" s="16"/>
      <c r="P118" s="16"/>
      <c r="Q118" s="16"/>
    </row>
    <row r="119" spans="3:17" ht="20.100000000000001" customHeight="1">
      <c r="C119" s="354"/>
      <c r="D119" s="355"/>
      <c r="E119" s="4"/>
      <c r="F119" s="18"/>
      <c r="G119" s="19"/>
      <c r="H119" s="19"/>
      <c r="I119" s="16"/>
      <c r="J119" s="16"/>
      <c r="K119" s="16"/>
      <c r="L119" s="16"/>
      <c r="M119" s="16"/>
      <c r="N119" s="16"/>
      <c r="O119" s="16"/>
      <c r="P119" s="16"/>
      <c r="Q119" s="16"/>
    </row>
    <row r="120" spans="3:17" ht="20.100000000000001" customHeight="1">
      <c r="C120" s="354"/>
      <c r="D120" s="355"/>
      <c r="E120" s="4"/>
      <c r="F120" s="18"/>
      <c r="G120" s="19"/>
      <c r="H120" s="19"/>
      <c r="I120" s="16"/>
      <c r="J120" s="16"/>
      <c r="K120" s="16"/>
      <c r="L120" s="16"/>
      <c r="M120" s="16"/>
      <c r="N120" s="16"/>
      <c r="O120" s="16"/>
      <c r="P120" s="16"/>
      <c r="Q120" s="16"/>
    </row>
    <row r="121" spans="3:17" ht="20.100000000000001" customHeight="1">
      <c r="C121" s="354"/>
      <c r="D121" s="355"/>
      <c r="E121" s="4"/>
      <c r="F121" s="18"/>
      <c r="G121" s="19"/>
      <c r="H121" s="19"/>
      <c r="I121" s="16"/>
      <c r="J121" s="16"/>
      <c r="K121" s="16"/>
      <c r="L121" s="16"/>
      <c r="M121" s="16"/>
      <c r="N121" s="16"/>
      <c r="O121" s="16"/>
      <c r="P121" s="16"/>
      <c r="Q121" s="16"/>
    </row>
    <row r="122" spans="3:17" ht="20.100000000000001" customHeight="1">
      <c r="C122" s="342" t="s">
        <v>49</v>
      </c>
      <c r="D122" s="343"/>
      <c r="E122" s="20"/>
      <c r="F122" s="20"/>
      <c r="G122" s="20"/>
      <c r="H122" s="20"/>
      <c r="I122" s="20"/>
      <c r="J122" s="20"/>
      <c r="K122" s="20"/>
      <c r="L122" s="20"/>
      <c r="M122" s="20"/>
      <c r="N122" s="20"/>
      <c r="O122" s="20"/>
      <c r="P122" s="20"/>
      <c r="Q122" s="20"/>
    </row>
    <row r="123" spans="3:17" ht="20.100000000000001" customHeight="1">
      <c r="C123" s="342" t="s">
        <v>24</v>
      </c>
      <c r="D123" s="343"/>
      <c r="E123" s="20"/>
      <c r="F123" s="20"/>
      <c r="G123" s="20"/>
      <c r="H123" s="20"/>
      <c r="I123" s="20"/>
      <c r="J123" s="20"/>
      <c r="K123" s="20"/>
      <c r="L123" s="20"/>
      <c r="M123" s="20"/>
      <c r="N123" s="20"/>
      <c r="O123" s="20"/>
      <c r="P123" s="20"/>
      <c r="Q123" s="20"/>
    </row>
    <row r="124" spans="3:17" ht="20.100000000000001" customHeight="1">
      <c r="C124" s="342" t="s">
        <v>26</v>
      </c>
      <c r="D124" s="343"/>
      <c r="E124" s="20"/>
      <c r="F124" s="20"/>
      <c r="G124" s="20"/>
      <c r="H124" s="20"/>
      <c r="I124" s="20"/>
      <c r="J124" s="20"/>
      <c r="K124" s="20"/>
      <c r="L124" s="20"/>
      <c r="M124" s="20"/>
      <c r="N124" s="20"/>
      <c r="O124" s="20"/>
      <c r="P124" s="20"/>
      <c r="Q124" s="20"/>
    </row>
    <row r="125" spans="3:17" ht="20.100000000000001" customHeight="1">
      <c r="C125" s="363" t="s">
        <v>55</v>
      </c>
      <c r="D125" s="363"/>
      <c r="E125" s="20"/>
      <c r="F125" s="20"/>
      <c r="G125" s="20"/>
      <c r="H125" s="20"/>
      <c r="I125" s="20"/>
      <c r="J125" s="20"/>
      <c r="K125" s="20"/>
      <c r="L125" s="20"/>
      <c r="M125" s="20"/>
      <c r="N125" s="20"/>
      <c r="O125" s="20"/>
      <c r="P125" s="20"/>
      <c r="Q125" s="20"/>
    </row>
    <row r="126" spans="3:17" ht="20.100000000000001" customHeight="1">
      <c r="C126" s="363" t="s">
        <v>37</v>
      </c>
      <c r="D126" s="363"/>
      <c r="E126" s="20"/>
      <c r="F126" s="20"/>
      <c r="G126" s="20"/>
      <c r="H126" s="20"/>
      <c r="I126" s="20"/>
      <c r="J126" s="20"/>
      <c r="K126" s="20"/>
      <c r="L126" s="20"/>
      <c r="M126" s="20"/>
      <c r="N126" s="20"/>
      <c r="O126" s="20"/>
      <c r="P126" s="20"/>
      <c r="Q126" s="20"/>
    </row>
  </sheetData>
  <mergeCells count="52">
    <mergeCell ref="R14:T14"/>
    <mergeCell ref="R15:T15"/>
    <mergeCell ref="C85:K85"/>
    <mergeCell ref="F14:H14"/>
    <mergeCell ref="I14:K14"/>
    <mergeCell ref="L14:N14"/>
    <mergeCell ref="O14:Q14"/>
    <mergeCell ref="F15:H15"/>
    <mergeCell ref="I15:K15"/>
    <mergeCell ref="L15:N15"/>
    <mergeCell ref="O15:Q15"/>
    <mergeCell ref="C16:D16"/>
    <mergeCell ref="C17:D17"/>
    <mergeCell ref="C19:K19"/>
    <mergeCell ref="C21:D21"/>
    <mergeCell ref="C84:D84"/>
    <mergeCell ref="C101:D101"/>
    <mergeCell ref="C90:K90"/>
    <mergeCell ref="C91:D91"/>
    <mergeCell ref="C92:D92"/>
    <mergeCell ref="C93:D93"/>
    <mergeCell ref="C94:D94"/>
    <mergeCell ref="C95:D95"/>
    <mergeCell ref="C96:D96"/>
    <mergeCell ref="C97:D97"/>
    <mergeCell ref="C98:K98"/>
    <mergeCell ref="C99:D99"/>
    <mergeCell ref="C100:D100"/>
    <mergeCell ref="C113:D113"/>
    <mergeCell ref="C102:D102"/>
    <mergeCell ref="C103:D103"/>
    <mergeCell ref="C104:D104"/>
    <mergeCell ref="C105:K105"/>
    <mergeCell ref="C106:D106"/>
    <mergeCell ref="C107:D107"/>
    <mergeCell ref="C108:D108"/>
    <mergeCell ref="C109:D109"/>
    <mergeCell ref="C110:D110"/>
    <mergeCell ref="C111:D111"/>
    <mergeCell ref="C112:D112"/>
    <mergeCell ref="C126:D126"/>
    <mergeCell ref="C114:D114"/>
    <mergeCell ref="C116:D116"/>
    <mergeCell ref="C117:D117"/>
    <mergeCell ref="C118:D118"/>
    <mergeCell ref="C119:D119"/>
    <mergeCell ref="C120:D120"/>
    <mergeCell ref="C121:D121"/>
    <mergeCell ref="C122:D122"/>
    <mergeCell ref="C123:D123"/>
    <mergeCell ref="C124:D124"/>
    <mergeCell ref="C125:D125"/>
  </mergeCells>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16597-1CE3-4FB7-BBF7-36E469A2A093}">
  <sheetPr>
    <tabColor rgb="FFFFFF00"/>
  </sheetPr>
  <dimension ref="A1:T118"/>
  <sheetViews>
    <sheetView topLeftCell="F1" workbookViewId="0">
      <selection activeCell="R81" sqref="R14:T81"/>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2828</v>
      </c>
    </row>
    <row r="8" spans="1:20" ht="20.100000000000001" customHeight="1">
      <c r="C8" s="3" t="s">
        <v>7</v>
      </c>
      <c r="D8" s="4">
        <v>36</v>
      </c>
    </row>
    <row r="9" spans="1:20" ht="20.100000000000001" customHeight="1">
      <c r="C9" s="3" t="s">
        <v>12</v>
      </c>
      <c r="D9" s="4">
        <v>36</v>
      </c>
    </row>
    <row r="10" spans="1:20" ht="20.100000000000001" customHeight="1">
      <c r="C10" s="3" t="s">
        <v>13</v>
      </c>
      <c r="D10" s="6" t="s">
        <v>2829</v>
      </c>
    </row>
    <row r="11" spans="1:20" ht="20.100000000000001" customHeight="1">
      <c r="C11" s="7" t="s">
        <v>61</v>
      </c>
      <c r="D11" s="15">
        <v>0.01</v>
      </c>
    </row>
    <row r="12" spans="1:20" ht="20.100000000000001" customHeight="1">
      <c r="C12" s="7" t="s">
        <v>60</v>
      </c>
      <c r="D12" s="175">
        <v>4.8000000000000001E-2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2828</v>
      </c>
      <c r="E18" s="195" t="s">
        <v>2830</v>
      </c>
      <c r="F18" s="196">
        <v>17709</v>
      </c>
      <c r="G18" s="197">
        <v>0.87158457563950531</v>
      </c>
      <c r="H18" s="128">
        <v>2274.1087499999999</v>
      </c>
      <c r="I18" s="198">
        <v>73.340007187499992</v>
      </c>
      <c r="J18" s="198">
        <v>57.671397899999995</v>
      </c>
      <c r="K18" s="198">
        <v>48.324810937500004</v>
      </c>
      <c r="L18" s="199">
        <v>97.340007187499992</v>
      </c>
      <c r="M18" s="199">
        <v>81.671397899999988</v>
      </c>
      <c r="N18" s="199">
        <v>72.324810937500004</v>
      </c>
      <c r="O18" s="199">
        <v>83.340007187499992</v>
      </c>
      <c r="P18" s="199">
        <v>67.671397899999988</v>
      </c>
      <c r="Q18" s="199">
        <v>58.324810937500004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202">
        <v>832.4799999999999</v>
      </c>
      <c r="G25" s="201">
        <v>0</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2831</v>
      </c>
      <c r="D28" s="200"/>
      <c r="E28" s="195" t="s">
        <v>2832</v>
      </c>
      <c r="F28" s="188">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194" t="s">
        <v>2817</v>
      </c>
      <c r="D29" s="200"/>
      <c r="E29" s="195" t="s">
        <v>2818</v>
      </c>
      <c r="F29" s="188">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194" t="s">
        <v>2833</v>
      </c>
      <c r="D30" s="200"/>
      <c r="E30" s="195" t="s">
        <v>2834</v>
      </c>
      <c r="F30" s="188">
        <v>1815</v>
      </c>
      <c r="G30" s="201">
        <v>0.77208815426997246</v>
      </c>
      <c r="H30" s="128">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c r="R30" s="277" t="s">
        <v>3708</v>
      </c>
      <c r="S30" s="330">
        <v>0.02</v>
      </c>
      <c r="T30" s="330">
        <v>0.05</v>
      </c>
    </row>
    <row r="31" spans="3:20" ht="20.100000000000001" customHeight="1">
      <c r="C31" s="194" t="s">
        <v>2835</v>
      </c>
      <c r="D31" s="200"/>
      <c r="E31" s="195" t="s">
        <v>2836</v>
      </c>
      <c r="F31" s="188">
        <v>3515</v>
      </c>
      <c r="G31" s="201">
        <v>0.63209921763869126</v>
      </c>
      <c r="H31" s="128">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c r="R31" s="277" t="s">
        <v>3708</v>
      </c>
      <c r="S31" s="330">
        <v>0.02</v>
      </c>
      <c r="T31" s="330">
        <v>0.05</v>
      </c>
    </row>
    <row r="32" spans="3:20" ht="20.100000000000001" customHeight="1">
      <c r="C32" s="194" t="s">
        <v>2807</v>
      </c>
      <c r="D32" s="200"/>
      <c r="E32" s="195" t="s">
        <v>2808</v>
      </c>
      <c r="F32" s="188">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194" t="s">
        <v>2821</v>
      </c>
      <c r="D33" s="200"/>
      <c r="E33" s="195" t="s">
        <v>2822</v>
      </c>
      <c r="F33" s="188">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2704</v>
      </c>
      <c r="D35" s="200"/>
      <c r="E35" s="195" t="s">
        <v>2705</v>
      </c>
      <c r="F35" s="188">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194" t="s">
        <v>2706</v>
      </c>
      <c r="D36" s="200"/>
      <c r="E36" s="195" t="s">
        <v>2707</v>
      </c>
      <c r="F36" s="188">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194" t="s">
        <v>2708</v>
      </c>
      <c r="D37" s="200"/>
      <c r="E37" s="195" t="s">
        <v>2709</v>
      </c>
      <c r="F37" s="202">
        <v>52.449249999999999</v>
      </c>
      <c r="G37" s="201">
        <v>0</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194" t="s">
        <v>2710</v>
      </c>
      <c r="D38" s="200"/>
      <c r="E38" s="195" t="s">
        <v>2711</v>
      </c>
      <c r="F38" s="188">
        <v>4158</v>
      </c>
      <c r="G38" s="201">
        <v>0.45931740019240019</v>
      </c>
      <c r="H38" s="128">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c r="R38" s="277" t="s">
        <v>3708</v>
      </c>
      <c r="S38" s="330">
        <v>0.02</v>
      </c>
      <c r="T38" s="330">
        <v>0.05</v>
      </c>
    </row>
    <row r="39" spans="3:20" ht="20.100000000000001" customHeight="1">
      <c r="C39" s="194" t="s">
        <v>2712</v>
      </c>
      <c r="D39" s="200"/>
      <c r="E39" s="195" t="s">
        <v>2713</v>
      </c>
      <c r="F39" s="188">
        <v>326</v>
      </c>
      <c r="G39" s="201">
        <v>0.53036349693251539</v>
      </c>
      <c r="H39" s="128">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c r="R39" s="277" t="s">
        <v>3708</v>
      </c>
      <c r="S39" s="330">
        <v>0.02</v>
      </c>
      <c r="T39" s="330">
        <v>0.05</v>
      </c>
    </row>
    <row r="40" spans="3:20" ht="20.100000000000001" customHeight="1">
      <c r="C40" s="194" t="s">
        <v>2823</v>
      </c>
      <c r="D40" s="200"/>
      <c r="E40" s="195" t="s">
        <v>2824</v>
      </c>
      <c r="F40" s="188">
        <v>626</v>
      </c>
      <c r="G40" s="201">
        <v>0.47276916932907354</v>
      </c>
      <c r="H40" s="128">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c r="R40" s="277" t="s">
        <v>3708</v>
      </c>
      <c r="S40" s="330">
        <v>0.02</v>
      </c>
      <c r="T40" s="330">
        <v>0.05</v>
      </c>
    </row>
    <row r="41" spans="3:20" ht="20.100000000000001" customHeight="1">
      <c r="C41" s="194" t="s">
        <v>2714</v>
      </c>
      <c r="D41" s="200"/>
      <c r="E41" s="195" t="s">
        <v>2715</v>
      </c>
      <c r="F41" s="188">
        <v>995</v>
      </c>
      <c r="G41" s="201">
        <v>0.54007286432160817</v>
      </c>
      <c r="H41" s="128">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c r="R41" s="277" t="s">
        <v>3708</v>
      </c>
      <c r="S41" s="330">
        <v>0.02</v>
      </c>
      <c r="T41" s="330">
        <v>0.05</v>
      </c>
    </row>
    <row r="42" spans="3:20" ht="20.100000000000001" customHeight="1">
      <c r="C42" s="194" t="s">
        <v>2716</v>
      </c>
      <c r="D42" s="200"/>
      <c r="E42" s="195" t="s">
        <v>2717</v>
      </c>
      <c r="F42" s="188">
        <v>995</v>
      </c>
      <c r="G42" s="201">
        <v>0.47631834170854281</v>
      </c>
      <c r="H42" s="128">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c r="R42" s="277" t="s">
        <v>3708</v>
      </c>
      <c r="S42" s="330">
        <v>0.02</v>
      </c>
      <c r="T42" s="330">
        <v>0.05</v>
      </c>
    </row>
    <row r="43" spans="3:20" ht="20.100000000000001" customHeight="1">
      <c r="C43" s="194" t="s">
        <v>2718</v>
      </c>
      <c r="D43" s="200"/>
      <c r="E43" s="195" t="s">
        <v>2719</v>
      </c>
      <c r="F43" s="202">
        <v>1465.4829999999999</v>
      </c>
      <c r="G43" s="201">
        <v>0</v>
      </c>
      <c r="H43" s="128">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c r="R43" s="277" t="s">
        <v>3708</v>
      </c>
      <c r="S43" s="330">
        <v>0.02</v>
      </c>
      <c r="T43" s="330">
        <v>0.05</v>
      </c>
    </row>
    <row r="44" spans="3:20" ht="20.100000000000001" customHeight="1">
      <c r="C44" s="194" t="s">
        <v>2720</v>
      </c>
      <c r="D44" s="200"/>
      <c r="E44" s="195" t="s">
        <v>2721</v>
      </c>
      <c r="F44" s="202">
        <v>716.45524999999998</v>
      </c>
      <c r="G44" s="201">
        <v>0</v>
      </c>
      <c r="H44" s="128">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c r="R44" s="277" t="s">
        <v>3708</v>
      </c>
      <c r="S44" s="330">
        <v>0.02</v>
      </c>
      <c r="T44" s="330">
        <v>0.05</v>
      </c>
    </row>
    <row r="45" spans="3:20" ht="20.100000000000001" customHeight="1">
      <c r="C45" s="194" t="s">
        <v>2722</v>
      </c>
      <c r="D45" s="200"/>
      <c r="E45" s="195" t="s">
        <v>2723</v>
      </c>
      <c r="F45" s="202">
        <v>1849</v>
      </c>
      <c r="G45" s="201">
        <v>0</v>
      </c>
      <c r="H45" s="128">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c r="R45" s="277" t="s">
        <v>3708</v>
      </c>
      <c r="S45" s="330">
        <v>0.02</v>
      </c>
      <c r="T45" s="330">
        <v>0.05</v>
      </c>
    </row>
    <row r="46" spans="3:20" ht="20.100000000000001" customHeight="1">
      <c r="C46" s="194" t="s">
        <v>2724</v>
      </c>
      <c r="D46" s="200"/>
      <c r="E46" s="195" t="s">
        <v>2725</v>
      </c>
      <c r="F46" s="188">
        <v>5406</v>
      </c>
      <c r="G46" s="201">
        <v>0.48175295967443588</v>
      </c>
      <c r="H46" s="128">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c r="R46" s="277" t="s">
        <v>3708</v>
      </c>
      <c r="S46" s="330">
        <v>0.02</v>
      </c>
      <c r="T46" s="330">
        <v>0.05</v>
      </c>
    </row>
    <row r="47" spans="3:20" ht="20.100000000000001" customHeight="1">
      <c r="C47" s="194" t="s">
        <v>2726</v>
      </c>
      <c r="D47" s="200"/>
      <c r="E47" s="195" t="s">
        <v>2727</v>
      </c>
      <c r="F47" s="188">
        <v>785</v>
      </c>
      <c r="G47" s="201">
        <v>0.56096178343949044</v>
      </c>
      <c r="H47" s="128">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c r="R47" s="277" t="s">
        <v>3708</v>
      </c>
      <c r="S47" s="330">
        <v>0.02</v>
      </c>
      <c r="T47" s="330">
        <v>0.05</v>
      </c>
    </row>
    <row r="48" spans="3:20" ht="20.100000000000001" customHeight="1">
      <c r="C48" s="194" t="s">
        <v>2728</v>
      </c>
      <c r="D48" s="200"/>
      <c r="E48" s="195" t="s">
        <v>2729</v>
      </c>
      <c r="F48" s="188">
        <v>821</v>
      </c>
      <c r="G48" s="201">
        <v>0.54644427527405615</v>
      </c>
      <c r="H48" s="128">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c r="R48" s="277" t="s">
        <v>3708</v>
      </c>
      <c r="S48" s="330">
        <v>0.02</v>
      </c>
      <c r="T48" s="330">
        <v>0.05</v>
      </c>
    </row>
    <row r="49" spans="3:20" ht="20.100000000000001" customHeight="1">
      <c r="C49" s="194" t="s">
        <v>2730</v>
      </c>
      <c r="D49" s="200"/>
      <c r="E49" s="195" t="s">
        <v>2731</v>
      </c>
      <c r="F49" s="188">
        <v>690</v>
      </c>
      <c r="G49" s="201">
        <v>0.51701340579710142</v>
      </c>
      <c r="H49" s="128">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c r="R49" s="277" t="s">
        <v>3708</v>
      </c>
      <c r="S49" s="330">
        <v>0.02</v>
      </c>
      <c r="T49" s="330">
        <v>0.05</v>
      </c>
    </row>
    <row r="50" spans="3:20" ht="20.100000000000001" customHeight="1">
      <c r="C50" s="194" t="s">
        <v>2732</v>
      </c>
      <c r="D50" s="200"/>
      <c r="E50" s="195" t="s">
        <v>2733</v>
      </c>
      <c r="F50" s="188">
        <v>191</v>
      </c>
      <c r="G50" s="201">
        <v>0.49587565445026183</v>
      </c>
      <c r="H50" s="128">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c r="R50" s="277" t="s">
        <v>3708</v>
      </c>
      <c r="S50" s="330">
        <v>0.02</v>
      </c>
      <c r="T50" s="330">
        <v>0.05</v>
      </c>
    </row>
    <row r="51" spans="3:20" ht="20.100000000000001" customHeight="1">
      <c r="C51" s="194" t="s">
        <v>2734</v>
      </c>
      <c r="D51" s="200"/>
      <c r="E51" s="195" t="s">
        <v>2735</v>
      </c>
      <c r="F51" s="188">
        <v>667.8</v>
      </c>
      <c r="G51" s="201">
        <v>0.23536238394728959</v>
      </c>
      <c r="H51" s="128">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c r="R51" s="277" t="s">
        <v>3708</v>
      </c>
      <c r="S51" s="330">
        <v>0.02</v>
      </c>
      <c r="T51" s="330">
        <v>0.05</v>
      </c>
    </row>
    <row r="52" spans="3:20" ht="20.100000000000001" customHeight="1">
      <c r="C52" s="194" t="s">
        <v>2736</v>
      </c>
      <c r="D52" s="200"/>
      <c r="E52" s="195" t="s">
        <v>2737</v>
      </c>
      <c r="F52" s="188">
        <v>250</v>
      </c>
      <c r="G52" s="201">
        <v>0.55047800000000002</v>
      </c>
      <c r="H52" s="128">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c r="R52" s="277" t="s">
        <v>3708</v>
      </c>
      <c r="S52" s="330">
        <v>0.02</v>
      </c>
      <c r="T52" s="330">
        <v>0.05</v>
      </c>
    </row>
    <row r="53" spans="3:20" ht="20.100000000000001" customHeight="1">
      <c r="C53" s="194" t="s">
        <v>2738</v>
      </c>
      <c r="D53" s="200"/>
      <c r="E53" s="195" t="s">
        <v>2739</v>
      </c>
      <c r="F53" s="202">
        <v>162.33574999999999</v>
      </c>
      <c r="G53" s="201">
        <v>0</v>
      </c>
      <c r="H53" s="128">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c r="R53" s="277" t="s">
        <v>3708</v>
      </c>
      <c r="S53" s="330">
        <v>0.02</v>
      </c>
      <c r="T53" s="330">
        <v>0.05</v>
      </c>
    </row>
    <row r="54" spans="3:20" ht="20.100000000000001" customHeight="1">
      <c r="C54" s="194" t="s">
        <v>2740</v>
      </c>
      <c r="D54" s="200"/>
      <c r="E54" s="195" t="s">
        <v>2741</v>
      </c>
      <c r="F54" s="188">
        <v>222.6</v>
      </c>
      <c r="G54" s="201">
        <v>0.57188342318059293</v>
      </c>
      <c r="H54" s="128">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c r="R54" s="277" t="s">
        <v>3708</v>
      </c>
      <c r="S54" s="330">
        <v>0.02</v>
      </c>
      <c r="T54" s="330">
        <v>0.05</v>
      </c>
    </row>
    <row r="55" spans="3:20" ht="20.100000000000001" customHeight="1">
      <c r="C55" s="194" t="s">
        <v>2839</v>
      </c>
      <c r="D55" s="200"/>
      <c r="E55" s="195" t="s">
        <v>2743</v>
      </c>
      <c r="F55" s="188">
        <v>136</v>
      </c>
      <c r="G55" s="201">
        <v>0.60059007352941185</v>
      </c>
      <c r="H55" s="128">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c r="R55" s="277" t="s">
        <v>3708</v>
      </c>
      <c r="S55" s="330">
        <v>0.02</v>
      </c>
      <c r="T55" s="330">
        <v>0.05</v>
      </c>
    </row>
    <row r="56" spans="3:20" ht="20.100000000000001" customHeight="1">
      <c r="C56" s="194" t="s">
        <v>2744</v>
      </c>
      <c r="D56" s="200"/>
      <c r="E56" s="195" t="s">
        <v>2745</v>
      </c>
      <c r="F56" s="188">
        <v>139</v>
      </c>
      <c r="G56" s="201">
        <v>0.61191726618705033</v>
      </c>
      <c r="H56" s="128">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c r="R56" s="277" t="s">
        <v>3708</v>
      </c>
      <c r="S56" s="330">
        <v>0.02</v>
      </c>
      <c r="T56" s="330">
        <v>0.05</v>
      </c>
    </row>
    <row r="57" spans="3:20" ht="20.100000000000001" customHeight="1">
      <c r="C57" s="194" t="s">
        <v>2746</v>
      </c>
      <c r="D57" s="200"/>
      <c r="E57" s="195" t="s">
        <v>2747</v>
      </c>
      <c r="F57" s="188">
        <v>220</v>
      </c>
      <c r="G57" s="201">
        <v>0.62199090909090915</v>
      </c>
      <c r="H57" s="128">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c r="R57" s="277" t="s">
        <v>3708</v>
      </c>
      <c r="S57" s="330">
        <v>0.02</v>
      </c>
      <c r="T57" s="330">
        <v>0.05</v>
      </c>
    </row>
    <row r="58" spans="3:20" ht="20.100000000000001" customHeight="1">
      <c r="C58" s="194" t="s">
        <v>2748</v>
      </c>
      <c r="D58" s="200"/>
      <c r="E58" s="195" t="s">
        <v>2749</v>
      </c>
      <c r="F58" s="188">
        <v>307</v>
      </c>
      <c r="G58" s="201">
        <v>0.60953338762214981</v>
      </c>
      <c r="H58" s="128">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c r="R58" s="277" t="s">
        <v>3708</v>
      </c>
      <c r="S58" s="330">
        <v>0.02</v>
      </c>
      <c r="T58" s="330">
        <v>0.05</v>
      </c>
    </row>
    <row r="59" spans="3:20" ht="20.100000000000001" customHeight="1">
      <c r="C59" s="194" t="s">
        <v>2750</v>
      </c>
      <c r="D59" s="200"/>
      <c r="E59" s="195" t="s">
        <v>2751</v>
      </c>
      <c r="F59" s="188">
        <v>124</v>
      </c>
      <c r="G59" s="201">
        <v>0.6616350806451613</v>
      </c>
      <c r="H59" s="128">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c r="R59" s="277" t="s">
        <v>3708</v>
      </c>
      <c r="S59" s="330">
        <v>0.02</v>
      </c>
      <c r="T59" s="330">
        <v>0.05</v>
      </c>
    </row>
    <row r="60" spans="3:20" ht="20.100000000000001" customHeight="1">
      <c r="C60" s="194" t="s">
        <v>2754</v>
      </c>
      <c r="D60" s="200"/>
      <c r="E60" s="195" t="s">
        <v>2755</v>
      </c>
      <c r="F60" s="188">
        <v>1042</v>
      </c>
      <c r="G60" s="201">
        <v>0.61585772552783102</v>
      </c>
      <c r="H60" s="128">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2756</v>
      </c>
      <c r="D62" s="200"/>
      <c r="E62" s="195" t="s">
        <v>2757</v>
      </c>
      <c r="F62" s="188">
        <v>129.99</v>
      </c>
      <c r="G62" s="201">
        <v>0.4364912685591199</v>
      </c>
      <c r="H62" s="128">
        <v>73.250500000000002</v>
      </c>
      <c r="I62" s="16">
        <v>2.362328625</v>
      </c>
      <c r="J62" s="16">
        <v>1.85763268</v>
      </c>
      <c r="K62" s="16">
        <v>1.5565731250000001</v>
      </c>
      <c r="L62" s="16">
        <v>2.362328625</v>
      </c>
      <c r="M62" s="16">
        <v>1.85763268</v>
      </c>
      <c r="N62" s="16">
        <v>1.5565731250000001</v>
      </c>
      <c r="O62" s="16">
        <v>2.362328625</v>
      </c>
      <c r="P62" s="16">
        <v>1.85763268</v>
      </c>
      <c r="Q62" s="16">
        <v>1.5565731250000001</v>
      </c>
      <c r="R62" s="277" t="s">
        <v>3708</v>
      </c>
      <c r="S62" s="330">
        <v>0.02</v>
      </c>
      <c r="T62" s="330">
        <v>0.05</v>
      </c>
    </row>
    <row r="63" spans="3:20" ht="20.100000000000001" customHeight="1">
      <c r="C63" s="194" t="s">
        <v>2809</v>
      </c>
      <c r="D63" s="200"/>
      <c r="E63" s="195" t="s">
        <v>2810</v>
      </c>
      <c r="F63" s="202">
        <v>93.471249999999998</v>
      </c>
      <c r="G63" s="201">
        <v>0</v>
      </c>
      <c r="H63" s="128">
        <v>93.471249999999998</v>
      </c>
      <c r="I63" s="16">
        <v>3.0144478124999998</v>
      </c>
      <c r="J63" s="16">
        <v>2.3704309000000001</v>
      </c>
      <c r="K63" s="16">
        <v>1.9862640625000001</v>
      </c>
      <c r="L63" s="16">
        <v>3.0144478124999998</v>
      </c>
      <c r="M63" s="16">
        <v>2.3704309000000001</v>
      </c>
      <c r="N63" s="16">
        <v>1.9862640625000001</v>
      </c>
      <c r="O63" s="16">
        <v>3.0144478124999998</v>
      </c>
      <c r="P63" s="16">
        <v>2.3704309000000001</v>
      </c>
      <c r="Q63" s="16">
        <v>1.9862640625000001</v>
      </c>
      <c r="R63" s="277" t="s">
        <v>3708</v>
      </c>
      <c r="S63" s="330">
        <v>0.02</v>
      </c>
      <c r="T63" s="330">
        <v>0.05</v>
      </c>
    </row>
    <row r="64" spans="3:20" ht="20.100000000000001" customHeight="1">
      <c r="C64" s="194" t="s">
        <v>2811</v>
      </c>
      <c r="D64" s="200"/>
      <c r="E64" s="195" t="s">
        <v>2812</v>
      </c>
      <c r="F64" s="202">
        <v>247.12099999999998</v>
      </c>
      <c r="G64" s="201">
        <v>0</v>
      </c>
      <c r="H64" s="128">
        <v>247.12099999999998</v>
      </c>
      <c r="I64" s="16">
        <v>7.9696522499999993</v>
      </c>
      <c r="J64" s="16">
        <v>6.2669885599999997</v>
      </c>
      <c r="K64" s="16">
        <v>5.2513212500000002</v>
      </c>
      <c r="L64" s="16">
        <v>7.9696522499999993</v>
      </c>
      <c r="M64" s="16">
        <v>6.2669885599999997</v>
      </c>
      <c r="N64" s="16">
        <v>5.2513212500000002</v>
      </c>
      <c r="O64" s="16">
        <v>7.9696522499999993</v>
      </c>
      <c r="P64" s="16">
        <v>6.2669885599999997</v>
      </c>
      <c r="Q64" s="16">
        <v>5.2513212500000002</v>
      </c>
      <c r="R64" s="277" t="s">
        <v>3708</v>
      </c>
      <c r="S64" s="330">
        <v>0.02</v>
      </c>
      <c r="T64" s="330">
        <v>0.05</v>
      </c>
    </row>
    <row r="65" spans="3:20" ht="20.100000000000001" customHeight="1">
      <c r="C65" s="194" t="s">
        <v>2840</v>
      </c>
      <c r="D65" s="200"/>
      <c r="E65" s="195" t="s">
        <v>2775</v>
      </c>
      <c r="F65" s="188">
        <v>1348</v>
      </c>
      <c r="G65" s="201">
        <v>0.59302318249258157</v>
      </c>
      <c r="H65" s="128">
        <v>548.60474999999997</v>
      </c>
      <c r="I65" s="16">
        <v>17.692503187499998</v>
      </c>
      <c r="J65" s="16">
        <v>13.912616459999999</v>
      </c>
      <c r="K65" s="16">
        <v>11.657850937500001</v>
      </c>
      <c r="L65" s="16">
        <v>17.692503187499998</v>
      </c>
      <c r="M65" s="16">
        <v>13.912616459999999</v>
      </c>
      <c r="N65" s="16">
        <v>11.657850937500001</v>
      </c>
      <c r="O65" s="16">
        <v>17.692503187499998</v>
      </c>
      <c r="P65" s="16">
        <v>13.912616459999999</v>
      </c>
      <c r="Q65" s="16">
        <v>11.657850937500001</v>
      </c>
      <c r="R65" s="277" t="s">
        <v>3708</v>
      </c>
      <c r="S65" s="330">
        <v>0.02</v>
      </c>
      <c r="T65" s="330">
        <v>0.05</v>
      </c>
    </row>
    <row r="66" spans="3:20" ht="20.100000000000001" customHeight="1">
      <c r="C66" s="194" t="s">
        <v>2801</v>
      </c>
      <c r="D66" s="200"/>
      <c r="E66" s="195" t="s">
        <v>2802</v>
      </c>
      <c r="F66" s="188">
        <v>329</v>
      </c>
      <c r="G66" s="201">
        <v>0.51961550151975677</v>
      </c>
      <c r="H66" s="128">
        <v>158.04650000000001</v>
      </c>
      <c r="I66" s="16">
        <v>5.0969996250000005</v>
      </c>
      <c r="J66" s="16">
        <v>4.0080592400000006</v>
      </c>
      <c r="K66" s="16">
        <v>3.3584881250000005</v>
      </c>
      <c r="L66" s="16">
        <v>5.0969996250000005</v>
      </c>
      <c r="M66" s="16">
        <v>4.0080592400000006</v>
      </c>
      <c r="N66" s="16">
        <v>3.3584881250000005</v>
      </c>
      <c r="O66" s="16">
        <v>5.0969996250000005</v>
      </c>
      <c r="P66" s="16">
        <v>4.0080592400000006</v>
      </c>
      <c r="Q66" s="16">
        <v>3.3584881250000005</v>
      </c>
      <c r="R66" s="277" t="s">
        <v>3708</v>
      </c>
      <c r="S66" s="330">
        <v>0.02</v>
      </c>
      <c r="T66" s="330">
        <v>0.05</v>
      </c>
    </row>
    <row r="67" spans="3:20" ht="20.100000000000001" customHeight="1">
      <c r="C67" s="194" t="s">
        <v>2764</v>
      </c>
      <c r="D67" s="200"/>
      <c r="E67" s="195" t="s">
        <v>2765</v>
      </c>
      <c r="F67" s="188">
        <v>660</v>
      </c>
      <c r="G67" s="201">
        <v>0.9560227272727273</v>
      </c>
      <c r="H67" s="128">
        <v>29.024999999999999</v>
      </c>
      <c r="I67" s="16">
        <v>0.93605625000000003</v>
      </c>
      <c r="J67" s="16">
        <v>0.73607400000000001</v>
      </c>
      <c r="K67" s="16">
        <v>0.61678125000000006</v>
      </c>
      <c r="L67" s="16">
        <v>0.93605625000000003</v>
      </c>
      <c r="M67" s="16">
        <v>0.73607400000000001</v>
      </c>
      <c r="N67" s="16">
        <v>0.61678125000000006</v>
      </c>
      <c r="O67" s="16">
        <v>0.93605625000000003</v>
      </c>
      <c r="P67" s="16">
        <v>0.73607400000000001</v>
      </c>
      <c r="Q67" s="16">
        <v>0.61678125000000006</v>
      </c>
      <c r="R67" s="277" t="s">
        <v>3708</v>
      </c>
      <c r="S67" s="330">
        <v>0.02</v>
      </c>
      <c r="T67" s="330">
        <v>0.05</v>
      </c>
    </row>
    <row r="68" spans="3:20" ht="20.100000000000001" customHeight="1">
      <c r="C68" s="194" t="s">
        <v>2684</v>
      </c>
      <c r="D68" s="200"/>
      <c r="E68" s="195" t="s">
        <v>2685</v>
      </c>
      <c r="F68" s="188">
        <v>931</v>
      </c>
      <c r="G68" s="201">
        <v>0.676483888292159</v>
      </c>
      <c r="H68" s="128">
        <v>301.19349999999997</v>
      </c>
      <c r="I68" s="16">
        <v>9.7134903749999992</v>
      </c>
      <c r="J68" s="16">
        <v>7.6382671599999998</v>
      </c>
      <c r="K68" s="16">
        <v>6.4003618749999998</v>
      </c>
      <c r="L68" s="16">
        <v>9.7134903749999992</v>
      </c>
      <c r="M68" s="16">
        <v>7.6382671599999998</v>
      </c>
      <c r="N68" s="16">
        <v>6.4003618749999998</v>
      </c>
      <c r="O68" s="16">
        <v>9.7134903749999992</v>
      </c>
      <c r="P68" s="16">
        <v>7.6382671599999998</v>
      </c>
      <c r="Q68" s="16">
        <v>6.4003618749999998</v>
      </c>
      <c r="R68" s="277" t="s">
        <v>3708</v>
      </c>
      <c r="S68" s="330">
        <v>0.02</v>
      </c>
      <c r="T68" s="330">
        <v>0.05</v>
      </c>
    </row>
    <row r="69" spans="3:20" ht="20.100000000000001" customHeight="1">
      <c r="C69" s="194" t="s">
        <v>2766</v>
      </c>
      <c r="D69" s="200"/>
      <c r="E69" s="195" t="s">
        <v>2767</v>
      </c>
      <c r="F69" s="188">
        <v>33</v>
      </c>
      <c r="G69" s="201">
        <v>0.45500757575757578</v>
      </c>
      <c r="H69" s="128">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c r="R69" s="277" t="s">
        <v>3708</v>
      </c>
      <c r="S69" s="330">
        <v>0.02</v>
      </c>
      <c r="T69" s="330">
        <v>0.05</v>
      </c>
    </row>
    <row r="70" spans="3:20" ht="20.100000000000001" customHeight="1">
      <c r="C70" s="194" t="s">
        <v>2768</v>
      </c>
      <c r="D70" s="200"/>
      <c r="E70" s="195" t="s">
        <v>2769</v>
      </c>
      <c r="F70" s="188">
        <v>286</v>
      </c>
      <c r="G70" s="201">
        <v>0.43239248251748252</v>
      </c>
      <c r="H70" s="128">
        <v>162.33574999999999</v>
      </c>
      <c r="I70" s="16">
        <v>5.2353279375000001</v>
      </c>
      <c r="J70" s="16">
        <v>4.1168346199999997</v>
      </c>
      <c r="K70" s="16">
        <v>3.4496346875000001</v>
      </c>
      <c r="L70" s="16">
        <v>5.2353279375000001</v>
      </c>
      <c r="M70" s="16">
        <v>4.1168346199999997</v>
      </c>
      <c r="N70" s="16">
        <v>3.4496346875000001</v>
      </c>
      <c r="O70" s="16">
        <v>5.2353279375000001</v>
      </c>
      <c r="P70" s="16">
        <v>4.1168346199999997</v>
      </c>
      <c r="Q70" s="16">
        <v>3.4496346875000001</v>
      </c>
      <c r="R70" s="277" t="s">
        <v>3708</v>
      </c>
      <c r="S70" s="330">
        <v>0.02</v>
      </c>
      <c r="T70" s="330">
        <v>0.05</v>
      </c>
    </row>
    <row r="71" spans="3:20" ht="20.100000000000001" customHeight="1">
      <c r="C71" s="194" t="s">
        <v>2772</v>
      </c>
      <c r="D71" s="200"/>
      <c r="E71" s="195" t="s">
        <v>2773</v>
      </c>
      <c r="F71" s="188">
        <v>95</v>
      </c>
      <c r="G71" s="201">
        <v>0.47856842105263164</v>
      </c>
      <c r="H71" s="128">
        <v>49.535999999999994</v>
      </c>
      <c r="I71" s="16">
        <v>1.5975359999999998</v>
      </c>
      <c r="J71" s="16">
        <v>1.25623296</v>
      </c>
      <c r="K71" s="16">
        <v>1.05264</v>
      </c>
      <c r="L71" s="16">
        <v>1.5975359999999998</v>
      </c>
      <c r="M71" s="16">
        <v>1.25623296</v>
      </c>
      <c r="N71" s="16">
        <v>1.05264</v>
      </c>
      <c r="O71" s="16">
        <v>1.5975359999999998</v>
      </c>
      <c r="P71" s="16">
        <v>1.25623296</v>
      </c>
      <c r="Q71" s="16">
        <v>1.05264</v>
      </c>
      <c r="R71" s="277" t="s">
        <v>3708</v>
      </c>
      <c r="S71" s="330">
        <v>0.02</v>
      </c>
      <c r="T71" s="330">
        <v>0.05</v>
      </c>
    </row>
    <row r="72" spans="3:20" ht="20.100000000000001" customHeight="1">
      <c r="C72" s="194" t="s">
        <v>2841</v>
      </c>
      <c r="D72" s="200"/>
      <c r="E72" s="195" t="s">
        <v>2842</v>
      </c>
      <c r="F72" s="202">
        <v>212.28025</v>
      </c>
      <c r="G72" s="201">
        <v>0</v>
      </c>
      <c r="H72" s="128">
        <v>212.28025</v>
      </c>
      <c r="I72" s="16">
        <v>6.8460380624999999</v>
      </c>
      <c r="J72" s="16">
        <v>5.3834271400000002</v>
      </c>
      <c r="K72" s="16">
        <v>4.5109553125000001</v>
      </c>
      <c r="L72" s="16">
        <v>6.8460380624999999</v>
      </c>
      <c r="M72" s="16">
        <v>5.3834271400000002</v>
      </c>
      <c r="N72" s="16">
        <v>4.5109553125000001</v>
      </c>
      <c r="O72" s="16">
        <v>6.8460380624999999</v>
      </c>
      <c r="P72" s="16">
        <v>5.3834271400000002</v>
      </c>
      <c r="Q72" s="16">
        <v>4.5109553125000001</v>
      </c>
      <c r="R72" s="277" t="s">
        <v>3708</v>
      </c>
      <c r="S72" s="330">
        <v>0.02</v>
      </c>
      <c r="T72" s="330">
        <v>0.05</v>
      </c>
    </row>
    <row r="73" spans="3:20" ht="20.100000000000001" customHeight="1">
      <c r="C73" s="194" t="s">
        <v>2770</v>
      </c>
      <c r="D73" s="200"/>
      <c r="E73" s="195" t="s">
        <v>2771</v>
      </c>
      <c r="F73" s="202">
        <v>467.02299999999997</v>
      </c>
      <c r="G73" s="201">
        <v>0</v>
      </c>
      <c r="H73" s="128">
        <v>467.02299999999997</v>
      </c>
      <c r="I73" s="16">
        <v>15.06149175</v>
      </c>
      <c r="J73" s="16">
        <v>11.84370328</v>
      </c>
      <c r="K73" s="16">
        <v>9.9242387500000007</v>
      </c>
      <c r="L73" s="16">
        <v>15.06149175</v>
      </c>
      <c r="M73" s="16">
        <v>11.84370328</v>
      </c>
      <c r="N73" s="16">
        <v>9.9242387500000007</v>
      </c>
      <c r="O73" s="16">
        <v>15.06149175</v>
      </c>
      <c r="P73" s="16">
        <v>11.84370328</v>
      </c>
      <c r="Q73" s="16">
        <v>9.9242387500000007</v>
      </c>
      <c r="R73" s="277" t="s">
        <v>3708</v>
      </c>
      <c r="S73" s="330">
        <v>0.02</v>
      </c>
      <c r="T73" s="330">
        <v>0.05</v>
      </c>
    </row>
    <row r="74" spans="3:20" ht="20.100000000000001" customHeight="1">
      <c r="C74" s="194" t="s">
        <v>2776</v>
      </c>
      <c r="D74" s="200"/>
      <c r="E74" s="195" t="s">
        <v>2777</v>
      </c>
      <c r="F74" s="202">
        <v>912.20199999999988</v>
      </c>
      <c r="G74" s="201">
        <v>0</v>
      </c>
      <c r="H74" s="128">
        <v>912.20199999999988</v>
      </c>
      <c r="I74" s="16">
        <v>29.418514499999997</v>
      </c>
      <c r="J74" s="16">
        <v>23.133442719999998</v>
      </c>
      <c r="K74" s="16">
        <v>19.384292499999997</v>
      </c>
      <c r="L74" s="16">
        <v>29.418514499999997</v>
      </c>
      <c r="M74" s="16">
        <v>23.133442719999998</v>
      </c>
      <c r="N74" s="16">
        <v>19.384292499999997</v>
      </c>
      <c r="O74" s="16">
        <v>29.418514499999997</v>
      </c>
      <c r="P74" s="16">
        <v>23.133442719999998</v>
      </c>
      <c r="Q74" s="16">
        <v>19.384292499999997</v>
      </c>
      <c r="R74" s="277" t="s">
        <v>3708</v>
      </c>
      <c r="S74" s="330">
        <v>0.02</v>
      </c>
      <c r="T74" s="330">
        <v>0.05</v>
      </c>
    </row>
    <row r="75" spans="3:20" ht="20.100000000000001" customHeight="1">
      <c r="C75" s="204"/>
      <c r="D75" s="200"/>
      <c r="E75" s="195"/>
      <c r="F75" s="121"/>
      <c r="G75" s="201"/>
      <c r="H75" s="128"/>
      <c r="I75" s="16"/>
      <c r="J75" s="16"/>
      <c r="K75" s="16">
        <v>0</v>
      </c>
      <c r="L75" s="16">
        <v>0</v>
      </c>
      <c r="M75" s="16">
        <v>0</v>
      </c>
      <c r="N75" s="16">
        <v>0</v>
      </c>
      <c r="O75" s="16">
        <v>0</v>
      </c>
      <c r="P75" s="16">
        <v>0</v>
      </c>
      <c r="Q75" s="16">
        <v>0</v>
      </c>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44" t="s">
        <v>21</v>
      </c>
      <c r="D77" s="344"/>
      <c r="E77" s="344"/>
      <c r="F77" s="344"/>
      <c r="G77" s="344"/>
      <c r="H77" s="344"/>
      <c r="I77" s="344"/>
      <c r="J77" s="344"/>
      <c r="K77" s="344"/>
    </row>
    <row r="78" spans="3:20" ht="20.100000000000001" customHeight="1">
      <c r="C78" s="204"/>
      <c r="D78" s="200"/>
      <c r="E78" s="195"/>
      <c r="F78" s="121"/>
      <c r="G78" s="201"/>
      <c r="H78" s="128"/>
      <c r="I78" s="16"/>
      <c r="J78" s="16"/>
      <c r="K78" s="16"/>
      <c r="L78" s="16"/>
      <c r="M78" s="16"/>
      <c r="N78" s="16"/>
      <c r="O78" s="16">
        <v>0</v>
      </c>
      <c r="P78" s="16">
        <v>0</v>
      </c>
      <c r="Q78" s="16">
        <v>0</v>
      </c>
    </row>
    <row r="79" spans="3:20" ht="20.100000000000001" customHeight="1">
      <c r="C79" s="204"/>
      <c r="D79" s="200"/>
      <c r="E79" s="195"/>
      <c r="F79" s="121"/>
      <c r="G79" s="201"/>
      <c r="H79" s="128"/>
      <c r="I79" s="16"/>
      <c r="J79" s="16"/>
      <c r="K79" s="16"/>
      <c r="L79" s="16"/>
      <c r="M79" s="16"/>
      <c r="N79" s="16">
        <v>0</v>
      </c>
      <c r="O79" s="16">
        <v>0</v>
      </c>
      <c r="P79" s="16">
        <v>0</v>
      </c>
      <c r="Q79" s="16">
        <v>0</v>
      </c>
    </row>
    <row r="80" spans="3:20" ht="20.100000000000001" customHeight="1">
      <c r="C80" s="194" t="s">
        <v>2778</v>
      </c>
      <c r="D80" s="200"/>
      <c r="E80" s="195" t="s">
        <v>2779</v>
      </c>
      <c r="F80" s="188">
        <v>1177</v>
      </c>
      <c r="G80" s="201">
        <v>0.76592034834324552</v>
      </c>
      <c r="H80" s="128">
        <v>275.51175000000001</v>
      </c>
      <c r="I80" s="16">
        <v>8.8852539374999999</v>
      </c>
      <c r="J80" s="16">
        <v>6.9869779800000007</v>
      </c>
      <c r="K80" s="16">
        <v>5.8546246875000003</v>
      </c>
      <c r="L80" s="16">
        <v>8.8852539374999999</v>
      </c>
      <c r="M80" s="16">
        <v>6.9869779800000007</v>
      </c>
      <c r="N80" s="16">
        <v>5.8546246875000003</v>
      </c>
      <c r="O80" s="16">
        <v>8.8852539374999999</v>
      </c>
      <c r="P80" s="16">
        <v>6.9869779800000007</v>
      </c>
      <c r="Q80" s="16">
        <v>5.8546246875000003</v>
      </c>
      <c r="R80" s="277" t="s">
        <v>3708</v>
      </c>
      <c r="S80" s="330">
        <v>0.02</v>
      </c>
      <c r="T80" s="330">
        <v>0.05</v>
      </c>
    </row>
    <row r="81" spans="3:20" ht="20.100000000000001" customHeight="1">
      <c r="C81" s="194" t="s">
        <v>2780</v>
      </c>
      <c r="D81" s="200"/>
      <c r="E81" s="195" t="s">
        <v>2781</v>
      </c>
      <c r="F81" s="188">
        <v>1176</v>
      </c>
      <c r="G81" s="201">
        <v>0.59210331632653057</v>
      </c>
      <c r="H81" s="128">
        <v>479.68650000000002</v>
      </c>
      <c r="I81" s="16">
        <v>15.469889625</v>
      </c>
      <c r="J81" s="16">
        <v>12.164849640000002</v>
      </c>
      <c r="K81" s="16">
        <v>10.193338125</v>
      </c>
      <c r="L81" s="16">
        <v>15.469889625</v>
      </c>
      <c r="M81" s="16">
        <v>12.164849640000002</v>
      </c>
      <c r="N81" s="16">
        <v>10.193338125</v>
      </c>
      <c r="O81" s="16">
        <v>15.469889625</v>
      </c>
      <c r="P81" s="16">
        <v>12.164849640000002</v>
      </c>
      <c r="Q81" s="16">
        <v>10.193338125</v>
      </c>
      <c r="R81" s="277" t="s">
        <v>3708</v>
      </c>
      <c r="S81" s="330">
        <v>0.02</v>
      </c>
      <c r="T81" s="330">
        <v>0.05</v>
      </c>
    </row>
    <row r="82" spans="3:20" ht="20.100000000000001" customHeight="1">
      <c r="C82" s="344" t="s">
        <v>23</v>
      </c>
      <c r="D82" s="344"/>
      <c r="E82" s="344"/>
      <c r="F82" s="344"/>
      <c r="G82" s="344"/>
      <c r="H82" s="344"/>
      <c r="I82" s="344"/>
      <c r="J82" s="344"/>
      <c r="K82" s="344"/>
    </row>
    <row r="83" spans="3:20" ht="20.100000000000001" customHeight="1">
      <c r="C83" s="354"/>
      <c r="D83" s="355"/>
      <c r="E83" s="13"/>
      <c r="F83" s="16"/>
      <c r="G83" s="16"/>
      <c r="H83" s="16"/>
      <c r="I83" s="16"/>
      <c r="J83" s="16"/>
      <c r="K83" s="16"/>
      <c r="L83" s="16"/>
      <c r="M83" s="16"/>
      <c r="N83" s="16"/>
      <c r="O83" s="16"/>
      <c r="P83" s="16"/>
      <c r="Q83" s="16"/>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54"/>
      <c r="D85" s="355"/>
      <c r="E85" s="13"/>
      <c r="F85" s="16"/>
      <c r="G85" s="16"/>
      <c r="H85" s="16"/>
      <c r="I85" s="16"/>
      <c r="J85" s="16"/>
      <c r="K85" s="16"/>
      <c r="L85" s="16"/>
      <c r="M85" s="16"/>
      <c r="N85" s="16"/>
      <c r="O85" s="16"/>
      <c r="P85" s="16"/>
      <c r="Q85" s="16"/>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44" t="s">
        <v>22</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44" t="s">
        <v>41</v>
      </c>
      <c r="D97" s="344"/>
      <c r="E97" s="344"/>
      <c r="F97" s="344"/>
      <c r="G97" s="344"/>
      <c r="H97" s="344"/>
      <c r="I97" s="344"/>
      <c r="J97" s="344"/>
      <c r="K97" s="343"/>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356" t="s">
        <v>29</v>
      </c>
      <c r="D108" s="357"/>
      <c r="E108" s="4"/>
      <c r="F108" s="18"/>
      <c r="G108" s="19"/>
      <c r="H108" s="19"/>
      <c r="I108" s="16"/>
      <c r="J108" s="16"/>
      <c r="K108" s="16"/>
      <c r="L108" s="16"/>
      <c r="M108" s="16"/>
      <c r="N108" s="16"/>
      <c r="O108" s="16"/>
      <c r="P108" s="16"/>
      <c r="Q108" s="16"/>
    </row>
    <row r="109" spans="3:17" ht="20.100000000000001" customHeight="1">
      <c r="C109" s="356" t="s">
        <v>36</v>
      </c>
      <c r="D109" s="357"/>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42" t="s">
        <v>49</v>
      </c>
      <c r="D114" s="343"/>
      <c r="E114" s="20"/>
      <c r="F114" s="20"/>
      <c r="G114" s="20"/>
      <c r="H114" s="20"/>
      <c r="I114" s="20"/>
      <c r="J114" s="20"/>
      <c r="K114" s="20"/>
      <c r="L114" s="20"/>
      <c r="M114" s="20"/>
      <c r="N114" s="20"/>
      <c r="O114" s="20"/>
      <c r="P114" s="20"/>
      <c r="Q114" s="20"/>
    </row>
    <row r="115" spans="3:17" ht="20.100000000000001" customHeight="1">
      <c r="C115" s="342" t="s">
        <v>24</v>
      </c>
      <c r="D115" s="343"/>
      <c r="E115" s="20"/>
      <c r="F115" s="20"/>
      <c r="G115" s="20"/>
      <c r="H115" s="20"/>
      <c r="I115" s="20"/>
      <c r="J115" s="20"/>
      <c r="K115" s="20"/>
      <c r="L115" s="20"/>
      <c r="M115" s="20"/>
      <c r="N115" s="20"/>
      <c r="O115" s="20"/>
      <c r="P115" s="20"/>
      <c r="Q115" s="20"/>
    </row>
    <row r="116" spans="3:17" ht="20.100000000000001" customHeight="1">
      <c r="C116" s="342" t="s">
        <v>26</v>
      </c>
      <c r="D116" s="343"/>
      <c r="E116" s="20"/>
      <c r="F116" s="20"/>
      <c r="G116" s="20"/>
      <c r="H116" s="20"/>
      <c r="I116" s="20"/>
      <c r="J116" s="20"/>
      <c r="K116" s="20"/>
      <c r="L116" s="20"/>
      <c r="M116" s="20"/>
      <c r="N116" s="20"/>
      <c r="O116" s="20"/>
      <c r="P116" s="20"/>
      <c r="Q116" s="20"/>
    </row>
    <row r="117" spans="3:17" ht="20.100000000000001" customHeight="1">
      <c r="C117" s="363" t="s">
        <v>55</v>
      </c>
      <c r="D117" s="363"/>
      <c r="E117" s="20"/>
      <c r="F117" s="20"/>
      <c r="G117" s="20"/>
      <c r="H117" s="20"/>
      <c r="I117" s="20"/>
      <c r="J117" s="20"/>
      <c r="K117" s="20"/>
      <c r="L117" s="20"/>
      <c r="M117" s="20"/>
      <c r="N117" s="20"/>
      <c r="O117" s="20"/>
      <c r="P117" s="20"/>
      <c r="Q117" s="20"/>
    </row>
    <row r="118" spans="3:17" ht="20.100000000000001" customHeight="1">
      <c r="C118" s="363" t="s">
        <v>37</v>
      </c>
      <c r="D118" s="363"/>
      <c r="E118" s="20"/>
      <c r="F118" s="20"/>
      <c r="G118" s="20"/>
      <c r="H118" s="20"/>
      <c r="I118" s="20"/>
      <c r="J118" s="20"/>
      <c r="K118" s="20"/>
      <c r="L118" s="20"/>
      <c r="M118" s="20"/>
      <c r="N118" s="20"/>
      <c r="O118" s="20"/>
      <c r="P118" s="20"/>
      <c r="Q118" s="20"/>
    </row>
  </sheetData>
  <mergeCells count="52">
    <mergeCell ref="R14:T14"/>
    <mergeCell ref="R15:T15"/>
    <mergeCell ref="C118:D118"/>
    <mergeCell ref="C106:D106"/>
    <mergeCell ref="C108:D108"/>
    <mergeCell ref="C109:D109"/>
    <mergeCell ref="C110:D110"/>
    <mergeCell ref="C111:D111"/>
    <mergeCell ref="C112:D112"/>
    <mergeCell ref="C113:D113"/>
    <mergeCell ref="C114:D114"/>
    <mergeCell ref="C115:D115"/>
    <mergeCell ref="C116:D116"/>
    <mergeCell ref="C117:D117"/>
    <mergeCell ref="C105:D105"/>
    <mergeCell ref="C94:D94"/>
    <mergeCell ref="C95:D95"/>
    <mergeCell ref="C96:D96"/>
    <mergeCell ref="C97:K97"/>
    <mergeCell ref="C98:D98"/>
    <mergeCell ref="C99:D99"/>
    <mergeCell ref="C100:D100"/>
    <mergeCell ref="C101:D101"/>
    <mergeCell ref="C102:D102"/>
    <mergeCell ref="C103:D103"/>
    <mergeCell ref="C104:D104"/>
    <mergeCell ref="C93:D93"/>
    <mergeCell ref="C82:K82"/>
    <mergeCell ref="C83:D83"/>
    <mergeCell ref="C84:D84"/>
    <mergeCell ref="C85:D85"/>
    <mergeCell ref="C86:D86"/>
    <mergeCell ref="C87:D87"/>
    <mergeCell ref="C88:D88"/>
    <mergeCell ref="C89:D89"/>
    <mergeCell ref="C90:K90"/>
    <mergeCell ref="C91:D91"/>
    <mergeCell ref="C92:D92"/>
    <mergeCell ref="C77:K77"/>
    <mergeCell ref="F14:H14"/>
    <mergeCell ref="I14:K14"/>
    <mergeCell ref="L14:N14"/>
    <mergeCell ref="O14:Q14"/>
    <mergeCell ref="F15:H15"/>
    <mergeCell ref="I15:K15"/>
    <mergeCell ref="L15:N15"/>
    <mergeCell ref="O15:Q15"/>
    <mergeCell ref="C16:D16"/>
    <mergeCell ref="C17:D17"/>
    <mergeCell ref="C19:K19"/>
    <mergeCell ref="C21:D21"/>
    <mergeCell ref="C76:D76"/>
  </mergeCells>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D67D2-F072-40F4-9371-B5FAEB2ADE74}">
  <sheetPr>
    <tabColor rgb="FFFFFF00"/>
  </sheetPr>
  <dimension ref="A1:T118"/>
  <sheetViews>
    <sheetView topLeftCell="E61" workbookViewId="0">
      <selection activeCell="R14" sqref="R14:T81"/>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3726</v>
      </c>
    </row>
    <row r="8" spans="1:20" ht="20.100000000000001" customHeight="1">
      <c r="C8" s="3" t="s">
        <v>7</v>
      </c>
      <c r="D8" s="4">
        <v>36</v>
      </c>
    </row>
    <row r="9" spans="1:20" ht="20.100000000000001" customHeight="1">
      <c r="C9" s="3" t="s">
        <v>12</v>
      </c>
      <c r="D9" s="4">
        <v>36</v>
      </c>
    </row>
    <row r="10" spans="1:20" ht="20.100000000000001" customHeight="1">
      <c r="C10" s="3" t="s">
        <v>13</v>
      </c>
      <c r="D10" s="6" t="s">
        <v>2829</v>
      </c>
    </row>
    <row r="11" spans="1:20" ht="20.100000000000001" customHeight="1">
      <c r="C11" s="7" t="s">
        <v>61</v>
      </c>
      <c r="D11" s="15">
        <v>0.01</v>
      </c>
    </row>
    <row r="12" spans="1:20" ht="20.100000000000001" customHeight="1">
      <c r="C12" s="7" t="s">
        <v>60</v>
      </c>
      <c r="D12" s="175">
        <v>4.8000000000000001E-2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3726</v>
      </c>
      <c r="E18" s="195" t="s">
        <v>2830</v>
      </c>
      <c r="F18" s="196">
        <v>17709</v>
      </c>
      <c r="G18" s="197">
        <v>0.87158457563950531</v>
      </c>
      <c r="H18" s="128">
        <v>2274.1087499999999</v>
      </c>
      <c r="I18" s="198">
        <v>73.340007187499992</v>
      </c>
      <c r="J18" s="198">
        <v>57.671397899999995</v>
      </c>
      <c r="K18" s="198">
        <v>48.324810937500004</v>
      </c>
      <c r="L18" s="199">
        <v>97.340007187499992</v>
      </c>
      <c r="M18" s="199">
        <v>81.671397899999988</v>
      </c>
      <c r="N18" s="199">
        <v>72.324810937500004</v>
      </c>
      <c r="O18" s="199">
        <v>83.340007187499992</v>
      </c>
      <c r="P18" s="199">
        <v>67.671397899999988</v>
      </c>
      <c r="Q18" s="199">
        <v>58.324810937500004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202">
        <v>832.4799999999999</v>
      </c>
      <c r="G25" s="201">
        <v>0</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2831</v>
      </c>
      <c r="D28" s="200"/>
      <c r="E28" s="195" t="s">
        <v>2832</v>
      </c>
      <c r="F28" s="188">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194" t="s">
        <v>2817</v>
      </c>
      <c r="D29" s="200"/>
      <c r="E29" s="195" t="s">
        <v>2818</v>
      </c>
      <c r="F29" s="188">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194" t="s">
        <v>2833</v>
      </c>
      <c r="D30" s="200"/>
      <c r="E30" s="195" t="s">
        <v>2834</v>
      </c>
      <c r="F30" s="188">
        <v>1815</v>
      </c>
      <c r="G30" s="201">
        <v>0.77208815426997246</v>
      </c>
      <c r="H30" s="128">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c r="R30" s="277" t="s">
        <v>3708</v>
      </c>
      <c r="S30" s="330">
        <v>0.02</v>
      </c>
      <c r="T30" s="330">
        <v>0.05</v>
      </c>
    </row>
    <row r="31" spans="3:20" ht="20.100000000000001" customHeight="1">
      <c r="C31" s="194" t="s">
        <v>2835</v>
      </c>
      <c r="D31" s="200"/>
      <c r="E31" s="195" t="s">
        <v>2836</v>
      </c>
      <c r="F31" s="188">
        <v>3515</v>
      </c>
      <c r="G31" s="201">
        <v>0.63209921763869126</v>
      </c>
      <c r="H31" s="128">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c r="R31" s="277" t="s">
        <v>3708</v>
      </c>
      <c r="S31" s="330">
        <v>0.02</v>
      </c>
      <c r="T31" s="330">
        <v>0.05</v>
      </c>
    </row>
    <row r="32" spans="3:20" ht="20.100000000000001" customHeight="1">
      <c r="C32" s="194" t="s">
        <v>2807</v>
      </c>
      <c r="D32" s="200"/>
      <c r="E32" s="195" t="s">
        <v>2808</v>
      </c>
      <c r="F32" s="188">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194" t="s">
        <v>2821</v>
      </c>
      <c r="D33" s="200"/>
      <c r="E33" s="195" t="s">
        <v>2822</v>
      </c>
      <c r="F33" s="188">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2704</v>
      </c>
      <c r="D35" s="200"/>
      <c r="E35" s="195" t="s">
        <v>2705</v>
      </c>
      <c r="F35" s="188">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194" t="s">
        <v>2706</v>
      </c>
      <c r="D36" s="200"/>
      <c r="E36" s="195" t="s">
        <v>2707</v>
      </c>
      <c r="F36" s="188">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194" t="s">
        <v>2708</v>
      </c>
      <c r="D37" s="200"/>
      <c r="E37" s="195" t="s">
        <v>2709</v>
      </c>
      <c r="F37" s="202">
        <v>52.449249999999999</v>
      </c>
      <c r="G37" s="201">
        <v>0</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194" t="s">
        <v>2710</v>
      </c>
      <c r="D38" s="200"/>
      <c r="E38" s="195" t="s">
        <v>2711</v>
      </c>
      <c r="F38" s="188">
        <v>4158</v>
      </c>
      <c r="G38" s="201">
        <v>0.45931740019240019</v>
      </c>
      <c r="H38" s="128">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c r="R38" s="277" t="s">
        <v>3708</v>
      </c>
      <c r="S38" s="330">
        <v>0.02</v>
      </c>
      <c r="T38" s="330">
        <v>0.05</v>
      </c>
    </row>
    <row r="39" spans="3:20" ht="20.100000000000001" customHeight="1">
      <c r="C39" s="194" t="s">
        <v>2712</v>
      </c>
      <c r="D39" s="200"/>
      <c r="E39" s="195" t="s">
        <v>2713</v>
      </c>
      <c r="F39" s="188">
        <v>326</v>
      </c>
      <c r="G39" s="201">
        <v>0.53036349693251539</v>
      </c>
      <c r="H39" s="128">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c r="R39" s="277" t="s">
        <v>3708</v>
      </c>
      <c r="S39" s="330">
        <v>0.02</v>
      </c>
      <c r="T39" s="330">
        <v>0.05</v>
      </c>
    </row>
    <row r="40" spans="3:20" ht="20.100000000000001" customHeight="1">
      <c r="C40" s="194" t="s">
        <v>2823</v>
      </c>
      <c r="D40" s="200"/>
      <c r="E40" s="195" t="s">
        <v>2824</v>
      </c>
      <c r="F40" s="188">
        <v>626</v>
      </c>
      <c r="G40" s="201">
        <v>0.47276916932907354</v>
      </c>
      <c r="H40" s="128">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c r="R40" s="277" t="s">
        <v>3708</v>
      </c>
      <c r="S40" s="330">
        <v>0.02</v>
      </c>
      <c r="T40" s="330">
        <v>0.05</v>
      </c>
    </row>
    <row r="41" spans="3:20" ht="20.100000000000001" customHeight="1">
      <c r="C41" s="194" t="s">
        <v>2714</v>
      </c>
      <c r="D41" s="200"/>
      <c r="E41" s="195" t="s">
        <v>2715</v>
      </c>
      <c r="F41" s="188">
        <v>995</v>
      </c>
      <c r="G41" s="201">
        <v>0.54007286432160817</v>
      </c>
      <c r="H41" s="128">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c r="R41" s="277" t="s">
        <v>3708</v>
      </c>
      <c r="S41" s="330">
        <v>0.02</v>
      </c>
      <c r="T41" s="330">
        <v>0.05</v>
      </c>
    </row>
    <row r="42" spans="3:20" ht="20.100000000000001" customHeight="1">
      <c r="C42" s="194" t="s">
        <v>2716</v>
      </c>
      <c r="D42" s="200"/>
      <c r="E42" s="195" t="s">
        <v>2717</v>
      </c>
      <c r="F42" s="188">
        <v>995</v>
      </c>
      <c r="G42" s="201">
        <v>0.47631834170854281</v>
      </c>
      <c r="H42" s="128">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c r="R42" s="277" t="s">
        <v>3708</v>
      </c>
      <c r="S42" s="330">
        <v>0.02</v>
      </c>
      <c r="T42" s="330">
        <v>0.05</v>
      </c>
    </row>
    <row r="43" spans="3:20" ht="20.100000000000001" customHeight="1">
      <c r="C43" s="194" t="s">
        <v>2718</v>
      </c>
      <c r="D43" s="200"/>
      <c r="E43" s="195" t="s">
        <v>2719</v>
      </c>
      <c r="F43" s="202">
        <v>1465.4829999999999</v>
      </c>
      <c r="G43" s="201">
        <v>0</v>
      </c>
      <c r="H43" s="128">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c r="R43" s="277" t="s">
        <v>3708</v>
      </c>
      <c r="S43" s="330">
        <v>0.02</v>
      </c>
      <c r="T43" s="330">
        <v>0.05</v>
      </c>
    </row>
    <row r="44" spans="3:20" ht="20.100000000000001" customHeight="1">
      <c r="C44" s="194" t="s">
        <v>2720</v>
      </c>
      <c r="D44" s="200"/>
      <c r="E44" s="195" t="s">
        <v>2721</v>
      </c>
      <c r="F44" s="202">
        <v>716.45524999999998</v>
      </c>
      <c r="G44" s="201">
        <v>0</v>
      </c>
      <c r="H44" s="128">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c r="R44" s="277" t="s">
        <v>3708</v>
      </c>
      <c r="S44" s="330">
        <v>0.02</v>
      </c>
      <c r="T44" s="330">
        <v>0.05</v>
      </c>
    </row>
    <row r="45" spans="3:20" ht="20.100000000000001" customHeight="1">
      <c r="C45" s="194" t="s">
        <v>2722</v>
      </c>
      <c r="D45" s="200"/>
      <c r="E45" s="195" t="s">
        <v>2723</v>
      </c>
      <c r="F45" s="202">
        <v>1849</v>
      </c>
      <c r="G45" s="201">
        <v>0</v>
      </c>
      <c r="H45" s="128">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c r="R45" s="277" t="s">
        <v>3708</v>
      </c>
      <c r="S45" s="330">
        <v>0.02</v>
      </c>
      <c r="T45" s="330">
        <v>0.05</v>
      </c>
    </row>
    <row r="46" spans="3:20" ht="20.100000000000001" customHeight="1">
      <c r="C46" s="194" t="s">
        <v>2724</v>
      </c>
      <c r="D46" s="200"/>
      <c r="E46" s="195" t="s">
        <v>2725</v>
      </c>
      <c r="F46" s="188">
        <v>5406</v>
      </c>
      <c r="G46" s="201">
        <v>0.48175295967443588</v>
      </c>
      <c r="H46" s="128">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c r="R46" s="277" t="s">
        <v>3708</v>
      </c>
      <c r="S46" s="330">
        <v>0.02</v>
      </c>
      <c r="T46" s="330">
        <v>0.05</v>
      </c>
    </row>
    <row r="47" spans="3:20" ht="20.100000000000001" customHeight="1">
      <c r="C47" s="194" t="s">
        <v>2726</v>
      </c>
      <c r="D47" s="200"/>
      <c r="E47" s="195" t="s">
        <v>2727</v>
      </c>
      <c r="F47" s="188">
        <v>785</v>
      </c>
      <c r="G47" s="201">
        <v>0.56096178343949044</v>
      </c>
      <c r="H47" s="128">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c r="R47" s="277" t="s">
        <v>3708</v>
      </c>
      <c r="S47" s="330">
        <v>0.02</v>
      </c>
      <c r="T47" s="330">
        <v>0.05</v>
      </c>
    </row>
    <row r="48" spans="3:20" ht="20.100000000000001" customHeight="1">
      <c r="C48" s="194" t="s">
        <v>2728</v>
      </c>
      <c r="D48" s="200"/>
      <c r="E48" s="195" t="s">
        <v>2729</v>
      </c>
      <c r="F48" s="188">
        <v>821</v>
      </c>
      <c r="G48" s="201">
        <v>0.54644427527405615</v>
      </c>
      <c r="H48" s="128">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c r="R48" s="277" t="s">
        <v>3708</v>
      </c>
      <c r="S48" s="330">
        <v>0.02</v>
      </c>
      <c r="T48" s="330">
        <v>0.05</v>
      </c>
    </row>
    <row r="49" spans="3:20" ht="20.100000000000001" customHeight="1">
      <c r="C49" s="194" t="s">
        <v>2730</v>
      </c>
      <c r="D49" s="200"/>
      <c r="E49" s="195" t="s">
        <v>2731</v>
      </c>
      <c r="F49" s="188">
        <v>690</v>
      </c>
      <c r="G49" s="201">
        <v>0.51701340579710142</v>
      </c>
      <c r="H49" s="128">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c r="R49" s="277" t="s">
        <v>3708</v>
      </c>
      <c r="S49" s="330">
        <v>0.02</v>
      </c>
      <c r="T49" s="330">
        <v>0.05</v>
      </c>
    </row>
    <row r="50" spans="3:20" ht="20.100000000000001" customHeight="1">
      <c r="C50" s="194" t="s">
        <v>2732</v>
      </c>
      <c r="D50" s="200"/>
      <c r="E50" s="195" t="s">
        <v>2733</v>
      </c>
      <c r="F50" s="188">
        <v>191</v>
      </c>
      <c r="G50" s="201">
        <v>0.49587565445026183</v>
      </c>
      <c r="H50" s="128">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c r="R50" s="277" t="s">
        <v>3708</v>
      </c>
      <c r="S50" s="330">
        <v>0.02</v>
      </c>
      <c r="T50" s="330">
        <v>0.05</v>
      </c>
    </row>
    <row r="51" spans="3:20" ht="20.100000000000001" customHeight="1">
      <c r="C51" s="194" t="s">
        <v>2734</v>
      </c>
      <c r="D51" s="200"/>
      <c r="E51" s="195" t="s">
        <v>2735</v>
      </c>
      <c r="F51" s="188">
        <v>667.8</v>
      </c>
      <c r="G51" s="201">
        <v>0.23536238394728959</v>
      </c>
      <c r="H51" s="128">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c r="R51" s="277" t="s">
        <v>3708</v>
      </c>
      <c r="S51" s="330">
        <v>0.02</v>
      </c>
      <c r="T51" s="330">
        <v>0.05</v>
      </c>
    </row>
    <row r="52" spans="3:20" ht="20.100000000000001" customHeight="1">
      <c r="C52" s="194" t="s">
        <v>2736</v>
      </c>
      <c r="D52" s="200"/>
      <c r="E52" s="195" t="s">
        <v>2737</v>
      </c>
      <c r="F52" s="188">
        <v>250</v>
      </c>
      <c r="G52" s="201">
        <v>0.55047800000000002</v>
      </c>
      <c r="H52" s="128">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c r="R52" s="277" t="s">
        <v>3708</v>
      </c>
      <c r="S52" s="330">
        <v>0.02</v>
      </c>
      <c r="T52" s="330">
        <v>0.05</v>
      </c>
    </row>
    <row r="53" spans="3:20" ht="20.100000000000001" customHeight="1">
      <c r="C53" s="194" t="s">
        <v>2738</v>
      </c>
      <c r="D53" s="200"/>
      <c r="E53" s="195" t="s">
        <v>2739</v>
      </c>
      <c r="F53" s="202">
        <v>162.33574999999999</v>
      </c>
      <c r="G53" s="201">
        <v>0</v>
      </c>
      <c r="H53" s="128">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c r="R53" s="277" t="s">
        <v>3708</v>
      </c>
      <c r="S53" s="330">
        <v>0.02</v>
      </c>
      <c r="T53" s="330">
        <v>0.05</v>
      </c>
    </row>
    <row r="54" spans="3:20" ht="20.100000000000001" customHeight="1">
      <c r="C54" s="194" t="s">
        <v>2740</v>
      </c>
      <c r="D54" s="200"/>
      <c r="E54" s="195" t="s">
        <v>2741</v>
      </c>
      <c r="F54" s="188">
        <v>222.6</v>
      </c>
      <c r="G54" s="201">
        <v>0.57188342318059293</v>
      </c>
      <c r="H54" s="128">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c r="R54" s="277" t="s">
        <v>3708</v>
      </c>
      <c r="S54" s="330">
        <v>0.02</v>
      </c>
      <c r="T54" s="330">
        <v>0.05</v>
      </c>
    </row>
    <row r="55" spans="3:20" ht="20.100000000000001" customHeight="1">
      <c r="C55" s="194" t="s">
        <v>2839</v>
      </c>
      <c r="D55" s="200"/>
      <c r="E55" s="195" t="s">
        <v>2743</v>
      </c>
      <c r="F55" s="188">
        <v>136</v>
      </c>
      <c r="G55" s="201">
        <v>0.60059007352941185</v>
      </c>
      <c r="H55" s="128">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c r="R55" s="277" t="s">
        <v>3708</v>
      </c>
      <c r="S55" s="330">
        <v>0.02</v>
      </c>
      <c r="T55" s="330">
        <v>0.05</v>
      </c>
    </row>
    <row r="56" spans="3:20" ht="20.100000000000001" customHeight="1">
      <c r="C56" s="194" t="s">
        <v>2744</v>
      </c>
      <c r="D56" s="200"/>
      <c r="E56" s="195" t="s">
        <v>2745</v>
      </c>
      <c r="F56" s="188">
        <v>139</v>
      </c>
      <c r="G56" s="201">
        <v>0.61191726618705033</v>
      </c>
      <c r="H56" s="128">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c r="R56" s="277" t="s">
        <v>3708</v>
      </c>
      <c r="S56" s="330">
        <v>0.02</v>
      </c>
      <c r="T56" s="330">
        <v>0.05</v>
      </c>
    </row>
    <row r="57" spans="3:20" ht="20.100000000000001" customHeight="1">
      <c r="C57" s="194" t="s">
        <v>2746</v>
      </c>
      <c r="D57" s="200"/>
      <c r="E57" s="195" t="s">
        <v>2747</v>
      </c>
      <c r="F57" s="188">
        <v>220</v>
      </c>
      <c r="G57" s="201">
        <v>0.62199090909090915</v>
      </c>
      <c r="H57" s="128">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c r="R57" s="277" t="s">
        <v>3708</v>
      </c>
      <c r="S57" s="330">
        <v>0.02</v>
      </c>
      <c r="T57" s="330">
        <v>0.05</v>
      </c>
    </row>
    <row r="58" spans="3:20" ht="20.100000000000001" customHeight="1">
      <c r="C58" s="194" t="s">
        <v>2748</v>
      </c>
      <c r="D58" s="200"/>
      <c r="E58" s="195" t="s">
        <v>2749</v>
      </c>
      <c r="F58" s="188">
        <v>307</v>
      </c>
      <c r="G58" s="201">
        <v>0.60953338762214981</v>
      </c>
      <c r="H58" s="128">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c r="R58" s="277" t="s">
        <v>3708</v>
      </c>
      <c r="S58" s="330">
        <v>0.02</v>
      </c>
      <c r="T58" s="330">
        <v>0.05</v>
      </c>
    </row>
    <row r="59" spans="3:20" ht="20.100000000000001" customHeight="1">
      <c r="C59" s="194" t="s">
        <v>2750</v>
      </c>
      <c r="D59" s="200"/>
      <c r="E59" s="195" t="s">
        <v>2751</v>
      </c>
      <c r="F59" s="188">
        <v>124</v>
      </c>
      <c r="G59" s="201">
        <v>0.6616350806451613</v>
      </c>
      <c r="H59" s="128">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c r="R59" s="277" t="s">
        <v>3708</v>
      </c>
      <c r="S59" s="330">
        <v>0.02</v>
      </c>
      <c r="T59" s="330">
        <v>0.05</v>
      </c>
    </row>
    <row r="60" spans="3:20" ht="20.100000000000001" customHeight="1">
      <c r="C60" s="194" t="s">
        <v>2754</v>
      </c>
      <c r="D60" s="200"/>
      <c r="E60" s="195" t="s">
        <v>2755</v>
      </c>
      <c r="F60" s="188">
        <v>1042</v>
      </c>
      <c r="G60" s="201">
        <v>0.61585772552783102</v>
      </c>
      <c r="H60" s="128">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2756</v>
      </c>
      <c r="D62" s="200"/>
      <c r="E62" s="195" t="s">
        <v>2757</v>
      </c>
      <c r="F62" s="188">
        <v>129.99</v>
      </c>
      <c r="G62" s="201">
        <v>0.4364912685591199</v>
      </c>
      <c r="H62" s="128">
        <v>73.250500000000002</v>
      </c>
      <c r="I62" s="16">
        <v>2.362328625</v>
      </c>
      <c r="J62" s="16">
        <v>1.85763268</v>
      </c>
      <c r="K62" s="16">
        <v>1.5565731250000001</v>
      </c>
      <c r="L62" s="16">
        <v>2.362328625</v>
      </c>
      <c r="M62" s="16">
        <v>1.85763268</v>
      </c>
      <c r="N62" s="16">
        <v>1.5565731250000001</v>
      </c>
      <c r="O62" s="16">
        <v>2.362328625</v>
      </c>
      <c r="P62" s="16">
        <v>1.85763268</v>
      </c>
      <c r="Q62" s="16">
        <v>1.5565731250000001</v>
      </c>
      <c r="R62" s="277" t="s">
        <v>3708</v>
      </c>
      <c r="S62" s="330">
        <v>0.02</v>
      </c>
      <c r="T62" s="330">
        <v>0.05</v>
      </c>
    </row>
    <row r="63" spans="3:20" ht="20.100000000000001" customHeight="1">
      <c r="C63" s="194" t="s">
        <v>2809</v>
      </c>
      <c r="D63" s="200"/>
      <c r="E63" s="195" t="s">
        <v>2810</v>
      </c>
      <c r="F63" s="202">
        <v>93.471249999999998</v>
      </c>
      <c r="G63" s="201">
        <v>0</v>
      </c>
      <c r="H63" s="128">
        <v>93.471249999999998</v>
      </c>
      <c r="I63" s="16">
        <v>3.0144478124999998</v>
      </c>
      <c r="J63" s="16">
        <v>2.3704309000000001</v>
      </c>
      <c r="K63" s="16">
        <v>1.9862640625000001</v>
      </c>
      <c r="L63" s="16">
        <v>3.0144478124999998</v>
      </c>
      <c r="M63" s="16">
        <v>2.3704309000000001</v>
      </c>
      <c r="N63" s="16">
        <v>1.9862640625000001</v>
      </c>
      <c r="O63" s="16">
        <v>3.0144478124999998</v>
      </c>
      <c r="P63" s="16">
        <v>2.3704309000000001</v>
      </c>
      <c r="Q63" s="16">
        <v>1.9862640625000001</v>
      </c>
      <c r="R63" s="277" t="s">
        <v>3708</v>
      </c>
      <c r="S63" s="330">
        <v>0.02</v>
      </c>
      <c r="T63" s="330">
        <v>0.05</v>
      </c>
    </row>
    <row r="64" spans="3:20" ht="20.100000000000001" customHeight="1">
      <c r="C64" s="194" t="s">
        <v>2811</v>
      </c>
      <c r="D64" s="200"/>
      <c r="E64" s="195" t="s">
        <v>2812</v>
      </c>
      <c r="F64" s="202">
        <v>247.12099999999998</v>
      </c>
      <c r="G64" s="201">
        <v>0</v>
      </c>
      <c r="H64" s="128">
        <v>247.12099999999998</v>
      </c>
      <c r="I64" s="16">
        <v>7.9696522499999993</v>
      </c>
      <c r="J64" s="16">
        <v>6.2669885599999997</v>
      </c>
      <c r="K64" s="16">
        <v>5.2513212500000002</v>
      </c>
      <c r="L64" s="16">
        <v>7.9696522499999993</v>
      </c>
      <c r="M64" s="16">
        <v>6.2669885599999997</v>
      </c>
      <c r="N64" s="16">
        <v>5.2513212500000002</v>
      </c>
      <c r="O64" s="16">
        <v>7.9696522499999993</v>
      </c>
      <c r="P64" s="16">
        <v>6.2669885599999997</v>
      </c>
      <c r="Q64" s="16">
        <v>5.2513212500000002</v>
      </c>
      <c r="R64" s="277" t="s">
        <v>3708</v>
      </c>
      <c r="S64" s="330">
        <v>0.02</v>
      </c>
      <c r="T64" s="330">
        <v>0.05</v>
      </c>
    </row>
    <row r="65" spans="3:20" ht="20.100000000000001" customHeight="1">
      <c r="C65" s="194" t="s">
        <v>2840</v>
      </c>
      <c r="D65" s="200"/>
      <c r="E65" s="195" t="s">
        <v>2775</v>
      </c>
      <c r="F65" s="188">
        <v>1348</v>
      </c>
      <c r="G65" s="201">
        <v>0.59302318249258157</v>
      </c>
      <c r="H65" s="128">
        <v>548.60474999999997</v>
      </c>
      <c r="I65" s="16">
        <v>17.692503187499998</v>
      </c>
      <c r="J65" s="16">
        <v>13.912616459999999</v>
      </c>
      <c r="K65" s="16">
        <v>11.657850937500001</v>
      </c>
      <c r="L65" s="16">
        <v>17.692503187499998</v>
      </c>
      <c r="M65" s="16">
        <v>13.912616459999999</v>
      </c>
      <c r="N65" s="16">
        <v>11.657850937500001</v>
      </c>
      <c r="O65" s="16">
        <v>17.692503187499998</v>
      </c>
      <c r="P65" s="16">
        <v>13.912616459999999</v>
      </c>
      <c r="Q65" s="16">
        <v>11.657850937500001</v>
      </c>
      <c r="R65" s="277" t="s">
        <v>3708</v>
      </c>
      <c r="S65" s="330">
        <v>0.02</v>
      </c>
      <c r="T65" s="330">
        <v>0.05</v>
      </c>
    </row>
    <row r="66" spans="3:20" ht="20.100000000000001" customHeight="1">
      <c r="C66" s="194" t="s">
        <v>2801</v>
      </c>
      <c r="D66" s="200"/>
      <c r="E66" s="195" t="s">
        <v>2802</v>
      </c>
      <c r="F66" s="188">
        <v>329</v>
      </c>
      <c r="G66" s="201">
        <v>0.51961550151975677</v>
      </c>
      <c r="H66" s="128">
        <v>158.04650000000001</v>
      </c>
      <c r="I66" s="16">
        <v>5.0969996250000005</v>
      </c>
      <c r="J66" s="16">
        <v>4.0080592400000006</v>
      </c>
      <c r="K66" s="16">
        <v>3.3584881250000005</v>
      </c>
      <c r="L66" s="16">
        <v>5.0969996250000005</v>
      </c>
      <c r="M66" s="16">
        <v>4.0080592400000006</v>
      </c>
      <c r="N66" s="16">
        <v>3.3584881250000005</v>
      </c>
      <c r="O66" s="16">
        <v>5.0969996250000005</v>
      </c>
      <c r="P66" s="16">
        <v>4.0080592400000006</v>
      </c>
      <c r="Q66" s="16">
        <v>3.3584881250000005</v>
      </c>
      <c r="R66" s="277" t="s">
        <v>3708</v>
      </c>
      <c r="S66" s="330">
        <v>0.02</v>
      </c>
      <c r="T66" s="330">
        <v>0.05</v>
      </c>
    </row>
    <row r="67" spans="3:20" ht="20.100000000000001" customHeight="1">
      <c r="C67" s="194" t="s">
        <v>2764</v>
      </c>
      <c r="D67" s="200"/>
      <c r="E67" s="195" t="s">
        <v>2765</v>
      </c>
      <c r="F67" s="188">
        <v>660</v>
      </c>
      <c r="G67" s="201">
        <v>0.9560227272727273</v>
      </c>
      <c r="H67" s="128">
        <v>29.024999999999999</v>
      </c>
      <c r="I67" s="16">
        <v>0.93605625000000003</v>
      </c>
      <c r="J67" s="16">
        <v>0.73607400000000001</v>
      </c>
      <c r="K67" s="16">
        <v>0.61678125000000006</v>
      </c>
      <c r="L67" s="16">
        <v>0.93605625000000003</v>
      </c>
      <c r="M67" s="16">
        <v>0.73607400000000001</v>
      </c>
      <c r="N67" s="16">
        <v>0.61678125000000006</v>
      </c>
      <c r="O67" s="16">
        <v>0.93605625000000003</v>
      </c>
      <c r="P67" s="16">
        <v>0.73607400000000001</v>
      </c>
      <c r="Q67" s="16">
        <v>0.61678125000000006</v>
      </c>
      <c r="R67" s="277" t="s">
        <v>3708</v>
      </c>
      <c r="S67" s="330">
        <v>0.02</v>
      </c>
      <c r="T67" s="330">
        <v>0.05</v>
      </c>
    </row>
    <row r="68" spans="3:20" ht="20.100000000000001" customHeight="1">
      <c r="C68" s="194" t="s">
        <v>2684</v>
      </c>
      <c r="D68" s="200"/>
      <c r="E68" s="195" t="s">
        <v>2685</v>
      </c>
      <c r="F68" s="188">
        <v>931</v>
      </c>
      <c r="G68" s="201">
        <v>0.676483888292159</v>
      </c>
      <c r="H68" s="128">
        <v>301.19349999999997</v>
      </c>
      <c r="I68" s="16">
        <v>9.7134903749999992</v>
      </c>
      <c r="J68" s="16">
        <v>7.6382671599999998</v>
      </c>
      <c r="K68" s="16">
        <v>6.4003618749999998</v>
      </c>
      <c r="L68" s="16">
        <v>9.7134903749999992</v>
      </c>
      <c r="M68" s="16">
        <v>7.6382671599999998</v>
      </c>
      <c r="N68" s="16">
        <v>6.4003618749999998</v>
      </c>
      <c r="O68" s="16">
        <v>9.7134903749999992</v>
      </c>
      <c r="P68" s="16">
        <v>7.6382671599999998</v>
      </c>
      <c r="Q68" s="16">
        <v>6.4003618749999998</v>
      </c>
      <c r="R68" s="277" t="s">
        <v>3708</v>
      </c>
      <c r="S68" s="330">
        <v>0.02</v>
      </c>
      <c r="T68" s="330">
        <v>0.05</v>
      </c>
    </row>
    <row r="69" spans="3:20" ht="20.100000000000001" customHeight="1">
      <c r="C69" s="194" t="s">
        <v>2766</v>
      </c>
      <c r="D69" s="200"/>
      <c r="E69" s="195" t="s">
        <v>2767</v>
      </c>
      <c r="F69" s="188">
        <v>33</v>
      </c>
      <c r="G69" s="201">
        <v>0.45500757575757578</v>
      </c>
      <c r="H69" s="128">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c r="R69" s="277" t="s">
        <v>3708</v>
      </c>
      <c r="S69" s="330">
        <v>0.02</v>
      </c>
      <c r="T69" s="330">
        <v>0.05</v>
      </c>
    </row>
    <row r="70" spans="3:20" ht="20.100000000000001" customHeight="1">
      <c r="C70" s="194" t="s">
        <v>2768</v>
      </c>
      <c r="D70" s="200"/>
      <c r="E70" s="195" t="s">
        <v>2769</v>
      </c>
      <c r="F70" s="188">
        <v>286</v>
      </c>
      <c r="G70" s="201">
        <v>0.43239248251748252</v>
      </c>
      <c r="H70" s="128">
        <v>162.33574999999999</v>
      </c>
      <c r="I70" s="16">
        <v>5.2353279375000001</v>
      </c>
      <c r="J70" s="16">
        <v>4.1168346199999997</v>
      </c>
      <c r="K70" s="16">
        <v>3.4496346875000001</v>
      </c>
      <c r="L70" s="16">
        <v>5.2353279375000001</v>
      </c>
      <c r="M70" s="16">
        <v>4.1168346199999997</v>
      </c>
      <c r="N70" s="16">
        <v>3.4496346875000001</v>
      </c>
      <c r="O70" s="16">
        <v>5.2353279375000001</v>
      </c>
      <c r="P70" s="16">
        <v>4.1168346199999997</v>
      </c>
      <c r="Q70" s="16">
        <v>3.4496346875000001</v>
      </c>
      <c r="R70" s="277" t="s">
        <v>3708</v>
      </c>
      <c r="S70" s="330">
        <v>0.02</v>
      </c>
      <c r="T70" s="330">
        <v>0.05</v>
      </c>
    </row>
    <row r="71" spans="3:20" ht="20.100000000000001" customHeight="1">
      <c r="C71" s="194" t="s">
        <v>2772</v>
      </c>
      <c r="D71" s="200"/>
      <c r="E71" s="195" t="s">
        <v>2773</v>
      </c>
      <c r="F71" s="188">
        <v>95</v>
      </c>
      <c r="G71" s="201">
        <v>0.47856842105263164</v>
      </c>
      <c r="H71" s="128">
        <v>49.535999999999994</v>
      </c>
      <c r="I71" s="16">
        <v>1.5975359999999998</v>
      </c>
      <c r="J71" s="16">
        <v>1.25623296</v>
      </c>
      <c r="K71" s="16">
        <v>1.05264</v>
      </c>
      <c r="L71" s="16">
        <v>1.5975359999999998</v>
      </c>
      <c r="M71" s="16">
        <v>1.25623296</v>
      </c>
      <c r="N71" s="16">
        <v>1.05264</v>
      </c>
      <c r="O71" s="16">
        <v>1.5975359999999998</v>
      </c>
      <c r="P71" s="16">
        <v>1.25623296</v>
      </c>
      <c r="Q71" s="16">
        <v>1.05264</v>
      </c>
      <c r="R71" s="277" t="s">
        <v>3708</v>
      </c>
      <c r="S71" s="330">
        <v>0.02</v>
      </c>
      <c r="T71" s="330">
        <v>0.05</v>
      </c>
    </row>
    <row r="72" spans="3:20" ht="20.100000000000001" customHeight="1">
      <c r="C72" s="194" t="s">
        <v>2841</v>
      </c>
      <c r="D72" s="200"/>
      <c r="E72" s="195" t="s">
        <v>2842</v>
      </c>
      <c r="F72" s="202">
        <v>212.28025</v>
      </c>
      <c r="G72" s="201">
        <v>0</v>
      </c>
      <c r="H72" s="128">
        <v>212.28025</v>
      </c>
      <c r="I72" s="16">
        <v>6.8460380624999999</v>
      </c>
      <c r="J72" s="16">
        <v>5.3834271400000002</v>
      </c>
      <c r="K72" s="16">
        <v>4.5109553125000001</v>
      </c>
      <c r="L72" s="16">
        <v>6.8460380624999999</v>
      </c>
      <c r="M72" s="16">
        <v>5.3834271400000002</v>
      </c>
      <c r="N72" s="16">
        <v>4.5109553125000001</v>
      </c>
      <c r="O72" s="16">
        <v>6.8460380624999999</v>
      </c>
      <c r="P72" s="16">
        <v>5.3834271400000002</v>
      </c>
      <c r="Q72" s="16">
        <v>4.5109553125000001</v>
      </c>
      <c r="R72" s="277" t="s">
        <v>3708</v>
      </c>
      <c r="S72" s="330">
        <v>0.02</v>
      </c>
      <c r="T72" s="330">
        <v>0.05</v>
      </c>
    </row>
    <row r="73" spans="3:20" ht="20.100000000000001" customHeight="1">
      <c r="C73" s="194" t="s">
        <v>2770</v>
      </c>
      <c r="D73" s="200"/>
      <c r="E73" s="195" t="s">
        <v>2771</v>
      </c>
      <c r="F73" s="202">
        <v>467.02299999999997</v>
      </c>
      <c r="G73" s="201">
        <v>0</v>
      </c>
      <c r="H73" s="128">
        <v>467.02299999999997</v>
      </c>
      <c r="I73" s="16">
        <v>15.06149175</v>
      </c>
      <c r="J73" s="16">
        <v>11.84370328</v>
      </c>
      <c r="K73" s="16">
        <v>9.9242387500000007</v>
      </c>
      <c r="L73" s="16">
        <v>15.06149175</v>
      </c>
      <c r="M73" s="16">
        <v>11.84370328</v>
      </c>
      <c r="N73" s="16">
        <v>9.9242387500000007</v>
      </c>
      <c r="O73" s="16">
        <v>15.06149175</v>
      </c>
      <c r="P73" s="16">
        <v>11.84370328</v>
      </c>
      <c r="Q73" s="16">
        <v>9.9242387500000007</v>
      </c>
      <c r="R73" s="277" t="s">
        <v>3708</v>
      </c>
      <c r="S73" s="330">
        <v>0.02</v>
      </c>
      <c r="T73" s="330">
        <v>0.05</v>
      </c>
    </row>
    <row r="74" spans="3:20" ht="20.100000000000001" customHeight="1">
      <c r="C74" s="194" t="s">
        <v>2776</v>
      </c>
      <c r="D74" s="200"/>
      <c r="E74" s="195" t="s">
        <v>2777</v>
      </c>
      <c r="F74" s="202">
        <v>912.20199999999988</v>
      </c>
      <c r="G74" s="201">
        <v>0</v>
      </c>
      <c r="H74" s="128">
        <v>912.20199999999988</v>
      </c>
      <c r="I74" s="16">
        <v>29.418514499999997</v>
      </c>
      <c r="J74" s="16">
        <v>23.133442719999998</v>
      </c>
      <c r="K74" s="16">
        <v>19.384292499999997</v>
      </c>
      <c r="L74" s="16">
        <v>29.418514499999997</v>
      </c>
      <c r="M74" s="16">
        <v>23.133442719999998</v>
      </c>
      <c r="N74" s="16">
        <v>19.384292499999997</v>
      </c>
      <c r="O74" s="16">
        <v>29.418514499999997</v>
      </c>
      <c r="P74" s="16">
        <v>23.133442719999998</v>
      </c>
      <c r="Q74" s="16">
        <v>19.384292499999997</v>
      </c>
      <c r="R74" s="277" t="s">
        <v>3708</v>
      </c>
      <c r="S74" s="330">
        <v>0.02</v>
      </c>
      <c r="T74" s="330">
        <v>0.05</v>
      </c>
    </row>
    <row r="75" spans="3:20" ht="20.100000000000001" customHeight="1">
      <c r="C75" s="204"/>
      <c r="D75" s="200"/>
      <c r="E75" s="195"/>
      <c r="F75" s="121"/>
      <c r="G75" s="201"/>
      <c r="H75" s="128"/>
      <c r="I75" s="16"/>
      <c r="J75" s="16"/>
      <c r="K75" s="16">
        <v>0</v>
      </c>
      <c r="L75" s="16">
        <v>0</v>
      </c>
      <c r="M75" s="16">
        <v>0</v>
      </c>
      <c r="N75" s="16">
        <v>0</v>
      </c>
      <c r="O75" s="16">
        <v>0</v>
      </c>
      <c r="P75" s="16">
        <v>0</v>
      </c>
      <c r="Q75" s="16">
        <v>0</v>
      </c>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44" t="s">
        <v>21</v>
      </c>
      <c r="D77" s="344"/>
      <c r="E77" s="344"/>
      <c r="F77" s="344"/>
      <c r="G77" s="344"/>
      <c r="H77" s="344"/>
      <c r="I77" s="344"/>
      <c r="J77" s="344"/>
      <c r="K77" s="344"/>
    </row>
    <row r="78" spans="3:20" ht="20.100000000000001" customHeight="1">
      <c r="C78" s="204"/>
      <c r="D78" s="200"/>
      <c r="E78" s="195"/>
      <c r="F78" s="121"/>
      <c r="G78" s="201"/>
      <c r="H78" s="128"/>
      <c r="I78" s="16"/>
      <c r="J78" s="16"/>
      <c r="K78" s="16"/>
      <c r="L78" s="16"/>
      <c r="M78" s="16"/>
      <c r="N78" s="16"/>
      <c r="O78" s="16">
        <v>0</v>
      </c>
      <c r="P78" s="16">
        <v>0</v>
      </c>
      <c r="Q78" s="16">
        <v>0</v>
      </c>
    </row>
    <row r="79" spans="3:20" ht="20.100000000000001" customHeight="1">
      <c r="C79" s="204"/>
      <c r="D79" s="200"/>
      <c r="E79" s="195"/>
      <c r="F79" s="121"/>
      <c r="G79" s="201"/>
      <c r="H79" s="128"/>
      <c r="I79" s="16"/>
      <c r="J79" s="16"/>
      <c r="K79" s="16"/>
      <c r="L79" s="16"/>
      <c r="M79" s="16"/>
      <c r="N79" s="16">
        <v>0</v>
      </c>
      <c r="O79" s="16">
        <v>0</v>
      </c>
      <c r="P79" s="16">
        <v>0</v>
      </c>
      <c r="Q79" s="16">
        <v>0</v>
      </c>
    </row>
    <row r="80" spans="3:20" ht="20.100000000000001" customHeight="1">
      <c r="C80" s="194" t="s">
        <v>2778</v>
      </c>
      <c r="D80" s="200"/>
      <c r="E80" s="195" t="s">
        <v>2779</v>
      </c>
      <c r="F80" s="188">
        <v>1177</v>
      </c>
      <c r="G80" s="201">
        <v>0.76592034834324552</v>
      </c>
      <c r="H80" s="128">
        <v>275.51175000000001</v>
      </c>
      <c r="I80" s="16">
        <v>8.8852539374999999</v>
      </c>
      <c r="J80" s="16">
        <v>6.9869779800000007</v>
      </c>
      <c r="K80" s="16">
        <v>5.8546246875000003</v>
      </c>
      <c r="L80" s="16">
        <v>8.8852539374999999</v>
      </c>
      <c r="M80" s="16">
        <v>6.9869779800000007</v>
      </c>
      <c r="N80" s="16">
        <v>5.8546246875000003</v>
      </c>
      <c r="O80" s="16">
        <v>8.8852539374999999</v>
      </c>
      <c r="P80" s="16">
        <v>6.9869779800000007</v>
      </c>
      <c r="Q80" s="16">
        <v>5.8546246875000003</v>
      </c>
      <c r="R80" s="277" t="s">
        <v>3708</v>
      </c>
      <c r="S80" s="330">
        <v>0.02</v>
      </c>
      <c r="T80" s="330">
        <v>0.05</v>
      </c>
    </row>
    <row r="81" spans="3:20" ht="20.100000000000001" customHeight="1">
      <c r="C81" s="194" t="s">
        <v>2780</v>
      </c>
      <c r="D81" s="200"/>
      <c r="E81" s="195" t="s">
        <v>2781</v>
      </c>
      <c r="F81" s="188">
        <v>1176</v>
      </c>
      <c r="G81" s="201">
        <v>0.59210331632653057</v>
      </c>
      <c r="H81" s="128">
        <v>479.68650000000002</v>
      </c>
      <c r="I81" s="16">
        <v>15.469889625</v>
      </c>
      <c r="J81" s="16">
        <v>12.164849640000002</v>
      </c>
      <c r="K81" s="16">
        <v>10.193338125</v>
      </c>
      <c r="L81" s="16">
        <v>15.469889625</v>
      </c>
      <c r="M81" s="16">
        <v>12.164849640000002</v>
      </c>
      <c r="N81" s="16">
        <v>10.193338125</v>
      </c>
      <c r="O81" s="16">
        <v>15.469889625</v>
      </c>
      <c r="P81" s="16">
        <v>12.164849640000002</v>
      </c>
      <c r="Q81" s="16">
        <v>10.193338125</v>
      </c>
      <c r="R81" s="277" t="s">
        <v>3708</v>
      </c>
      <c r="S81" s="330">
        <v>0.02</v>
      </c>
      <c r="T81" s="330">
        <v>0.05</v>
      </c>
    </row>
    <row r="82" spans="3:20" ht="20.100000000000001" customHeight="1">
      <c r="C82" s="344" t="s">
        <v>23</v>
      </c>
      <c r="D82" s="344"/>
      <c r="E82" s="344"/>
      <c r="F82" s="344"/>
      <c r="G82" s="344"/>
      <c r="H82" s="344"/>
      <c r="I82" s="344"/>
      <c r="J82" s="344"/>
      <c r="K82" s="344"/>
    </row>
    <row r="83" spans="3:20" ht="20.100000000000001" customHeight="1">
      <c r="C83" s="354"/>
      <c r="D83" s="355"/>
      <c r="E83" s="13"/>
      <c r="F83" s="16"/>
      <c r="G83" s="16"/>
      <c r="H83" s="16"/>
      <c r="I83" s="16"/>
      <c r="J83" s="16"/>
      <c r="K83" s="16"/>
      <c r="L83" s="16"/>
      <c r="M83" s="16"/>
      <c r="N83" s="16"/>
      <c r="O83" s="16"/>
      <c r="P83" s="16"/>
      <c r="Q83" s="16"/>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54"/>
      <c r="D85" s="355"/>
      <c r="E85" s="13"/>
      <c r="F85" s="16"/>
      <c r="G85" s="16"/>
      <c r="H85" s="16"/>
      <c r="I85" s="16"/>
      <c r="J85" s="16"/>
      <c r="K85" s="16"/>
      <c r="L85" s="16"/>
      <c r="M85" s="16"/>
      <c r="N85" s="16"/>
      <c r="O85" s="16"/>
      <c r="P85" s="16"/>
      <c r="Q85" s="16"/>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44" t="s">
        <v>22</v>
      </c>
      <c r="D90" s="344"/>
      <c r="E90" s="344"/>
      <c r="F90" s="344"/>
      <c r="G90" s="344"/>
      <c r="H90" s="344"/>
      <c r="I90" s="344"/>
      <c r="J90" s="344"/>
      <c r="K90" s="344"/>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44" t="s">
        <v>41</v>
      </c>
      <c r="D97" s="344"/>
      <c r="E97" s="344"/>
      <c r="F97" s="344"/>
      <c r="G97" s="344"/>
      <c r="H97" s="344"/>
      <c r="I97" s="344"/>
      <c r="J97" s="344"/>
      <c r="K97" s="343"/>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356" t="s">
        <v>29</v>
      </c>
      <c r="D108" s="357"/>
      <c r="E108" s="4"/>
      <c r="F108" s="18"/>
      <c r="G108" s="19"/>
      <c r="H108" s="19"/>
      <c r="I108" s="16"/>
      <c r="J108" s="16"/>
      <c r="K108" s="16"/>
      <c r="L108" s="16"/>
      <c r="M108" s="16"/>
      <c r="N108" s="16"/>
      <c r="O108" s="16"/>
      <c r="P108" s="16"/>
      <c r="Q108" s="16"/>
    </row>
    <row r="109" spans="3:17" ht="20.100000000000001" customHeight="1">
      <c r="C109" s="356" t="s">
        <v>36</v>
      </c>
      <c r="D109" s="357"/>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42" t="s">
        <v>49</v>
      </c>
      <c r="D114" s="343"/>
      <c r="E114" s="20"/>
      <c r="F114" s="20"/>
      <c r="G114" s="20"/>
      <c r="H114" s="20"/>
      <c r="I114" s="20"/>
      <c r="J114" s="20"/>
      <c r="K114" s="20"/>
      <c r="L114" s="20"/>
      <c r="M114" s="20"/>
      <c r="N114" s="20"/>
      <c r="O114" s="20"/>
      <c r="P114" s="20"/>
      <c r="Q114" s="20"/>
    </row>
    <row r="115" spans="3:17" ht="20.100000000000001" customHeight="1">
      <c r="C115" s="342" t="s">
        <v>24</v>
      </c>
      <c r="D115" s="343"/>
      <c r="E115" s="20"/>
      <c r="F115" s="20"/>
      <c r="G115" s="20"/>
      <c r="H115" s="20"/>
      <c r="I115" s="20"/>
      <c r="J115" s="20"/>
      <c r="K115" s="20"/>
      <c r="L115" s="20"/>
      <c r="M115" s="20"/>
      <c r="N115" s="20"/>
      <c r="O115" s="20"/>
      <c r="P115" s="20"/>
      <c r="Q115" s="20"/>
    </row>
    <row r="116" spans="3:17" ht="20.100000000000001" customHeight="1">
      <c r="C116" s="342" t="s">
        <v>26</v>
      </c>
      <c r="D116" s="343"/>
      <c r="E116" s="20"/>
      <c r="F116" s="20"/>
      <c r="G116" s="20"/>
      <c r="H116" s="20"/>
      <c r="I116" s="20"/>
      <c r="J116" s="20"/>
      <c r="K116" s="20"/>
      <c r="L116" s="20"/>
      <c r="M116" s="20"/>
      <c r="N116" s="20"/>
      <c r="O116" s="20"/>
      <c r="P116" s="20"/>
      <c r="Q116" s="20"/>
    </row>
    <row r="117" spans="3:17" ht="20.100000000000001" customHeight="1">
      <c r="C117" s="363" t="s">
        <v>55</v>
      </c>
      <c r="D117" s="363"/>
      <c r="E117" s="20"/>
      <c r="F117" s="20"/>
      <c r="G117" s="20"/>
      <c r="H117" s="20"/>
      <c r="I117" s="20"/>
      <c r="J117" s="20"/>
      <c r="K117" s="20"/>
      <c r="L117" s="20"/>
      <c r="M117" s="20"/>
      <c r="N117" s="20"/>
      <c r="O117" s="20"/>
      <c r="P117" s="20"/>
      <c r="Q117" s="20"/>
    </row>
    <row r="118" spans="3:17" ht="20.100000000000001" customHeight="1">
      <c r="C118" s="363" t="s">
        <v>37</v>
      </c>
      <c r="D118" s="363"/>
      <c r="E118" s="20"/>
      <c r="F118" s="20"/>
      <c r="G118" s="20"/>
      <c r="H118" s="20"/>
      <c r="I118" s="20"/>
      <c r="J118" s="20"/>
      <c r="K118" s="20"/>
      <c r="L118" s="20"/>
      <c r="M118" s="20"/>
      <c r="N118" s="20"/>
      <c r="O118" s="20"/>
      <c r="P118" s="20"/>
      <c r="Q118" s="20"/>
    </row>
  </sheetData>
  <mergeCells count="52">
    <mergeCell ref="R14:T14"/>
    <mergeCell ref="R15:T15"/>
    <mergeCell ref="C77:K77"/>
    <mergeCell ref="F14:H14"/>
    <mergeCell ref="I14:K14"/>
    <mergeCell ref="L14:N14"/>
    <mergeCell ref="O14:Q14"/>
    <mergeCell ref="F15:H15"/>
    <mergeCell ref="I15:K15"/>
    <mergeCell ref="L15:N15"/>
    <mergeCell ref="O15:Q15"/>
    <mergeCell ref="C16:D16"/>
    <mergeCell ref="C17:D17"/>
    <mergeCell ref="C19:K19"/>
    <mergeCell ref="C21:D21"/>
    <mergeCell ref="C76:D76"/>
    <mergeCell ref="C93:D93"/>
    <mergeCell ref="C82:K82"/>
    <mergeCell ref="C83:D83"/>
    <mergeCell ref="C84:D84"/>
    <mergeCell ref="C85:D85"/>
    <mergeCell ref="C86:D86"/>
    <mergeCell ref="C87:D87"/>
    <mergeCell ref="C88:D88"/>
    <mergeCell ref="C89:D89"/>
    <mergeCell ref="C90:K90"/>
    <mergeCell ref="C91:D91"/>
    <mergeCell ref="C92:D92"/>
    <mergeCell ref="C105:D105"/>
    <mergeCell ref="C94:D94"/>
    <mergeCell ref="C95:D95"/>
    <mergeCell ref="C96:D96"/>
    <mergeCell ref="C97:K97"/>
    <mergeCell ref="C98:D98"/>
    <mergeCell ref="C99:D99"/>
    <mergeCell ref="C100:D100"/>
    <mergeCell ref="C101:D101"/>
    <mergeCell ref="C102:D102"/>
    <mergeCell ref="C103:D103"/>
    <mergeCell ref="C104:D104"/>
    <mergeCell ref="C118:D118"/>
    <mergeCell ref="C106:D106"/>
    <mergeCell ref="C108:D108"/>
    <mergeCell ref="C109:D109"/>
    <mergeCell ref="C110:D110"/>
    <mergeCell ref="C111:D111"/>
    <mergeCell ref="C112:D112"/>
    <mergeCell ref="C113:D113"/>
    <mergeCell ref="C114:D114"/>
    <mergeCell ref="C115:D115"/>
    <mergeCell ref="C116:D116"/>
    <mergeCell ref="C117:D117"/>
  </mergeCells>
  <pageMargins left="0.7" right="0.7" top="0.75" bottom="0.75" header="0.3" footer="0.3"/>
  <pageSetup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7C5F6-314C-45D3-9AAA-1FFDBC98F82F}">
  <sheetPr>
    <tabColor rgb="FFFFFF00"/>
  </sheetPr>
  <dimension ref="A1:T119"/>
  <sheetViews>
    <sheetView topLeftCell="G1" workbookViewId="0">
      <selection activeCell="R82" sqref="R14:T8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3" t="s">
        <v>2843</v>
      </c>
    </row>
    <row r="8" spans="1:20" ht="20.100000000000001" customHeight="1">
      <c r="C8" s="3" t="s">
        <v>7</v>
      </c>
      <c r="D8" s="4">
        <v>30</v>
      </c>
    </row>
    <row r="9" spans="1:20" ht="20.100000000000001" customHeight="1">
      <c r="C9" s="3" t="s">
        <v>12</v>
      </c>
      <c r="D9" s="4">
        <v>30</v>
      </c>
    </row>
    <row r="10" spans="1:20" ht="20.100000000000001" customHeight="1">
      <c r="C10" s="3" t="s">
        <v>13</v>
      </c>
      <c r="D10" s="6" t="s">
        <v>2844</v>
      </c>
    </row>
    <row r="11" spans="1:20" ht="20.100000000000001" customHeight="1">
      <c r="C11" s="7" t="s">
        <v>61</v>
      </c>
      <c r="D11" s="15">
        <v>0.01</v>
      </c>
    </row>
    <row r="12" spans="1:20" ht="20.100000000000001" customHeight="1">
      <c r="C12" s="7" t="s">
        <v>60</v>
      </c>
      <c r="D12" s="16">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2843</v>
      </c>
      <c r="E18" s="195" t="s">
        <v>2845</v>
      </c>
      <c r="F18" s="196">
        <v>13782</v>
      </c>
      <c r="G18" s="197">
        <v>0.86604698157016402</v>
      </c>
      <c r="H18" s="128">
        <v>1846.1404999999997</v>
      </c>
      <c r="I18" s="198">
        <v>59.538031124999996</v>
      </c>
      <c r="J18" s="198">
        <v>46.818123079999992</v>
      </c>
      <c r="K18" s="198">
        <v>39.230485625</v>
      </c>
      <c r="L18" s="199">
        <v>84.538031125000003</v>
      </c>
      <c r="M18" s="199">
        <v>71.818123079999992</v>
      </c>
      <c r="N18" s="199">
        <v>64.230485625</v>
      </c>
      <c r="O18" s="199">
        <v>69.538031125000003</v>
      </c>
      <c r="P18" s="199">
        <v>56.818123079999992</v>
      </c>
      <c r="Q18" s="199">
        <v>49.230485625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202">
        <v>832.4799999999999</v>
      </c>
      <c r="G25" s="201">
        <v>0</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2831</v>
      </c>
      <c r="D28" s="200"/>
      <c r="E28" s="195" t="s">
        <v>2832</v>
      </c>
      <c r="F28" s="188">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194" t="s">
        <v>2817</v>
      </c>
      <c r="D29" s="200"/>
      <c r="E29" s="195" t="s">
        <v>2818</v>
      </c>
      <c r="F29" s="188">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194" t="s">
        <v>2833</v>
      </c>
      <c r="D30" s="200"/>
      <c r="E30" s="195" t="s">
        <v>2834</v>
      </c>
      <c r="F30" s="188">
        <v>1815</v>
      </c>
      <c r="G30" s="201">
        <v>0.77208815426997246</v>
      </c>
      <c r="H30" s="128">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c r="R30" s="277" t="s">
        <v>3708</v>
      </c>
      <c r="S30" s="330">
        <v>0.02</v>
      </c>
      <c r="T30" s="330">
        <v>0.05</v>
      </c>
    </row>
    <row r="31" spans="3:20" ht="20.100000000000001" customHeight="1">
      <c r="C31" s="194" t="s">
        <v>2835</v>
      </c>
      <c r="D31" s="200"/>
      <c r="E31" s="195" t="s">
        <v>2836</v>
      </c>
      <c r="F31" s="188">
        <v>3405</v>
      </c>
      <c r="G31" s="201">
        <v>0.62021402349486054</v>
      </c>
      <c r="H31" s="128">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c r="R31" s="277" t="s">
        <v>3708</v>
      </c>
      <c r="S31" s="330">
        <v>0.02</v>
      </c>
      <c r="T31" s="330">
        <v>0.05</v>
      </c>
    </row>
    <row r="32" spans="3:20" ht="20.100000000000001" customHeight="1">
      <c r="C32" s="194" t="s">
        <v>2807</v>
      </c>
      <c r="D32" s="200"/>
      <c r="E32" s="195" t="s">
        <v>2808</v>
      </c>
      <c r="F32" s="188">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194" t="s">
        <v>2821</v>
      </c>
      <c r="D33" s="200"/>
      <c r="E33" s="195" t="s">
        <v>2822</v>
      </c>
      <c r="F33" s="188">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2704</v>
      </c>
      <c r="D35" s="200"/>
      <c r="E35" s="195" t="s">
        <v>2705</v>
      </c>
      <c r="F35" s="188">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194" t="s">
        <v>2706</v>
      </c>
      <c r="D36" s="200"/>
      <c r="E36" s="195" t="s">
        <v>2707</v>
      </c>
      <c r="F36" s="188">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194" t="s">
        <v>2708</v>
      </c>
      <c r="D37" s="200"/>
      <c r="E37" s="195" t="s">
        <v>2709</v>
      </c>
      <c r="F37" s="188">
        <v>132</v>
      </c>
      <c r="G37" s="201">
        <v>0.602657196969697</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194" t="s">
        <v>2710</v>
      </c>
      <c r="D38" s="200"/>
      <c r="E38" s="195" t="s">
        <v>2711</v>
      </c>
      <c r="F38" s="188">
        <v>4158</v>
      </c>
      <c r="G38" s="201">
        <v>0.45931740019240019</v>
      </c>
      <c r="H38" s="128">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c r="R38" s="277" t="s">
        <v>3708</v>
      </c>
      <c r="S38" s="330">
        <v>0.02</v>
      </c>
      <c r="T38" s="330">
        <v>0.05</v>
      </c>
    </row>
    <row r="39" spans="3:20" ht="20.100000000000001" customHeight="1">
      <c r="C39" s="194" t="s">
        <v>2712</v>
      </c>
      <c r="D39" s="200"/>
      <c r="E39" s="195" t="s">
        <v>2713</v>
      </c>
      <c r="F39" s="188">
        <v>326</v>
      </c>
      <c r="G39" s="201">
        <v>0.53036349693251539</v>
      </c>
      <c r="H39" s="128">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c r="R39" s="277" t="s">
        <v>3708</v>
      </c>
      <c r="S39" s="330">
        <v>0.02</v>
      </c>
      <c r="T39" s="330">
        <v>0.05</v>
      </c>
    </row>
    <row r="40" spans="3:20" ht="20.100000000000001" customHeight="1">
      <c r="C40" s="194" t="s">
        <v>2823</v>
      </c>
      <c r="D40" s="200"/>
      <c r="E40" s="195" t="s">
        <v>2824</v>
      </c>
      <c r="F40" s="188">
        <v>626</v>
      </c>
      <c r="G40" s="201">
        <v>0.47276916932907354</v>
      </c>
      <c r="H40" s="128">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c r="R40" s="277" t="s">
        <v>3708</v>
      </c>
      <c r="S40" s="330">
        <v>0.02</v>
      </c>
      <c r="T40" s="330">
        <v>0.05</v>
      </c>
    </row>
    <row r="41" spans="3:20" ht="20.100000000000001" customHeight="1">
      <c r="C41" s="194" t="s">
        <v>2714</v>
      </c>
      <c r="D41" s="200"/>
      <c r="E41" s="195" t="s">
        <v>2715</v>
      </c>
      <c r="F41" s="188">
        <v>995</v>
      </c>
      <c r="G41" s="201">
        <v>0.54007286432160817</v>
      </c>
      <c r="H41" s="128">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c r="R41" s="277" t="s">
        <v>3708</v>
      </c>
      <c r="S41" s="330">
        <v>0.02</v>
      </c>
      <c r="T41" s="330">
        <v>0.05</v>
      </c>
    </row>
    <row r="42" spans="3:20" ht="20.100000000000001" customHeight="1">
      <c r="C42" s="194" t="s">
        <v>2716</v>
      </c>
      <c r="D42" s="200"/>
      <c r="E42" s="195" t="s">
        <v>2717</v>
      </c>
      <c r="F42" s="188">
        <v>995</v>
      </c>
      <c r="G42" s="201">
        <v>0.47631834170854281</v>
      </c>
      <c r="H42" s="128">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c r="R42" s="277" t="s">
        <v>3708</v>
      </c>
      <c r="S42" s="330">
        <v>0.02</v>
      </c>
      <c r="T42" s="330">
        <v>0.05</v>
      </c>
    </row>
    <row r="43" spans="3:20" ht="20.100000000000001" customHeight="1">
      <c r="C43" s="194" t="s">
        <v>2718</v>
      </c>
      <c r="D43" s="200"/>
      <c r="E43" s="195" t="s">
        <v>2719</v>
      </c>
      <c r="F43" s="202">
        <v>1465.4829999999999</v>
      </c>
      <c r="G43" s="201">
        <v>0</v>
      </c>
      <c r="H43" s="128">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c r="R43" s="277" t="s">
        <v>3708</v>
      </c>
      <c r="S43" s="330">
        <v>0.02</v>
      </c>
      <c r="T43" s="330">
        <v>0.05</v>
      </c>
    </row>
    <row r="44" spans="3:20" ht="20.100000000000001" customHeight="1">
      <c r="C44" s="194" t="s">
        <v>2720</v>
      </c>
      <c r="D44" s="200"/>
      <c r="E44" s="195" t="s">
        <v>2721</v>
      </c>
      <c r="F44" s="202">
        <v>716.45524999999998</v>
      </c>
      <c r="G44" s="201">
        <v>0</v>
      </c>
      <c r="H44" s="128">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c r="R44" s="277" t="s">
        <v>3708</v>
      </c>
      <c r="S44" s="330">
        <v>0.02</v>
      </c>
      <c r="T44" s="330">
        <v>0.05</v>
      </c>
    </row>
    <row r="45" spans="3:20" ht="20.100000000000001" customHeight="1">
      <c r="C45" s="194" t="s">
        <v>2722</v>
      </c>
      <c r="D45" s="200"/>
      <c r="E45" s="195" t="s">
        <v>2723</v>
      </c>
      <c r="F45" s="202">
        <v>1849</v>
      </c>
      <c r="G45" s="201">
        <v>0</v>
      </c>
      <c r="H45" s="128">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c r="R45" s="277" t="s">
        <v>3708</v>
      </c>
      <c r="S45" s="330">
        <v>0.02</v>
      </c>
      <c r="T45" s="330">
        <v>0.05</v>
      </c>
    </row>
    <row r="46" spans="3:20" ht="20.100000000000001" customHeight="1">
      <c r="C46" s="194" t="s">
        <v>2724</v>
      </c>
      <c r="D46" s="200"/>
      <c r="E46" s="195" t="s">
        <v>2725</v>
      </c>
      <c r="F46" s="188">
        <v>5406</v>
      </c>
      <c r="G46" s="201">
        <v>0.48175295967443588</v>
      </c>
      <c r="H46" s="128">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c r="R46" s="277" t="s">
        <v>3708</v>
      </c>
      <c r="S46" s="330">
        <v>0.02</v>
      </c>
      <c r="T46" s="330">
        <v>0.05</v>
      </c>
    </row>
    <row r="47" spans="3:20" ht="20.100000000000001" customHeight="1">
      <c r="C47" s="194" t="s">
        <v>2726</v>
      </c>
      <c r="D47" s="200"/>
      <c r="E47" s="195" t="s">
        <v>2727</v>
      </c>
      <c r="F47" s="188">
        <v>785</v>
      </c>
      <c r="G47" s="201">
        <v>0.56096178343949044</v>
      </c>
      <c r="H47" s="128">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c r="R47" s="277" t="s">
        <v>3708</v>
      </c>
      <c r="S47" s="330">
        <v>0.02</v>
      </c>
      <c r="T47" s="330">
        <v>0.05</v>
      </c>
    </row>
    <row r="48" spans="3:20" ht="20.100000000000001" customHeight="1">
      <c r="C48" s="194" t="s">
        <v>2728</v>
      </c>
      <c r="D48" s="200"/>
      <c r="E48" s="195" t="s">
        <v>2729</v>
      </c>
      <c r="F48" s="188">
        <v>821</v>
      </c>
      <c r="G48" s="201">
        <v>0.54644427527405615</v>
      </c>
      <c r="H48" s="128">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c r="R48" s="277" t="s">
        <v>3708</v>
      </c>
      <c r="S48" s="330">
        <v>0.02</v>
      </c>
      <c r="T48" s="330">
        <v>0.05</v>
      </c>
    </row>
    <row r="49" spans="3:20" ht="20.100000000000001" customHeight="1">
      <c r="C49" s="194" t="s">
        <v>2730</v>
      </c>
      <c r="D49" s="200"/>
      <c r="E49" s="195" t="s">
        <v>2731</v>
      </c>
      <c r="F49" s="188">
        <v>690</v>
      </c>
      <c r="G49" s="201">
        <v>0.51701340579710142</v>
      </c>
      <c r="H49" s="128">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c r="R49" s="277" t="s">
        <v>3708</v>
      </c>
      <c r="S49" s="330">
        <v>0.02</v>
      </c>
      <c r="T49" s="330">
        <v>0.05</v>
      </c>
    </row>
    <row r="50" spans="3:20" ht="20.100000000000001" customHeight="1">
      <c r="C50" s="194" t="s">
        <v>2732</v>
      </c>
      <c r="D50" s="200"/>
      <c r="E50" s="195" t="s">
        <v>2733</v>
      </c>
      <c r="F50" s="188">
        <v>191</v>
      </c>
      <c r="G50" s="201">
        <v>0.49587565445026183</v>
      </c>
      <c r="H50" s="128">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c r="R50" s="277" t="s">
        <v>3708</v>
      </c>
      <c r="S50" s="330">
        <v>0.02</v>
      </c>
      <c r="T50" s="330">
        <v>0.05</v>
      </c>
    </row>
    <row r="51" spans="3:20" ht="20.100000000000001" customHeight="1">
      <c r="C51" s="194" t="s">
        <v>2734</v>
      </c>
      <c r="D51" s="200"/>
      <c r="E51" s="195" t="s">
        <v>2735</v>
      </c>
      <c r="F51" s="188">
        <v>667</v>
      </c>
      <c r="G51" s="201">
        <v>0.23444527736131937</v>
      </c>
      <c r="H51" s="128">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c r="R51" s="277" t="s">
        <v>3708</v>
      </c>
      <c r="S51" s="330">
        <v>0.02</v>
      </c>
      <c r="T51" s="330">
        <v>0.05</v>
      </c>
    </row>
    <row r="52" spans="3:20" ht="20.100000000000001" customHeight="1">
      <c r="C52" s="194" t="s">
        <v>2736</v>
      </c>
      <c r="D52" s="200"/>
      <c r="E52" s="195" t="s">
        <v>2737</v>
      </c>
      <c r="F52" s="188">
        <v>250</v>
      </c>
      <c r="G52" s="201">
        <v>0.55047800000000002</v>
      </c>
      <c r="H52" s="128">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c r="R52" s="277" t="s">
        <v>3708</v>
      </c>
      <c r="S52" s="330">
        <v>0.02</v>
      </c>
      <c r="T52" s="330">
        <v>0.05</v>
      </c>
    </row>
    <row r="53" spans="3:20" ht="20.100000000000001" customHeight="1">
      <c r="C53" s="194" t="s">
        <v>2738</v>
      </c>
      <c r="D53" s="200"/>
      <c r="E53" s="195" t="s">
        <v>2739</v>
      </c>
      <c r="F53" s="202">
        <v>162.33574999999999</v>
      </c>
      <c r="G53" s="201">
        <v>0</v>
      </c>
      <c r="H53" s="128">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c r="R53" s="277" t="s">
        <v>3708</v>
      </c>
      <c r="S53" s="330">
        <v>0.02</v>
      </c>
      <c r="T53" s="330">
        <v>0.05</v>
      </c>
    </row>
    <row r="54" spans="3:20" ht="20.100000000000001" customHeight="1">
      <c r="C54" s="194" t="s">
        <v>2740</v>
      </c>
      <c r="D54" s="200"/>
      <c r="E54" s="195" t="s">
        <v>2741</v>
      </c>
      <c r="F54" s="188">
        <v>222.6</v>
      </c>
      <c r="G54" s="201">
        <v>0.57188342318059293</v>
      </c>
      <c r="H54" s="128">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c r="R54" s="277" t="s">
        <v>3708</v>
      </c>
      <c r="S54" s="330">
        <v>0.02</v>
      </c>
      <c r="T54" s="330">
        <v>0.05</v>
      </c>
    </row>
    <row r="55" spans="3:20" ht="20.100000000000001" customHeight="1">
      <c r="C55" s="194" t="s">
        <v>2839</v>
      </c>
      <c r="D55" s="200"/>
      <c r="E55" s="195" t="s">
        <v>2743</v>
      </c>
      <c r="F55" s="188">
        <v>136</v>
      </c>
      <c r="G55" s="201">
        <v>0.60059007352941185</v>
      </c>
      <c r="H55" s="128">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c r="R55" s="277" t="s">
        <v>3708</v>
      </c>
      <c r="S55" s="330">
        <v>0.02</v>
      </c>
      <c r="T55" s="330">
        <v>0.05</v>
      </c>
    </row>
    <row r="56" spans="3:20" ht="20.100000000000001" customHeight="1">
      <c r="C56" s="194" t="s">
        <v>2744</v>
      </c>
      <c r="D56" s="200"/>
      <c r="E56" s="195" t="s">
        <v>2745</v>
      </c>
      <c r="F56" s="188">
        <v>139</v>
      </c>
      <c r="G56" s="201">
        <v>0.61191726618705033</v>
      </c>
      <c r="H56" s="128">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c r="R56" s="277" t="s">
        <v>3708</v>
      </c>
      <c r="S56" s="330">
        <v>0.02</v>
      </c>
      <c r="T56" s="330">
        <v>0.05</v>
      </c>
    </row>
    <row r="57" spans="3:20" ht="20.100000000000001" customHeight="1">
      <c r="C57" s="194" t="s">
        <v>2746</v>
      </c>
      <c r="D57" s="200"/>
      <c r="E57" s="195" t="s">
        <v>2747</v>
      </c>
      <c r="F57" s="188">
        <v>220</v>
      </c>
      <c r="G57" s="201">
        <v>0.62199090909090915</v>
      </c>
      <c r="H57" s="128">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c r="R57" s="277" t="s">
        <v>3708</v>
      </c>
      <c r="S57" s="330">
        <v>0.02</v>
      </c>
      <c r="T57" s="330">
        <v>0.05</v>
      </c>
    </row>
    <row r="58" spans="3:20" ht="20.100000000000001" customHeight="1">
      <c r="C58" s="194" t="s">
        <v>2748</v>
      </c>
      <c r="D58" s="200"/>
      <c r="E58" s="195" t="s">
        <v>2749</v>
      </c>
      <c r="F58" s="188">
        <v>307</v>
      </c>
      <c r="G58" s="201">
        <v>0.60953338762214981</v>
      </c>
      <c r="H58" s="128">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c r="R58" s="277" t="s">
        <v>3708</v>
      </c>
      <c r="S58" s="330">
        <v>0.02</v>
      </c>
      <c r="T58" s="330">
        <v>0.05</v>
      </c>
    </row>
    <row r="59" spans="3:20" ht="20.100000000000001" customHeight="1">
      <c r="C59" s="194" t="s">
        <v>2750</v>
      </c>
      <c r="D59" s="200"/>
      <c r="E59" s="195" t="s">
        <v>2751</v>
      </c>
      <c r="F59" s="188">
        <v>124</v>
      </c>
      <c r="G59" s="201">
        <v>0.6616350806451613</v>
      </c>
      <c r="H59" s="128">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c r="R59" s="277" t="s">
        <v>3708</v>
      </c>
      <c r="S59" s="330">
        <v>0.02</v>
      </c>
      <c r="T59" s="330">
        <v>0.05</v>
      </c>
    </row>
    <row r="60" spans="3:20" ht="20.100000000000001" customHeight="1">
      <c r="C60" s="194" t="s">
        <v>2754</v>
      </c>
      <c r="D60" s="200"/>
      <c r="E60" s="195" t="s">
        <v>2755</v>
      </c>
      <c r="F60" s="188">
        <v>1042</v>
      </c>
      <c r="G60" s="201">
        <v>0.61585772552783102</v>
      </c>
      <c r="H60" s="128">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2756</v>
      </c>
      <c r="D62" s="200"/>
      <c r="E62" s="195" t="s">
        <v>2757</v>
      </c>
      <c r="F62" s="188">
        <v>129.99</v>
      </c>
      <c r="G62" s="201">
        <v>0.4364912685591199</v>
      </c>
      <c r="H62" s="128">
        <v>73.250500000000002</v>
      </c>
      <c r="I62" s="16">
        <v>2.362328625</v>
      </c>
      <c r="J62" s="16">
        <v>1.85763268</v>
      </c>
      <c r="K62" s="16">
        <v>1.5565731250000001</v>
      </c>
      <c r="L62" s="16">
        <v>2.362328625</v>
      </c>
      <c r="M62" s="16">
        <v>1.85763268</v>
      </c>
      <c r="N62" s="16">
        <v>1.5565731250000001</v>
      </c>
      <c r="O62" s="16">
        <v>2.362328625</v>
      </c>
      <c r="P62" s="16">
        <v>1.85763268</v>
      </c>
      <c r="Q62" s="16">
        <v>1.5565731250000001</v>
      </c>
      <c r="R62" s="277" t="s">
        <v>3708</v>
      </c>
      <c r="S62" s="330">
        <v>0.02</v>
      </c>
      <c r="T62" s="330">
        <v>0.05</v>
      </c>
    </row>
    <row r="63" spans="3:20" ht="20.100000000000001" customHeight="1">
      <c r="C63" s="194" t="s">
        <v>2846</v>
      </c>
      <c r="D63" s="200"/>
      <c r="E63" s="195" t="s">
        <v>2812</v>
      </c>
      <c r="F63" s="202">
        <v>247.12099999999998</v>
      </c>
      <c r="G63" s="201">
        <v>0</v>
      </c>
      <c r="H63" s="128">
        <v>247.12099999999998</v>
      </c>
      <c r="I63" s="16">
        <v>7.9696522499999993</v>
      </c>
      <c r="J63" s="16">
        <v>6.2669885599999997</v>
      </c>
      <c r="K63" s="16">
        <v>5.2513212500000002</v>
      </c>
      <c r="L63" s="16">
        <v>7.9696522499999993</v>
      </c>
      <c r="M63" s="16">
        <v>6.2669885599999997</v>
      </c>
      <c r="N63" s="16">
        <v>5.2513212500000002</v>
      </c>
      <c r="O63" s="16">
        <v>7.9696522499999993</v>
      </c>
      <c r="P63" s="16">
        <v>6.2669885599999997</v>
      </c>
      <c r="Q63" s="16">
        <v>5.2513212500000002</v>
      </c>
      <c r="R63" s="277" t="s">
        <v>3708</v>
      </c>
      <c r="S63" s="330">
        <v>0.02</v>
      </c>
      <c r="T63" s="330">
        <v>0.05</v>
      </c>
    </row>
    <row r="64" spans="3:20" ht="20.100000000000001" customHeight="1">
      <c r="C64" s="194" t="s">
        <v>2809</v>
      </c>
      <c r="D64" s="200"/>
      <c r="E64" s="195" t="s">
        <v>2810</v>
      </c>
      <c r="F64" s="202">
        <v>93.471249999999998</v>
      </c>
      <c r="G64" s="201">
        <v>0</v>
      </c>
      <c r="H64" s="128">
        <v>93.471249999999998</v>
      </c>
      <c r="I64" s="16">
        <v>3.0144478124999998</v>
      </c>
      <c r="J64" s="16">
        <v>2.3704309000000001</v>
      </c>
      <c r="K64" s="16">
        <v>1.9862640625000001</v>
      </c>
      <c r="L64" s="16">
        <v>3.0144478124999998</v>
      </c>
      <c r="M64" s="16">
        <v>2.3704309000000001</v>
      </c>
      <c r="N64" s="16">
        <v>1.9862640625000001</v>
      </c>
      <c r="O64" s="16">
        <v>3.0144478124999998</v>
      </c>
      <c r="P64" s="16">
        <v>2.3704309000000001</v>
      </c>
      <c r="Q64" s="16">
        <v>1.9862640625000001</v>
      </c>
      <c r="R64" s="277" t="s">
        <v>3708</v>
      </c>
      <c r="S64" s="330">
        <v>0.02</v>
      </c>
      <c r="T64" s="330">
        <v>0.05</v>
      </c>
    </row>
    <row r="65" spans="3:20" ht="20.100000000000001" customHeight="1">
      <c r="C65" s="194" t="s">
        <v>2811</v>
      </c>
      <c r="D65" s="200"/>
      <c r="E65" s="195" t="s">
        <v>2812</v>
      </c>
      <c r="F65" s="202">
        <v>247.12099999999998</v>
      </c>
      <c r="G65" s="201">
        <v>0</v>
      </c>
      <c r="H65" s="128">
        <v>247.12099999999998</v>
      </c>
      <c r="I65" s="16">
        <v>7.9696522499999993</v>
      </c>
      <c r="J65" s="16">
        <v>6.2669885599999997</v>
      </c>
      <c r="K65" s="16">
        <v>5.2513212500000002</v>
      </c>
      <c r="L65" s="16">
        <v>7.9696522499999993</v>
      </c>
      <c r="M65" s="16">
        <v>6.2669885599999997</v>
      </c>
      <c r="N65" s="16">
        <v>5.2513212500000002</v>
      </c>
      <c r="O65" s="16">
        <v>7.9696522499999993</v>
      </c>
      <c r="P65" s="16">
        <v>6.2669885599999997</v>
      </c>
      <c r="Q65" s="16">
        <v>5.2513212500000002</v>
      </c>
      <c r="R65" s="277" t="s">
        <v>3708</v>
      </c>
      <c r="S65" s="330">
        <v>0.02</v>
      </c>
      <c r="T65" s="330">
        <v>0.05</v>
      </c>
    </row>
    <row r="66" spans="3:20" ht="20.100000000000001" customHeight="1">
      <c r="C66" s="194" t="s">
        <v>2840</v>
      </c>
      <c r="D66" s="200"/>
      <c r="E66" s="195" t="s">
        <v>2775</v>
      </c>
      <c r="F66" s="188">
        <v>1348</v>
      </c>
      <c r="G66" s="201">
        <v>0.59302318249258157</v>
      </c>
      <c r="H66" s="128">
        <v>548.60474999999997</v>
      </c>
      <c r="I66" s="16">
        <v>17.692503187499998</v>
      </c>
      <c r="J66" s="16">
        <v>13.912616459999999</v>
      </c>
      <c r="K66" s="16">
        <v>11.657850937500001</v>
      </c>
      <c r="L66" s="16">
        <v>17.692503187499998</v>
      </c>
      <c r="M66" s="16">
        <v>13.912616459999999</v>
      </c>
      <c r="N66" s="16">
        <v>11.657850937500001</v>
      </c>
      <c r="O66" s="16">
        <v>17.692503187499998</v>
      </c>
      <c r="P66" s="16">
        <v>13.912616459999999</v>
      </c>
      <c r="Q66" s="16">
        <v>11.657850937500001</v>
      </c>
      <c r="R66" s="277" t="s">
        <v>3708</v>
      </c>
      <c r="S66" s="330">
        <v>0.02</v>
      </c>
      <c r="T66" s="330">
        <v>0.05</v>
      </c>
    </row>
    <row r="67" spans="3:20" ht="20.100000000000001" customHeight="1">
      <c r="C67" s="194" t="s">
        <v>2801</v>
      </c>
      <c r="D67" s="200"/>
      <c r="E67" s="195" t="s">
        <v>2802</v>
      </c>
      <c r="F67" s="188">
        <v>329</v>
      </c>
      <c r="G67" s="201">
        <v>0.51961550151975677</v>
      </c>
      <c r="H67" s="128">
        <v>158.04650000000001</v>
      </c>
      <c r="I67" s="16">
        <v>5.0969996250000005</v>
      </c>
      <c r="J67" s="16">
        <v>4.0080592400000006</v>
      </c>
      <c r="K67" s="16">
        <v>3.3584881250000005</v>
      </c>
      <c r="L67" s="16">
        <v>5.0969996250000005</v>
      </c>
      <c r="M67" s="16">
        <v>4.0080592400000006</v>
      </c>
      <c r="N67" s="16">
        <v>3.3584881250000005</v>
      </c>
      <c r="O67" s="16">
        <v>5.0969996250000005</v>
      </c>
      <c r="P67" s="16">
        <v>4.0080592400000006</v>
      </c>
      <c r="Q67" s="16">
        <v>3.3584881250000005</v>
      </c>
      <c r="R67" s="277" t="s">
        <v>3708</v>
      </c>
      <c r="S67" s="330">
        <v>0.02</v>
      </c>
      <c r="T67" s="330">
        <v>0.05</v>
      </c>
    </row>
    <row r="68" spans="3:20" ht="20.100000000000001" customHeight="1">
      <c r="C68" s="194" t="s">
        <v>2764</v>
      </c>
      <c r="D68" s="200"/>
      <c r="E68" s="195" t="s">
        <v>2765</v>
      </c>
      <c r="F68" s="188">
        <v>66</v>
      </c>
      <c r="G68" s="201">
        <v>0.5602272727272728</v>
      </c>
      <c r="H68" s="128">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c r="R68" s="277" t="s">
        <v>3708</v>
      </c>
      <c r="S68" s="330">
        <v>0.02</v>
      </c>
      <c r="T68" s="330">
        <v>0.05</v>
      </c>
    </row>
    <row r="69" spans="3:20" ht="20.100000000000001" customHeight="1">
      <c r="C69" s="194" t="s">
        <v>2684</v>
      </c>
      <c r="D69" s="200"/>
      <c r="E69" s="195" t="s">
        <v>2685</v>
      </c>
      <c r="F69" s="188">
        <v>931</v>
      </c>
      <c r="G69" s="201">
        <v>0.676483888292159</v>
      </c>
      <c r="H69" s="128">
        <v>301.19349999999997</v>
      </c>
      <c r="I69" s="16">
        <v>9.7134903749999992</v>
      </c>
      <c r="J69" s="16">
        <v>7.6382671599999998</v>
      </c>
      <c r="K69" s="16">
        <v>6.4003618749999998</v>
      </c>
      <c r="L69" s="16">
        <v>9.7134903749999992</v>
      </c>
      <c r="M69" s="16">
        <v>7.6382671599999998</v>
      </c>
      <c r="N69" s="16">
        <v>6.4003618749999998</v>
      </c>
      <c r="O69" s="16">
        <v>9.7134903749999992</v>
      </c>
      <c r="P69" s="16">
        <v>7.6382671599999998</v>
      </c>
      <c r="Q69" s="16">
        <v>6.4003618749999998</v>
      </c>
      <c r="R69" s="277" t="s">
        <v>3708</v>
      </c>
      <c r="S69" s="330">
        <v>0.02</v>
      </c>
      <c r="T69" s="330">
        <v>0.05</v>
      </c>
    </row>
    <row r="70" spans="3:20" ht="20.100000000000001" customHeight="1">
      <c r="C70" s="194" t="s">
        <v>2766</v>
      </c>
      <c r="D70" s="200"/>
      <c r="E70" s="195" t="s">
        <v>2767</v>
      </c>
      <c r="F70" s="188">
        <v>33</v>
      </c>
      <c r="G70" s="201">
        <v>0.45500757575757578</v>
      </c>
      <c r="H70" s="128">
        <v>17.984749999999998</v>
      </c>
      <c r="I70" s="16">
        <v>0.58000818749999994</v>
      </c>
      <c r="J70" s="16">
        <v>0.45609325999999994</v>
      </c>
      <c r="K70" s="16">
        <v>0.38217593750000001</v>
      </c>
      <c r="L70" s="16">
        <v>0.58000818749999994</v>
      </c>
      <c r="M70" s="16">
        <v>0.45609325999999994</v>
      </c>
      <c r="N70" s="16">
        <v>0.38217593750000001</v>
      </c>
      <c r="O70" s="16">
        <v>0.58000818749999994</v>
      </c>
      <c r="P70" s="16">
        <v>0.45609325999999994</v>
      </c>
      <c r="Q70" s="16">
        <v>0.38217593750000001</v>
      </c>
      <c r="R70" s="277" t="s">
        <v>3708</v>
      </c>
      <c r="S70" s="330">
        <v>0.02</v>
      </c>
      <c r="T70" s="330">
        <v>0.05</v>
      </c>
    </row>
    <row r="71" spans="3:20" ht="20.100000000000001" customHeight="1">
      <c r="C71" s="194" t="s">
        <v>2768</v>
      </c>
      <c r="D71" s="200"/>
      <c r="E71" s="195" t="s">
        <v>2769</v>
      </c>
      <c r="F71" s="188">
        <v>286</v>
      </c>
      <c r="G71" s="201">
        <v>0.43239248251748252</v>
      </c>
      <c r="H71" s="128">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c r="R71" s="277" t="s">
        <v>3708</v>
      </c>
      <c r="S71" s="330">
        <v>0.02</v>
      </c>
      <c r="T71" s="330">
        <v>0.05</v>
      </c>
    </row>
    <row r="72" spans="3:20" ht="20.100000000000001" customHeight="1">
      <c r="C72" s="194" t="s">
        <v>2772</v>
      </c>
      <c r="D72" s="200"/>
      <c r="E72" s="195" t="s">
        <v>2773</v>
      </c>
      <c r="F72" s="188">
        <v>95</v>
      </c>
      <c r="G72" s="201">
        <v>0.47856842105263164</v>
      </c>
      <c r="H72" s="128">
        <v>49.535999999999994</v>
      </c>
      <c r="I72" s="16">
        <v>1.5975359999999998</v>
      </c>
      <c r="J72" s="16">
        <v>1.25623296</v>
      </c>
      <c r="K72" s="16">
        <v>1.05264</v>
      </c>
      <c r="L72" s="16">
        <v>1.5975359999999998</v>
      </c>
      <c r="M72" s="16">
        <v>1.25623296</v>
      </c>
      <c r="N72" s="16">
        <v>1.05264</v>
      </c>
      <c r="O72" s="16">
        <v>1.5975359999999998</v>
      </c>
      <c r="P72" s="16">
        <v>1.25623296</v>
      </c>
      <c r="Q72" s="16">
        <v>1.05264</v>
      </c>
      <c r="R72" s="277" t="s">
        <v>3708</v>
      </c>
      <c r="S72" s="330">
        <v>0.02</v>
      </c>
      <c r="T72" s="330">
        <v>0.05</v>
      </c>
    </row>
    <row r="73" spans="3:20" ht="20.100000000000001" customHeight="1">
      <c r="C73" s="194" t="s">
        <v>2841</v>
      </c>
      <c r="D73" s="200"/>
      <c r="E73" s="195" t="s">
        <v>2842</v>
      </c>
      <c r="F73" s="202">
        <v>212.28025</v>
      </c>
      <c r="G73" s="201">
        <v>0</v>
      </c>
      <c r="H73" s="128">
        <v>212.28025</v>
      </c>
      <c r="I73" s="16">
        <v>6.8460380624999999</v>
      </c>
      <c r="J73" s="16">
        <v>5.3834271400000002</v>
      </c>
      <c r="K73" s="16">
        <v>4.5109553125000001</v>
      </c>
      <c r="L73" s="16">
        <v>6.8460380624999999</v>
      </c>
      <c r="M73" s="16">
        <v>5.3834271400000002</v>
      </c>
      <c r="N73" s="16">
        <v>4.5109553125000001</v>
      </c>
      <c r="O73" s="16">
        <v>6.8460380624999999</v>
      </c>
      <c r="P73" s="16">
        <v>5.3834271400000002</v>
      </c>
      <c r="Q73" s="16">
        <v>4.5109553125000001</v>
      </c>
      <c r="R73" s="277" t="s">
        <v>3708</v>
      </c>
      <c r="S73" s="330">
        <v>0.02</v>
      </c>
      <c r="T73" s="330">
        <v>0.05</v>
      </c>
    </row>
    <row r="74" spans="3:20" ht="20.100000000000001" customHeight="1">
      <c r="C74" s="194" t="s">
        <v>2770</v>
      </c>
      <c r="D74" s="200"/>
      <c r="E74" s="195" t="s">
        <v>2771</v>
      </c>
      <c r="F74" s="202">
        <v>467.02299999999997</v>
      </c>
      <c r="G74" s="201">
        <v>0</v>
      </c>
      <c r="H74" s="128">
        <v>467.02299999999997</v>
      </c>
      <c r="I74" s="16">
        <v>15.06149175</v>
      </c>
      <c r="J74" s="16">
        <v>11.84370328</v>
      </c>
      <c r="K74" s="16">
        <v>9.9242387500000007</v>
      </c>
      <c r="L74" s="16">
        <v>15.06149175</v>
      </c>
      <c r="M74" s="16">
        <v>11.84370328</v>
      </c>
      <c r="N74" s="16">
        <v>9.9242387500000007</v>
      </c>
      <c r="O74" s="16">
        <v>15.06149175</v>
      </c>
      <c r="P74" s="16">
        <v>11.84370328</v>
      </c>
      <c r="Q74" s="16">
        <v>9.9242387500000007</v>
      </c>
      <c r="R74" s="277" t="s">
        <v>3708</v>
      </c>
      <c r="S74" s="330">
        <v>0.02</v>
      </c>
      <c r="T74" s="330">
        <v>0.05</v>
      </c>
    </row>
    <row r="75" spans="3:20" ht="20.100000000000001" customHeight="1">
      <c r="C75" s="194" t="s">
        <v>2776</v>
      </c>
      <c r="D75" s="200"/>
      <c r="E75" s="195" t="s">
        <v>2777</v>
      </c>
      <c r="F75" s="203">
        <v>912.20199999999988</v>
      </c>
      <c r="G75" s="201">
        <v>0</v>
      </c>
      <c r="H75" s="128">
        <v>912.20199999999988</v>
      </c>
      <c r="I75" s="16">
        <v>29.418514499999997</v>
      </c>
      <c r="J75" s="16">
        <v>23.133442719999998</v>
      </c>
      <c r="K75" s="16">
        <v>19.384292499999997</v>
      </c>
      <c r="L75" s="16">
        <v>29.418514499999997</v>
      </c>
      <c r="M75" s="16">
        <v>23.133442719999998</v>
      </c>
      <c r="N75" s="16">
        <v>19.384292499999997</v>
      </c>
      <c r="O75" s="16">
        <v>29.418514499999997</v>
      </c>
      <c r="P75" s="16">
        <v>23.133442719999998</v>
      </c>
      <c r="Q75" s="16">
        <v>19.384292499999997</v>
      </c>
      <c r="R75" s="277" t="s">
        <v>3708</v>
      </c>
      <c r="S75" s="330">
        <v>0.02</v>
      </c>
      <c r="T75" s="330">
        <v>0.05</v>
      </c>
    </row>
    <row r="76" spans="3:20" ht="20.100000000000001" customHeight="1">
      <c r="C76" s="204"/>
      <c r="D76" s="200"/>
      <c r="E76" s="195"/>
      <c r="F76" s="121"/>
      <c r="G76" s="201"/>
      <c r="H76" s="128"/>
      <c r="I76" s="16"/>
      <c r="J76" s="16"/>
      <c r="K76" s="16">
        <v>0</v>
      </c>
      <c r="L76" s="16">
        <v>0</v>
      </c>
      <c r="M76" s="16">
        <v>0</v>
      </c>
      <c r="N76" s="16">
        <v>0</v>
      </c>
      <c r="O76" s="16">
        <v>0</v>
      </c>
      <c r="P76" s="16">
        <v>0</v>
      </c>
      <c r="Q76" s="16">
        <v>0</v>
      </c>
    </row>
    <row r="77" spans="3:20" ht="20.100000000000001" customHeight="1">
      <c r="C77" s="354"/>
      <c r="D77" s="355"/>
      <c r="E77" s="13"/>
      <c r="F77" s="16"/>
      <c r="G77" s="36"/>
      <c r="H77" s="16"/>
      <c r="I77" s="16"/>
      <c r="J77" s="16"/>
      <c r="K77" s="16"/>
      <c r="L77" s="16"/>
      <c r="M77" s="16"/>
      <c r="N77" s="16"/>
      <c r="O77" s="16"/>
      <c r="P77" s="16"/>
      <c r="Q77" s="16"/>
    </row>
    <row r="78" spans="3:20" ht="20.100000000000001" customHeight="1">
      <c r="C78" s="344" t="s">
        <v>21</v>
      </c>
      <c r="D78" s="344"/>
      <c r="E78" s="344"/>
      <c r="F78" s="344"/>
      <c r="G78" s="344"/>
      <c r="H78" s="344"/>
      <c r="I78" s="344"/>
      <c r="J78" s="344"/>
      <c r="K78" s="344"/>
    </row>
    <row r="79" spans="3:20" ht="20.100000000000001" customHeight="1">
      <c r="C79" s="204"/>
      <c r="D79" s="200"/>
      <c r="E79" s="195"/>
      <c r="F79" s="121"/>
      <c r="G79" s="201"/>
      <c r="H79" s="128"/>
      <c r="I79" s="16"/>
      <c r="J79" s="16"/>
      <c r="K79" s="16"/>
      <c r="L79" s="16"/>
      <c r="M79" s="16"/>
      <c r="N79" s="16"/>
      <c r="O79" s="16">
        <v>0</v>
      </c>
      <c r="P79" s="16">
        <v>0</v>
      </c>
      <c r="Q79" s="16">
        <v>0</v>
      </c>
    </row>
    <row r="80" spans="3:20" ht="20.100000000000001" customHeight="1">
      <c r="C80" s="204"/>
      <c r="D80" s="200"/>
      <c r="E80" s="195"/>
      <c r="F80" s="121"/>
      <c r="G80" s="201"/>
      <c r="H80" s="128"/>
      <c r="I80" s="16"/>
      <c r="J80" s="16"/>
      <c r="K80" s="16"/>
      <c r="L80" s="16"/>
      <c r="M80" s="16"/>
      <c r="N80" s="16">
        <v>0</v>
      </c>
      <c r="O80" s="16">
        <v>0</v>
      </c>
      <c r="P80" s="16">
        <v>0</v>
      </c>
      <c r="Q80" s="16">
        <v>0</v>
      </c>
    </row>
    <row r="81" spans="3:20" ht="20.100000000000001" customHeight="1">
      <c r="C81" s="194" t="s">
        <v>2778</v>
      </c>
      <c r="D81" s="200"/>
      <c r="E81" s="195" t="s">
        <v>2779</v>
      </c>
      <c r="F81" s="188">
        <v>1177</v>
      </c>
      <c r="G81" s="201">
        <v>0.76592034834324552</v>
      </c>
      <c r="H81" s="128">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c r="R81" s="277" t="s">
        <v>3708</v>
      </c>
      <c r="S81" s="330">
        <v>0.02</v>
      </c>
      <c r="T81" s="330">
        <v>0.05</v>
      </c>
    </row>
    <row r="82" spans="3:20" ht="20.100000000000001" customHeight="1">
      <c r="C82" s="194" t="s">
        <v>2780</v>
      </c>
      <c r="D82" s="200"/>
      <c r="E82" s="195" t="s">
        <v>2781</v>
      </c>
      <c r="F82" s="188">
        <v>1176</v>
      </c>
      <c r="G82" s="201">
        <v>0.59210331632653057</v>
      </c>
      <c r="H82" s="128">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c r="R82" s="277" t="s">
        <v>3708</v>
      </c>
      <c r="S82" s="330">
        <v>0.02</v>
      </c>
      <c r="T82" s="330">
        <v>0.05</v>
      </c>
    </row>
    <row r="83" spans="3:20" ht="20.100000000000001" customHeight="1">
      <c r="C83" s="344" t="s">
        <v>23</v>
      </c>
      <c r="D83" s="344"/>
      <c r="E83" s="344"/>
      <c r="F83" s="344"/>
      <c r="G83" s="344"/>
      <c r="H83" s="344"/>
      <c r="I83" s="344"/>
      <c r="J83" s="344"/>
      <c r="K83" s="344"/>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54"/>
      <c r="D85" s="355"/>
      <c r="E85" s="13"/>
      <c r="F85" s="16"/>
      <c r="G85" s="16"/>
      <c r="H85" s="16"/>
      <c r="I85" s="16"/>
      <c r="J85" s="16"/>
      <c r="K85" s="16"/>
      <c r="L85" s="16"/>
      <c r="M85" s="16"/>
      <c r="N85" s="16"/>
      <c r="O85" s="16"/>
      <c r="P85" s="16"/>
      <c r="Q85" s="16"/>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44" t="s">
        <v>22</v>
      </c>
      <c r="D91" s="344"/>
      <c r="E91" s="344"/>
      <c r="F91" s="344"/>
      <c r="G91" s="344"/>
      <c r="H91" s="344"/>
      <c r="I91" s="344"/>
      <c r="J91" s="344"/>
      <c r="K91" s="344"/>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41</v>
      </c>
      <c r="D98" s="344"/>
      <c r="E98" s="344"/>
      <c r="F98" s="344"/>
      <c r="G98" s="344"/>
      <c r="H98" s="344"/>
      <c r="I98" s="344"/>
      <c r="J98" s="344"/>
      <c r="K98" s="343"/>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2" t="s">
        <v>16</v>
      </c>
      <c r="F108" s="17"/>
      <c r="G108" s="17"/>
      <c r="H108" s="17"/>
      <c r="I108" s="17"/>
      <c r="J108" s="17"/>
      <c r="K108" s="17"/>
    </row>
    <row r="109" spans="3:17" ht="20.100000000000001" customHeight="1">
      <c r="C109" s="356" t="s">
        <v>29</v>
      </c>
      <c r="D109" s="357"/>
      <c r="E109" s="4"/>
      <c r="F109" s="18"/>
      <c r="G109" s="19"/>
      <c r="H109" s="19"/>
      <c r="I109" s="16"/>
      <c r="J109" s="16"/>
      <c r="K109" s="16"/>
      <c r="L109" s="16"/>
      <c r="M109" s="16"/>
      <c r="N109" s="16"/>
      <c r="O109" s="16"/>
      <c r="P109" s="16"/>
      <c r="Q109" s="16"/>
    </row>
    <row r="110" spans="3:17" ht="20.100000000000001" customHeight="1">
      <c r="C110" s="356" t="s">
        <v>36</v>
      </c>
      <c r="D110" s="357"/>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42" t="s">
        <v>49</v>
      </c>
      <c r="D115" s="343"/>
      <c r="E115" s="20"/>
      <c r="F115" s="20"/>
      <c r="G115" s="20"/>
      <c r="H115" s="20"/>
      <c r="I115" s="20"/>
      <c r="J115" s="20"/>
      <c r="K115" s="20"/>
      <c r="L115" s="20"/>
      <c r="M115" s="20"/>
      <c r="N115" s="20"/>
      <c r="O115" s="20"/>
      <c r="P115" s="20"/>
      <c r="Q115" s="20"/>
    </row>
    <row r="116" spans="3:17" ht="20.100000000000001" customHeight="1">
      <c r="C116" s="342" t="s">
        <v>24</v>
      </c>
      <c r="D116" s="343"/>
      <c r="E116" s="20"/>
      <c r="F116" s="20"/>
      <c r="G116" s="20"/>
      <c r="H116" s="20"/>
      <c r="I116" s="20"/>
      <c r="J116" s="20"/>
      <c r="K116" s="20"/>
      <c r="L116" s="20"/>
      <c r="M116" s="20"/>
      <c r="N116" s="20"/>
      <c r="O116" s="20"/>
      <c r="P116" s="20"/>
      <c r="Q116" s="20"/>
    </row>
    <row r="117" spans="3:17" ht="20.100000000000001" customHeight="1">
      <c r="C117" s="342" t="s">
        <v>26</v>
      </c>
      <c r="D117" s="343"/>
      <c r="E117" s="20"/>
      <c r="F117" s="20"/>
      <c r="G117" s="20"/>
      <c r="H117" s="20"/>
      <c r="I117" s="20"/>
      <c r="J117" s="20"/>
      <c r="K117" s="20"/>
      <c r="L117" s="20"/>
      <c r="M117" s="20"/>
      <c r="N117" s="20"/>
      <c r="O117" s="20"/>
      <c r="P117" s="20"/>
      <c r="Q117" s="20"/>
    </row>
    <row r="118" spans="3:17" ht="20.100000000000001" customHeight="1">
      <c r="C118" s="363" t="s">
        <v>55</v>
      </c>
      <c r="D118" s="363"/>
      <c r="E118" s="20"/>
      <c r="F118" s="20"/>
      <c r="G118" s="20"/>
      <c r="H118" s="20"/>
      <c r="I118" s="20"/>
      <c r="J118" s="20"/>
      <c r="K118" s="20"/>
      <c r="L118" s="20"/>
      <c r="M118" s="20"/>
      <c r="N118" s="20"/>
      <c r="O118" s="20"/>
      <c r="P118" s="20"/>
      <c r="Q118" s="20"/>
    </row>
    <row r="119" spans="3:17" ht="20.100000000000001" customHeight="1">
      <c r="C119" s="363" t="s">
        <v>37</v>
      </c>
      <c r="D119" s="363"/>
      <c r="E119" s="20"/>
      <c r="F119" s="20"/>
      <c r="G119" s="20"/>
      <c r="H119" s="20"/>
      <c r="I119" s="20"/>
      <c r="J119" s="20"/>
      <c r="K119" s="20"/>
      <c r="L119" s="20"/>
      <c r="M119" s="20"/>
      <c r="N119" s="20"/>
      <c r="O119" s="20"/>
      <c r="P119" s="20"/>
      <c r="Q119" s="20"/>
    </row>
  </sheetData>
  <mergeCells count="52">
    <mergeCell ref="R14:T14"/>
    <mergeCell ref="R15:T15"/>
    <mergeCell ref="C119:D119"/>
    <mergeCell ref="C107:D107"/>
    <mergeCell ref="C109:D109"/>
    <mergeCell ref="C110:D110"/>
    <mergeCell ref="C111:D111"/>
    <mergeCell ref="C112:D112"/>
    <mergeCell ref="C113:D113"/>
    <mergeCell ref="C114:D114"/>
    <mergeCell ref="C115:D115"/>
    <mergeCell ref="C116:D116"/>
    <mergeCell ref="C117:D117"/>
    <mergeCell ref="C118:D118"/>
    <mergeCell ref="C106:D106"/>
    <mergeCell ref="C95:D95"/>
    <mergeCell ref="C96:D96"/>
    <mergeCell ref="C97:D97"/>
    <mergeCell ref="C98:K98"/>
    <mergeCell ref="C99:D99"/>
    <mergeCell ref="C100:D100"/>
    <mergeCell ref="C101:D101"/>
    <mergeCell ref="C102:D102"/>
    <mergeCell ref="C103:D103"/>
    <mergeCell ref="C104:D104"/>
    <mergeCell ref="C105:D105"/>
    <mergeCell ref="C94:D94"/>
    <mergeCell ref="C83:K83"/>
    <mergeCell ref="C84:D84"/>
    <mergeCell ref="C85:D85"/>
    <mergeCell ref="C86:D86"/>
    <mergeCell ref="C87:D87"/>
    <mergeCell ref="C88:D88"/>
    <mergeCell ref="C89:D89"/>
    <mergeCell ref="C90:D90"/>
    <mergeCell ref="C91:K91"/>
    <mergeCell ref="C92:D92"/>
    <mergeCell ref="C93:D93"/>
    <mergeCell ref="C78:K78"/>
    <mergeCell ref="F14:H14"/>
    <mergeCell ref="I14:K14"/>
    <mergeCell ref="L14:N14"/>
    <mergeCell ref="O14:Q14"/>
    <mergeCell ref="F15:H15"/>
    <mergeCell ref="I15:K15"/>
    <mergeCell ref="L15:N15"/>
    <mergeCell ref="O15:Q15"/>
    <mergeCell ref="C16:D16"/>
    <mergeCell ref="C17:D17"/>
    <mergeCell ref="C19:K19"/>
    <mergeCell ref="C21:D21"/>
    <mergeCell ref="C77:D77"/>
  </mergeCell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D1FCE-CFD1-4B0D-9881-75199A6EE370}">
  <sheetPr>
    <tabColor rgb="FFFFFF00"/>
  </sheetPr>
  <dimension ref="A1:T119"/>
  <sheetViews>
    <sheetView topLeftCell="F10"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3727</v>
      </c>
    </row>
    <row r="8" spans="1:20" ht="20.100000000000001" customHeight="1">
      <c r="C8" s="3" t="s">
        <v>7</v>
      </c>
      <c r="D8" s="4">
        <v>30</v>
      </c>
    </row>
    <row r="9" spans="1:20" ht="20.100000000000001" customHeight="1">
      <c r="C9" s="3" t="s">
        <v>12</v>
      </c>
      <c r="D9" s="4">
        <v>30</v>
      </c>
    </row>
    <row r="10" spans="1:20" ht="20.100000000000001" customHeight="1">
      <c r="C10" s="3" t="s">
        <v>13</v>
      </c>
      <c r="D10" s="6" t="s">
        <v>2844</v>
      </c>
    </row>
    <row r="11" spans="1:20" ht="20.100000000000001" customHeight="1">
      <c r="C11" s="7" t="s">
        <v>61</v>
      </c>
      <c r="D11" s="15">
        <v>0.01</v>
      </c>
    </row>
    <row r="12" spans="1:20" ht="20.100000000000001" customHeight="1">
      <c r="C12" s="7" t="s">
        <v>60</v>
      </c>
      <c r="D12" s="16">
        <v>0.05</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3727</v>
      </c>
      <c r="E18" s="195" t="s">
        <v>2845</v>
      </c>
      <c r="F18" s="196">
        <v>13782</v>
      </c>
      <c r="G18" s="197">
        <v>0.86604698157016402</v>
      </c>
      <c r="H18" s="128">
        <v>1846.1404999999997</v>
      </c>
      <c r="I18" s="198">
        <v>59.538031124999996</v>
      </c>
      <c r="J18" s="198">
        <v>46.818123079999992</v>
      </c>
      <c r="K18" s="198">
        <v>39.230485625</v>
      </c>
      <c r="L18" s="199">
        <v>84.538031125000003</v>
      </c>
      <c r="M18" s="199">
        <v>71.818123079999992</v>
      </c>
      <c r="N18" s="199">
        <v>64.230485625</v>
      </c>
      <c r="O18" s="199">
        <v>69.538031125000003</v>
      </c>
      <c r="P18" s="199">
        <v>56.818123079999992</v>
      </c>
      <c r="Q18" s="199">
        <v>49.230485625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0"/>
      <c r="E22" s="195" t="s">
        <v>2786</v>
      </c>
      <c r="F22" s="188">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194" t="s">
        <v>2787</v>
      </c>
      <c r="D23" s="200"/>
      <c r="E23" s="195" t="s">
        <v>2788</v>
      </c>
      <c r="F23" s="188">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194" t="s">
        <v>2789</v>
      </c>
      <c r="D24" s="200"/>
      <c r="E24" s="195" t="s">
        <v>2790</v>
      </c>
      <c r="F24" s="188">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194" t="s">
        <v>2791</v>
      </c>
      <c r="D25" s="200"/>
      <c r="E25" s="195" t="s">
        <v>2792</v>
      </c>
      <c r="F25" s="202">
        <v>832.4799999999999</v>
      </c>
      <c r="G25" s="201">
        <v>0</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194" t="s">
        <v>2793</v>
      </c>
      <c r="D26" s="200"/>
      <c r="E26" s="195" t="s">
        <v>2794</v>
      </c>
      <c r="F26" s="188">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194" t="s">
        <v>2795</v>
      </c>
      <c r="D27" s="200"/>
      <c r="E27" s="195" t="s">
        <v>2796</v>
      </c>
      <c r="F27" s="188">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194" t="s">
        <v>2831</v>
      </c>
      <c r="D28" s="200"/>
      <c r="E28" s="195" t="s">
        <v>2832</v>
      </c>
      <c r="F28" s="188">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194" t="s">
        <v>2817</v>
      </c>
      <c r="D29" s="200"/>
      <c r="E29" s="195" t="s">
        <v>2818</v>
      </c>
      <c r="F29" s="188">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194" t="s">
        <v>2833</v>
      </c>
      <c r="D30" s="200"/>
      <c r="E30" s="195" t="s">
        <v>2834</v>
      </c>
      <c r="F30" s="188">
        <v>1815</v>
      </c>
      <c r="G30" s="201">
        <v>0.77208815426997246</v>
      </c>
      <c r="H30" s="128">
        <v>413.65999999999997</v>
      </c>
      <c r="I30" s="16">
        <v>13.340534999999999</v>
      </c>
      <c r="J30" s="16">
        <v>10.490417599999999</v>
      </c>
      <c r="K30" s="16">
        <v>8.7902749999999994</v>
      </c>
      <c r="L30" s="16">
        <v>13.340534999999999</v>
      </c>
      <c r="M30" s="16">
        <v>10.490417599999999</v>
      </c>
      <c r="N30" s="16">
        <v>8.7902749999999994</v>
      </c>
      <c r="O30" s="16">
        <v>13.340534999999999</v>
      </c>
      <c r="P30" s="16">
        <v>10.490417599999999</v>
      </c>
      <c r="Q30" s="16">
        <v>8.7902749999999994</v>
      </c>
      <c r="R30" s="277" t="s">
        <v>3708</v>
      </c>
      <c r="S30" s="330">
        <v>0.02</v>
      </c>
      <c r="T30" s="330">
        <v>0.05</v>
      </c>
    </row>
    <row r="31" spans="3:20" ht="20.100000000000001" customHeight="1">
      <c r="C31" s="194" t="s">
        <v>2835</v>
      </c>
      <c r="D31" s="200"/>
      <c r="E31" s="195" t="s">
        <v>2836</v>
      </c>
      <c r="F31" s="188">
        <v>3405</v>
      </c>
      <c r="G31" s="201">
        <v>0.62021402349486054</v>
      </c>
      <c r="H31" s="128">
        <v>1293.1712500000001</v>
      </c>
      <c r="I31" s="16">
        <v>41.704772812500003</v>
      </c>
      <c r="J31" s="16">
        <v>32.7948229</v>
      </c>
      <c r="K31" s="16">
        <v>27.479889062500003</v>
      </c>
      <c r="L31" s="16">
        <v>41.704772812500003</v>
      </c>
      <c r="M31" s="16">
        <v>32.7948229</v>
      </c>
      <c r="N31" s="16">
        <v>27.479889062500003</v>
      </c>
      <c r="O31" s="16">
        <v>41.704772812500003</v>
      </c>
      <c r="P31" s="16">
        <v>32.7948229</v>
      </c>
      <c r="Q31" s="16">
        <v>27.479889062500003</v>
      </c>
      <c r="R31" s="277" t="s">
        <v>3708</v>
      </c>
      <c r="S31" s="330">
        <v>0.02</v>
      </c>
      <c r="T31" s="330">
        <v>0.05</v>
      </c>
    </row>
    <row r="32" spans="3:20" ht="20.100000000000001" customHeight="1">
      <c r="C32" s="194" t="s">
        <v>2807</v>
      </c>
      <c r="D32" s="200"/>
      <c r="E32" s="195" t="s">
        <v>2808</v>
      </c>
      <c r="F32" s="188">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194" t="s">
        <v>2821</v>
      </c>
      <c r="D33" s="200"/>
      <c r="E33" s="195" t="s">
        <v>2822</v>
      </c>
      <c r="F33" s="188">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2704</v>
      </c>
      <c r="D35" s="200"/>
      <c r="E35" s="195" t="s">
        <v>2705</v>
      </c>
      <c r="F35" s="188">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194" t="s">
        <v>2706</v>
      </c>
      <c r="D36" s="200"/>
      <c r="E36" s="195" t="s">
        <v>2707</v>
      </c>
      <c r="F36" s="188">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194" t="s">
        <v>2708</v>
      </c>
      <c r="D37" s="200"/>
      <c r="E37" s="195" t="s">
        <v>2709</v>
      </c>
      <c r="F37" s="188">
        <v>132</v>
      </c>
      <c r="G37" s="201">
        <v>0.602657196969697</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194" t="s">
        <v>2710</v>
      </c>
      <c r="D38" s="200"/>
      <c r="E38" s="195" t="s">
        <v>2711</v>
      </c>
      <c r="F38" s="188">
        <v>4158</v>
      </c>
      <c r="G38" s="201">
        <v>0.45931740019240019</v>
      </c>
      <c r="H38" s="128">
        <v>2248.15825</v>
      </c>
      <c r="I38" s="16">
        <v>72.503103562500002</v>
      </c>
      <c r="J38" s="16">
        <v>57.013293220000001</v>
      </c>
      <c r="K38" s="16">
        <v>47.773362812500004</v>
      </c>
      <c r="L38" s="16">
        <v>72.503103562500002</v>
      </c>
      <c r="M38" s="16">
        <v>57.013293220000001</v>
      </c>
      <c r="N38" s="16">
        <v>47.773362812500004</v>
      </c>
      <c r="O38" s="16">
        <v>72.503103562500002</v>
      </c>
      <c r="P38" s="16">
        <v>57.013293220000001</v>
      </c>
      <c r="Q38" s="16">
        <v>47.773362812500004</v>
      </c>
      <c r="R38" s="277" t="s">
        <v>3708</v>
      </c>
      <c r="S38" s="330">
        <v>0.02</v>
      </c>
      <c r="T38" s="330">
        <v>0.05</v>
      </c>
    </row>
    <row r="39" spans="3:20" ht="20.100000000000001" customHeight="1">
      <c r="C39" s="194" t="s">
        <v>2712</v>
      </c>
      <c r="D39" s="200"/>
      <c r="E39" s="195" t="s">
        <v>2713</v>
      </c>
      <c r="F39" s="188">
        <v>326</v>
      </c>
      <c r="G39" s="201">
        <v>0.53036349693251539</v>
      </c>
      <c r="H39" s="128">
        <v>153.10149999999999</v>
      </c>
      <c r="I39" s="16">
        <v>4.9375233749999996</v>
      </c>
      <c r="J39" s="16">
        <v>3.8826540399999998</v>
      </c>
      <c r="K39" s="16">
        <v>3.253406875</v>
      </c>
      <c r="L39" s="16">
        <v>4.9375233749999996</v>
      </c>
      <c r="M39" s="16">
        <v>3.8826540399999998</v>
      </c>
      <c r="N39" s="16">
        <v>3.253406875</v>
      </c>
      <c r="O39" s="16">
        <v>4.9375233749999996</v>
      </c>
      <c r="P39" s="16">
        <v>3.8826540399999998</v>
      </c>
      <c r="Q39" s="16">
        <v>3.253406875</v>
      </c>
      <c r="R39" s="277" t="s">
        <v>3708</v>
      </c>
      <c r="S39" s="330">
        <v>0.02</v>
      </c>
      <c r="T39" s="330">
        <v>0.05</v>
      </c>
    </row>
    <row r="40" spans="3:20" ht="20.100000000000001" customHeight="1">
      <c r="C40" s="194" t="s">
        <v>2823</v>
      </c>
      <c r="D40" s="200"/>
      <c r="E40" s="195" t="s">
        <v>2824</v>
      </c>
      <c r="F40" s="188">
        <v>626</v>
      </c>
      <c r="G40" s="201">
        <v>0.47276916932907354</v>
      </c>
      <c r="H40" s="128">
        <v>330.04649999999998</v>
      </c>
      <c r="I40" s="16">
        <v>10.643999624999999</v>
      </c>
      <c r="J40" s="16">
        <v>8.3699792399999993</v>
      </c>
      <c r="K40" s="16">
        <v>7.0134881250000003</v>
      </c>
      <c r="L40" s="16">
        <v>10.643999624999999</v>
      </c>
      <c r="M40" s="16">
        <v>8.3699792399999993</v>
      </c>
      <c r="N40" s="16">
        <v>7.0134881250000003</v>
      </c>
      <c r="O40" s="16">
        <v>10.643999624999999</v>
      </c>
      <c r="P40" s="16">
        <v>8.3699792399999993</v>
      </c>
      <c r="Q40" s="16">
        <v>7.0134881250000003</v>
      </c>
      <c r="R40" s="277" t="s">
        <v>3708</v>
      </c>
      <c r="S40" s="330">
        <v>0.02</v>
      </c>
      <c r="T40" s="330">
        <v>0.05</v>
      </c>
    </row>
    <row r="41" spans="3:20" ht="20.100000000000001" customHeight="1">
      <c r="C41" s="194" t="s">
        <v>2714</v>
      </c>
      <c r="D41" s="200"/>
      <c r="E41" s="195" t="s">
        <v>2715</v>
      </c>
      <c r="F41" s="188">
        <v>995</v>
      </c>
      <c r="G41" s="201">
        <v>0.54007286432160817</v>
      </c>
      <c r="H41" s="128">
        <v>457.62749999999994</v>
      </c>
      <c r="I41" s="16">
        <v>14.758486874999999</v>
      </c>
      <c r="J41" s="16">
        <v>11.605433399999999</v>
      </c>
      <c r="K41" s="16">
        <v>9.7245843749999992</v>
      </c>
      <c r="L41" s="16">
        <v>14.758486874999999</v>
      </c>
      <c r="M41" s="16">
        <v>11.605433399999999</v>
      </c>
      <c r="N41" s="16">
        <v>9.7245843749999992</v>
      </c>
      <c r="O41" s="16">
        <v>14.758486874999999</v>
      </c>
      <c r="P41" s="16">
        <v>11.605433399999999</v>
      </c>
      <c r="Q41" s="16">
        <v>9.7245843749999992</v>
      </c>
      <c r="R41" s="277" t="s">
        <v>3708</v>
      </c>
      <c r="S41" s="330">
        <v>0.02</v>
      </c>
      <c r="T41" s="330">
        <v>0.05</v>
      </c>
    </row>
    <row r="42" spans="3:20" ht="20.100000000000001" customHeight="1">
      <c r="C42" s="194" t="s">
        <v>2716</v>
      </c>
      <c r="D42" s="200"/>
      <c r="E42" s="195" t="s">
        <v>2717</v>
      </c>
      <c r="F42" s="188">
        <v>995</v>
      </c>
      <c r="G42" s="201">
        <v>0.47631834170854281</v>
      </c>
      <c r="H42" s="128">
        <v>521.06324999999993</v>
      </c>
      <c r="I42" s="16">
        <v>16.804289812499999</v>
      </c>
      <c r="J42" s="16">
        <v>13.214164019999998</v>
      </c>
      <c r="K42" s="16">
        <v>11.072594062499999</v>
      </c>
      <c r="L42" s="16">
        <v>16.804289812499999</v>
      </c>
      <c r="M42" s="16">
        <v>13.214164019999998</v>
      </c>
      <c r="N42" s="16">
        <v>11.072594062499999</v>
      </c>
      <c r="O42" s="16">
        <v>16.804289812499999</v>
      </c>
      <c r="P42" s="16">
        <v>13.214164019999998</v>
      </c>
      <c r="Q42" s="16">
        <v>11.072594062499999</v>
      </c>
      <c r="R42" s="277" t="s">
        <v>3708</v>
      </c>
      <c r="S42" s="330">
        <v>0.02</v>
      </c>
      <c r="T42" s="330">
        <v>0.05</v>
      </c>
    </row>
    <row r="43" spans="3:20" ht="20.100000000000001" customHeight="1">
      <c r="C43" s="194" t="s">
        <v>2718</v>
      </c>
      <c r="D43" s="200"/>
      <c r="E43" s="195" t="s">
        <v>2719</v>
      </c>
      <c r="F43" s="202">
        <v>1465.4829999999999</v>
      </c>
      <c r="G43" s="201">
        <v>0</v>
      </c>
      <c r="H43" s="128">
        <v>1465.4829999999999</v>
      </c>
      <c r="I43" s="16">
        <v>47.261826749999997</v>
      </c>
      <c r="J43" s="16">
        <v>37.164648880000001</v>
      </c>
      <c r="K43" s="16">
        <v>31.141513750000001</v>
      </c>
      <c r="L43" s="16">
        <v>47.261826749999997</v>
      </c>
      <c r="M43" s="16">
        <v>37.164648880000001</v>
      </c>
      <c r="N43" s="16">
        <v>31.141513750000001</v>
      </c>
      <c r="O43" s="16">
        <v>47.261826749999997</v>
      </c>
      <c r="P43" s="16">
        <v>37.164648880000001</v>
      </c>
      <c r="Q43" s="16">
        <v>31.141513750000001</v>
      </c>
      <c r="R43" s="277" t="s">
        <v>3708</v>
      </c>
      <c r="S43" s="330">
        <v>0.02</v>
      </c>
      <c r="T43" s="330">
        <v>0.05</v>
      </c>
    </row>
    <row r="44" spans="3:20" ht="20.100000000000001" customHeight="1">
      <c r="C44" s="194" t="s">
        <v>2720</v>
      </c>
      <c r="D44" s="200"/>
      <c r="E44" s="195" t="s">
        <v>2721</v>
      </c>
      <c r="F44" s="202">
        <v>716.45524999999998</v>
      </c>
      <c r="G44" s="201">
        <v>0</v>
      </c>
      <c r="H44" s="128">
        <v>716.45524999999998</v>
      </c>
      <c r="I44" s="16">
        <v>23.105681812499999</v>
      </c>
      <c r="J44" s="16">
        <v>18.169305139999999</v>
      </c>
      <c r="K44" s="16">
        <v>15.2246740625</v>
      </c>
      <c r="L44" s="16">
        <v>23.105681812499999</v>
      </c>
      <c r="M44" s="16">
        <v>18.169305139999999</v>
      </c>
      <c r="N44" s="16">
        <v>15.2246740625</v>
      </c>
      <c r="O44" s="16">
        <v>23.105681812499999</v>
      </c>
      <c r="P44" s="16">
        <v>18.169305139999999</v>
      </c>
      <c r="Q44" s="16">
        <v>15.2246740625</v>
      </c>
      <c r="R44" s="277" t="s">
        <v>3708</v>
      </c>
      <c r="S44" s="330">
        <v>0.02</v>
      </c>
      <c r="T44" s="330">
        <v>0.05</v>
      </c>
    </row>
    <row r="45" spans="3:20" ht="20.100000000000001" customHeight="1">
      <c r="C45" s="194" t="s">
        <v>2722</v>
      </c>
      <c r="D45" s="200"/>
      <c r="E45" s="195" t="s">
        <v>2723</v>
      </c>
      <c r="F45" s="202">
        <v>1849</v>
      </c>
      <c r="G45" s="201">
        <v>0</v>
      </c>
      <c r="H45" s="128">
        <v>1849</v>
      </c>
      <c r="I45" s="16">
        <v>59.630250000000004</v>
      </c>
      <c r="J45" s="16">
        <v>46.890639999999998</v>
      </c>
      <c r="K45" s="16">
        <v>39.291250000000005</v>
      </c>
      <c r="L45" s="16">
        <v>59.630250000000004</v>
      </c>
      <c r="M45" s="16">
        <v>46.890639999999998</v>
      </c>
      <c r="N45" s="16">
        <v>39.291250000000005</v>
      </c>
      <c r="O45" s="16">
        <v>59.630250000000004</v>
      </c>
      <c r="P45" s="16">
        <v>46.890639999999998</v>
      </c>
      <c r="Q45" s="16">
        <v>39.291250000000005</v>
      </c>
      <c r="R45" s="277" t="s">
        <v>3708</v>
      </c>
      <c r="S45" s="330">
        <v>0.02</v>
      </c>
      <c r="T45" s="330">
        <v>0.05</v>
      </c>
    </row>
    <row r="46" spans="3:20" ht="20.100000000000001" customHeight="1">
      <c r="C46" s="194" t="s">
        <v>2724</v>
      </c>
      <c r="D46" s="200"/>
      <c r="E46" s="195" t="s">
        <v>2725</v>
      </c>
      <c r="F46" s="188">
        <v>5406</v>
      </c>
      <c r="G46" s="201">
        <v>0.48175295967443588</v>
      </c>
      <c r="H46" s="128">
        <v>2801.6434999999997</v>
      </c>
      <c r="I46" s="16">
        <v>90.353002874999987</v>
      </c>
      <c r="J46" s="16">
        <v>71.049679159999997</v>
      </c>
      <c r="K46" s="16">
        <v>59.534924374999996</v>
      </c>
      <c r="L46" s="16">
        <v>90.353002874999987</v>
      </c>
      <c r="M46" s="16">
        <v>71.049679159999997</v>
      </c>
      <c r="N46" s="16">
        <v>59.534924374999996</v>
      </c>
      <c r="O46" s="16">
        <v>90.353002874999987</v>
      </c>
      <c r="P46" s="16">
        <v>71.049679159999997</v>
      </c>
      <c r="Q46" s="16">
        <v>59.534924374999996</v>
      </c>
      <c r="R46" s="277" t="s">
        <v>3708</v>
      </c>
      <c r="S46" s="330">
        <v>0.02</v>
      </c>
      <c r="T46" s="330">
        <v>0.05</v>
      </c>
    </row>
    <row r="47" spans="3:20" ht="20.100000000000001" customHeight="1">
      <c r="C47" s="194" t="s">
        <v>2726</v>
      </c>
      <c r="D47" s="200"/>
      <c r="E47" s="195" t="s">
        <v>2727</v>
      </c>
      <c r="F47" s="188">
        <v>785</v>
      </c>
      <c r="G47" s="201">
        <v>0.56096178343949044</v>
      </c>
      <c r="H47" s="128">
        <v>344.64499999999998</v>
      </c>
      <c r="I47" s="16">
        <v>11.114801249999999</v>
      </c>
      <c r="J47" s="16">
        <v>8.740197199999999</v>
      </c>
      <c r="K47" s="16">
        <v>7.3237062499999999</v>
      </c>
      <c r="L47" s="16">
        <v>11.114801249999999</v>
      </c>
      <c r="M47" s="16">
        <v>8.740197199999999</v>
      </c>
      <c r="N47" s="16">
        <v>7.3237062499999999</v>
      </c>
      <c r="O47" s="16">
        <v>11.114801249999999</v>
      </c>
      <c r="P47" s="16">
        <v>8.740197199999999</v>
      </c>
      <c r="Q47" s="16">
        <v>7.3237062499999999</v>
      </c>
      <c r="R47" s="277" t="s">
        <v>3708</v>
      </c>
      <c r="S47" s="330">
        <v>0.02</v>
      </c>
      <c r="T47" s="330">
        <v>0.05</v>
      </c>
    </row>
    <row r="48" spans="3:20" ht="20.100000000000001" customHeight="1">
      <c r="C48" s="194" t="s">
        <v>2728</v>
      </c>
      <c r="D48" s="200"/>
      <c r="E48" s="195" t="s">
        <v>2729</v>
      </c>
      <c r="F48" s="188">
        <v>821</v>
      </c>
      <c r="G48" s="201">
        <v>0.54644427527405615</v>
      </c>
      <c r="H48" s="128">
        <v>372.36924999999997</v>
      </c>
      <c r="I48" s="16">
        <v>12.008908312499999</v>
      </c>
      <c r="J48" s="16">
        <v>9.4432841799999991</v>
      </c>
      <c r="K48" s="16">
        <v>7.9128465624999995</v>
      </c>
      <c r="L48" s="16">
        <v>12.008908312499999</v>
      </c>
      <c r="M48" s="16">
        <v>9.4432841799999991</v>
      </c>
      <c r="N48" s="16">
        <v>7.9128465624999995</v>
      </c>
      <c r="O48" s="16">
        <v>12.008908312499999</v>
      </c>
      <c r="P48" s="16">
        <v>9.4432841799999991</v>
      </c>
      <c r="Q48" s="16">
        <v>7.9128465624999995</v>
      </c>
      <c r="R48" s="277" t="s">
        <v>3708</v>
      </c>
      <c r="S48" s="330">
        <v>0.02</v>
      </c>
      <c r="T48" s="330">
        <v>0.05</v>
      </c>
    </row>
    <row r="49" spans="3:20" ht="20.100000000000001" customHeight="1">
      <c r="C49" s="194" t="s">
        <v>2730</v>
      </c>
      <c r="D49" s="200"/>
      <c r="E49" s="195" t="s">
        <v>2731</v>
      </c>
      <c r="F49" s="188">
        <v>690</v>
      </c>
      <c r="G49" s="201">
        <v>0.51701340579710142</v>
      </c>
      <c r="H49" s="128">
        <v>333.26074999999997</v>
      </c>
      <c r="I49" s="16">
        <v>10.7476591875</v>
      </c>
      <c r="J49" s="16">
        <v>8.4514926199999998</v>
      </c>
      <c r="K49" s="16">
        <v>7.0817909375000001</v>
      </c>
      <c r="L49" s="16">
        <v>10.7476591875</v>
      </c>
      <c r="M49" s="16">
        <v>8.4514926199999998</v>
      </c>
      <c r="N49" s="16">
        <v>7.0817909375000001</v>
      </c>
      <c r="O49" s="16">
        <v>10.7476591875</v>
      </c>
      <c r="P49" s="16">
        <v>8.4514926199999998</v>
      </c>
      <c r="Q49" s="16">
        <v>7.0817909375000001</v>
      </c>
      <c r="R49" s="277" t="s">
        <v>3708</v>
      </c>
      <c r="S49" s="330">
        <v>0.02</v>
      </c>
      <c r="T49" s="330">
        <v>0.05</v>
      </c>
    </row>
    <row r="50" spans="3:20" ht="20.100000000000001" customHeight="1">
      <c r="C50" s="194" t="s">
        <v>2732</v>
      </c>
      <c r="D50" s="200"/>
      <c r="E50" s="195" t="s">
        <v>2733</v>
      </c>
      <c r="F50" s="188">
        <v>191</v>
      </c>
      <c r="G50" s="201">
        <v>0.49587565445026183</v>
      </c>
      <c r="H50" s="128">
        <v>96.287749999999988</v>
      </c>
      <c r="I50" s="16">
        <v>3.1052799374999998</v>
      </c>
      <c r="J50" s="16">
        <v>2.4418573399999999</v>
      </c>
      <c r="K50" s="16">
        <v>2.0461146874999998</v>
      </c>
      <c r="L50" s="16">
        <v>3.1052799374999998</v>
      </c>
      <c r="M50" s="16">
        <v>2.4418573399999999</v>
      </c>
      <c r="N50" s="16">
        <v>2.0461146874999998</v>
      </c>
      <c r="O50" s="16">
        <v>3.1052799374999998</v>
      </c>
      <c r="P50" s="16">
        <v>2.4418573399999999</v>
      </c>
      <c r="Q50" s="16">
        <v>2.0461146874999998</v>
      </c>
      <c r="R50" s="277" t="s">
        <v>3708</v>
      </c>
      <c r="S50" s="330">
        <v>0.02</v>
      </c>
      <c r="T50" s="330">
        <v>0.05</v>
      </c>
    </row>
    <row r="51" spans="3:20" ht="20.100000000000001" customHeight="1">
      <c r="C51" s="194" t="s">
        <v>2734</v>
      </c>
      <c r="D51" s="200"/>
      <c r="E51" s="195" t="s">
        <v>2735</v>
      </c>
      <c r="F51" s="188">
        <v>667</v>
      </c>
      <c r="G51" s="201">
        <v>0.23444527736131937</v>
      </c>
      <c r="H51" s="128">
        <v>510.625</v>
      </c>
      <c r="I51" s="16">
        <v>16.467656250000001</v>
      </c>
      <c r="J51" s="16">
        <v>12.949450000000001</v>
      </c>
      <c r="K51" s="16">
        <v>10.850781250000001</v>
      </c>
      <c r="L51" s="16">
        <v>16.467656250000001</v>
      </c>
      <c r="M51" s="16">
        <v>12.949450000000001</v>
      </c>
      <c r="N51" s="16">
        <v>10.850781250000001</v>
      </c>
      <c r="O51" s="16">
        <v>16.467656250000001</v>
      </c>
      <c r="P51" s="16">
        <v>12.949450000000001</v>
      </c>
      <c r="Q51" s="16">
        <v>10.850781250000001</v>
      </c>
      <c r="R51" s="277" t="s">
        <v>3708</v>
      </c>
      <c r="S51" s="330">
        <v>0.02</v>
      </c>
      <c r="T51" s="330">
        <v>0.05</v>
      </c>
    </row>
    <row r="52" spans="3:20" ht="20.100000000000001" customHeight="1">
      <c r="C52" s="194" t="s">
        <v>2736</v>
      </c>
      <c r="D52" s="200"/>
      <c r="E52" s="195" t="s">
        <v>2737</v>
      </c>
      <c r="F52" s="188">
        <v>250</v>
      </c>
      <c r="G52" s="201">
        <v>0.55047800000000002</v>
      </c>
      <c r="H52" s="128">
        <v>112.3805</v>
      </c>
      <c r="I52" s="16">
        <v>3.6242711249999999</v>
      </c>
      <c r="J52" s="16">
        <v>2.8499694799999999</v>
      </c>
      <c r="K52" s="16">
        <v>2.388085625</v>
      </c>
      <c r="L52" s="16">
        <v>3.6242711249999999</v>
      </c>
      <c r="M52" s="16">
        <v>2.8499694799999999</v>
      </c>
      <c r="N52" s="16">
        <v>2.388085625</v>
      </c>
      <c r="O52" s="16">
        <v>3.6242711249999999</v>
      </c>
      <c r="P52" s="16">
        <v>2.8499694799999999</v>
      </c>
      <c r="Q52" s="16">
        <v>2.388085625</v>
      </c>
      <c r="R52" s="277" t="s">
        <v>3708</v>
      </c>
      <c r="S52" s="330">
        <v>0.02</v>
      </c>
      <c r="T52" s="330">
        <v>0.05</v>
      </c>
    </row>
    <row r="53" spans="3:20" ht="20.100000000000001" customHeight="1">
      <c r="C53" s="194" t="s">
        <v>2738</v>
      </c>
      <c r="D53" s="200"/>
      <c r="E53" s="195" t="s">
        <v>2739</v>
      </c>
      <c r="F53" s="202">
        <v>162.33574999999999</v>
      </c>
      <c r="G53" s="201">
        <v>0</v>
      </c>
      <c r="H53" s="128">
        <v>162.33574999999999</v>
      </c>
      <c r="I53" s="16">
        <v>5.2353279375000001</v>
      </c>
      <c r="J53" s="16">
        <v>4.1168346199999997</v>
      </c>
      <c r="K53" s="16">
        <v>3.4496346875000001</v>
      </c>
      <c r="L53" s="16">
        <v>5.2353279375000001</v>
      </c>
      <c r="M53" s="16">
        <v>4.1168346199999997</v>
      </c>
      <c r="N53" s="16">
        <v>3.4496346875000001</v>
      </c>
      <c r="O53" s="16">
        <v>5.2353279375000001</v>
      </c>
      <c r="P53" s="16">
        <v>4.1168346199999997</v>
      </c>
      <c r="Q53" s="16">
        <v>3.4496346875000001</v>
      </c>
      <c r="R53" s="277" t="s">
        <v>3708</v>
      </c>
      <c r="S53" s="330">
        <v>0.02</v>
      </c>
      <c r="T53" s="330">
        <v>0.05</v>
      </c>
    </row>
    <row r="54" spans="3:20" ht="20.100000000000001" customHeight="1">
      <c r="C54" s="194" t="s">
        <v>2740</v>
      </c>
      <c r="D54" s="200"/>
      <c r="E54" s="195" t="s">
        <v>2741</v>
      </c>
      <c r="F54" s="188">
        <v>222.6</v>
      </c>
      <c r="G54" s="201">
        <v>0.57188342318059293</v>
      </c>
      <c r="H54" s="128">
        <v>95.298749999999998</v>
      </c>
      <c r="I54" s="16">
        <v>3.0733846874999999</v>
      </c>
      <c r="J54" s="16">
        <v>2.4167763</v>
      </c>
      <c r="K54" s="16">
        <v>2.0250984375000001</v>
      </c>
      <c r="L54" s="16">
        <v>3.0733846874999999</v>
      </c>
      <c r="M54" s="16">
        <v>2.4167763</v>
      </c>
      <c r="N54" s="16">
        <v>2.0250984375000001</v>
      </c>
      <c r="O54" s="16">
        <v>3.0733846874999999</v>
      </c>
      <c r="P54" s="16">
        <v>2.4167763</v>
      </c>
      <c r="Q54" s="16">
        <v>2.0250984375000001</v>
      </c>
      <c r="R54" s="277" t="s">
        <v>3708</v>
      </c>
      <c r="S54" s="330">
        <v>0.02</v>
      </c>
      <c r="T54" s="330">
        <v>0.05</v>
      </c>
    </row>
    <row r="55" spans="3:20" ht="20.100000000000001" customHeight="1">
      <c r="C55" s="194" t="s">
        <v>2839</v>
      </c>
      <c r="D55" s="200"/>
      <c r="E55" s="195" t="s">
        <v>2743</v>
      </c>
      <c r="F55" s="188">
        <v>136</v>
      </c>
      <c r="G55" s="201">
        <v>0.60059007352941185</v>
      </c>
      <c r="H55" s="128">
        <v>54.319749999999999</v>
      </c>
      <c r="I55" s="16">
        <v>1.7518119375000001</v>
      </c>
      <c r="J55" s="16">
        <v>1.3775488600000001</v>
      </c>
      <c r="K55" s="16">
        <v>1.1542946875</v>
      </c>
      <c r="L55" s="16">
        <v>1.7518119375000001</v>
      </c>
      <c r="M55" s="16">
        <v>1.3775488600000001</v>
      </c>
      <c r="N55" s="16">
        <v>1.1542946875</v>
      </c>
      <c r="O55" s="16">
        <v>1.7518119375000001</v>
      </c>
      <c r="P55" s="16">
        <v>1.3775488600000001</v>
      </c>
      <c r="Q55" s="16">
        <v>1.1542946875</v>
      </c>
      <c r="R55" s="277" t="s">
        <v>3708</v>
      </c>
      <c r="S55" s="330">
        <v>0.02</v>
      </c>
      <c r="T55" s="330">
        <v>0.05</v>
      </c>
    </row>
    <row r="56" spans="3:20" ht="20.100000000000001" customHeight="1">
      <c r="C56" s="194" t="s">
        <v>2744</v>
      </c>
      <c r="D56" s="200"/>
      <c r="E56" s="195" t="s">
        <v>2745</v>
      </c>
      <c r="F56" s="188">
        <v>139</v>
      </c>
      <c r="G56" s="201">
        <v>0.61191726618705033</v>
      </c>
      <c r="H56" s="128">
        <v>53.9435</v>
      </c>
      <c r="I56" s="16">
        <v>1.7396778750000002</v>
      </c>
      <c r="J56" s="16">
        <v>1.3680071600000001</v>
      </c>
      <c r="K56" s="16">
        <v>1.1462993750000001</v>
      </c>
      <c r="L56" s="16">
        <v>1.7396778750000002</v>
      </c>
      <c r="M56" s="16">
        <v>1.3680071600000001</v>
      </c>
      <c r="N56" s="16">
        <v>1.1462993750000001</v>
      </c>
      <c r="O56" s="16">
        <v>1.7396778750000002</v>
      </c>
      <c r="P56" s="16">
        <v>1.3680071600000001</v>
      </c>
      <c r="Q56" s="16">
        <v>1.1462993750000001</v>
      </c>
      <c r="R56" s="277" t="s">
        <v>3708</v>
      </c>
      <c r="S56" s="330">
        <v>0.02</v>
      </c>
      <c r="T56" s="330">
        <v>0.05</v>
      </c>
    </row>
    <row r="57" spans="3:20" ht="20.100000000000001" customHeight="1">
      <c r="C57" s="194" t="s">
        <v>2746</v>
      </c>
      <c r="D57" s="200"/>
      <c r="E57" s="195" t="s">
        <v>2747</v>
      </c>
      <c r="F57" s="188">
        <v>220</v>
      </c>
      <c r="G57" s="201">
        <v>0.62199090909090915</v>
      </c>
      <c r="H57" s="128">
        <v>83.161999999999992</v>
      </c>
      <c r="I57" s="16">
        <v>2.6819744999999999</v>
      </c>
      <c r="J57" s="16">
        <v>2.1089883199999999</v>
      </c>
      <c r="K57" s="16">
        <v>1.7671924999999999</v>
      </c>
      <c r="L57" s="16">
        <v>2.6819744999999999</v>
      </c>
      <c r="M57" s="16">
        <v>2.1089883199999999</v>
      </c>
      <c r="N57" s="16">
        <v>1.7671924999999999</v>
      </c>
      <c r="O57" s="16">
        <v>2.6819744999999999</v>
      </c>
      <c r="P57" s="16">
        <v>2.1089883199999999</v>
      </c>
      <c r="Q57" s="16">
        <v>1.7671924999999999</v>
      </c>
      <c r="R57" s="277" t="s">
        <v>3708</v>
      </c>
      <c r="S57" s="330">
        <v>0.02</v>
      </c>
      <c r="T57" s="330">
        <v>0.05</v>
      </c>
    </row>
    <row r="58" spans="3:20" ht="20.100000000000001" customHeight="1">
      <c r="C58" s="194" t="s">
        <v>2748</v>
      </c>
      <c r="D58" s="200"/>
      <c r="E58" s="195" t="s">
        <v>2749</v>
      </c>
      <c r="F58" s="188">
        <v>307</v>
      </c>
      <c r="G58" s="201">
        <v>0.60953338762214981</v>
      </c>
      <c r="H58" s="128">
        <v>119.87325</v>
      </c>
      <c r="I58" s="16">
        <v>3.8659123124999999</v>
      </c>
      <c r="J58" s="16">
        <v>3.0399856199999999</v>
      </c>
      <c r="K58" s="16">
        <v>2.5473065625000002</v>
      </c>
      <c r="L58" s="16">
        <v>3.8659123124999999</v>
      </c>
      <c r="M58" s="16">
        <v>3.0399856199999999</v>
      </c>
      <c r="N58" s="16">
        <v>2.5473065625000002</v>
      </c>
      <c r="O58" s="16">
        <v>3.8659123124999999</v>
      </c>
      <c r="P58" s="16">
        <v>3.0399856199999999</v>
      </c>
      <c r="Q58" s="16">
        <v>2.5473065625000002</v>
      </c>
      <c r="R58" s="277" t="s">
        <v>3708</v>
      </c>
      <c r="S58" s="330">
        <v>0.02</v>
      </c>
      <c r="T58" s="330">
        <v>0.05</v>
      </c>
    </row>
    <row r="59" spans="3:20" ht="20.100000000000001" customHeight="1">
      <c r="C59" s="194" t="s">
        <v>2750</v>
      </c>
      <c r="D59" s="200"/>
      <c r="E59" s="195" t="s">
        <v>2751</v>
      </c>
      <c r="F59" s="188">
        <v>124</v>
      </c>
      <c r="G59" s="201">
        <v>0.6616350806451613</v>
      </c>
      <c r="H59" s="128">
        <v>41.957250000000002</v>
      </c>
      <c r="I59" s="16">
        <v>1.3531213125000001</v>
      </c>
      <c r="J59" s="16">
        <v>1.0640358600000002</v>
      </c>
      <c r="K59" s="16">
        <v>0.89159156250000016</v>
      </c>
      <c r="L59" s="16">
        <v>1.3531213125000001</v>
      </c>
      <c r="M59" s="16">
        <v>1.0640358600000002</v>
      </c>
      <c r="N59" s="16">
        <v>0.89159156250000016</v>
      </c>
      <c r="O59" s="16">
        <v>1.3531213125000001</v>
      </c>
      <c r="P59" s="16">
        <v>1.0640358600000002</v>
      </c>
      <c r="Q59" s="16">
        <v>0.89159156250000016</v>
      </c>
      <c r="R59" s="277" t="s">
        <v>3708</v>
      </c>
      <c r="S59" s="330">
        <v>0.02</v>
      </c>
      <c r="T59" s="330">
        <v>0.05</v>
      </c>
    </row>
    <row r="60" spans="3:20" ht="20.100000000000001" customHeight="1">
      <c r="C60" s="194" t="s">
        <v>2754</v>
      </c>
      <c r="D60" s="200"/>
      <c r="E60" s="195" t="s">
        <v>2755</v>
      </c>
      <c r="F60" s="188">
        <v>1042</v>
      </c>
      <c r="G60" s="201">
        <v>0.61585772552783102</v>
      </c>
      <c r="H60" s="128">
        <v>400.27625</v>
      </c>
      <c r="I60" s="16">
        <v>12.908909062500001</v>
      </c>
      <c r="J60" s="16">
        <v>10.151005700000001</v>
      </c>
      <c r="K60" s="16">
        <v>8.5058703125000008</v>
      </c>
      <c r="L60" s="16">
        <v>12.908909062500001</v>
      </c>
      <c r="M60" s="16">
        <v>10.151005700000001</v>
      </c>
      <c r="N60" s="16">
        <v>8.5058703125000008</v>
      </c>
      <c r="O60" s="16">
        <v>12.908909062500001</v>
      </c>
      <c r="P60" s="16">
        <v>10.151005700000001</v>
      </c>
      <c r="Q60" s="16">
        <v>8.5058703125000008</v>
      </c>
      <c r="R60" s="277" t="s">
        <v>3708</v>
      </c>
      <c r="S60" s="330">
        <v>0.02</v>
      </c>
      <c r="T60" s="330">
        <v>0.05</v>
      </c>
    </row>
    <row r="61" spans="3:20" ht="20.100000000000001" customHeight="1">
      <c r="C61" s="194" t="s">
        <v>2758</v>
      </c>
      <c r="D61" s="200"/>
      <c r="E61" s="195" t="s">
        <v>2759</v>
      </c>
      <c r="F61" s="188">
        <v>399</v>
      </c>
      <c r="G61" s="201">
        <v>0.66203508771929831</v>
      </c>
      <c r="H61" s="128">
        <v>134.84799999999998</v>
      </c>
      <c r="I61" s="16">
        <v>4.3488479999999994</v>
      </c>
      <c r="J61" s="16">
        <v>3.4197452799999999</v>
      </c>
      <c r="K61" s="16">
        <v>2.8655200000000001</v>
      </c>
      <c r="L61" s="16">
        <v>4.3488479999999994</v>
      </c>
      <c r="M61" s="16">
        <v>3.4197452799999999</v>
      </c>
      <c r="N61" s="16">
        <v>2.8655200000000001</v>
      </c>
      <c r="O61" s="16">
        <v>4.3488479999999994</v>
      </c>
      <c r="P61" s="16">
        <v>3.4197452799999999</v>
      </c>
      <c r="Q61" s="16">
        <v>2.8655200000000001</v>
      </c>
      <c r="R61" s="277" t="s">
        <v>3708</v>
      </c>
      <c r="S61" s="330">
        <v>0.02</v>
      </c>
      <c r="T61" s="330">
        <v>0.05</v>
      </c>
    </row>
    <row r="62" spans="3:20" ht="20.100000000000001" customHeight="1">
      <c r="C62" s="194" t="s">
        <v>2756</v>
      </c>
      <c r="D62" s="200"/>
      <c r="E62" s="195" t="s">
        <v>2757</v>
      </c>
      <c r="F62" s="188">
        <v>129.99</v>
      </c>
      <c r="G62" s="201">
        <v>0.4364912685591199</v>
      </c>
      <c r="H62" s="128">
        <v>73.250500000000002</v>
      </c>
      <c r="I62" s="16">
        <v>2.362328625</v>
      </c>
      <c r="J62" s="16">
        <v>1.85763268</v>
      </c>
      <c r="K62" s="16">
        <v>1.5565731250000001</v>
      </c>
      <c r="L62" s="16">
        <v>2.362328625</v>
      </c>
      <c r="M62" s="16">
        <v>1.85763268</v>
      </c>
      <c r="N62" s="16">
        <v>1.5565731250000001</v>
      </c>
      <c r="O62" s="16">
        <v>2.362328625</v>
      </c>
      <c r="P62" s="16">
        <v>1.85763268</v>
      </c>
      <c r="Q62" s="16">
        <v>1.5565731250000001</v>
      </c>
      <c r="R62" s="277" t="s">
        <v>3708</v>
      </c>
      <c r="S62" s="330">
        <v>0.02</v>
      </c>
      <c r="T62" s="330">
        <v>0.05</v>
      </c>
    </row>
    <row r="63" spans="3:20" ht="20.100000000000001" customHeight="1">
      <c r="C63" s="194" t="s">
        <v>2846</v>
      </c>
      <c r="D63" s="200"/>
      <c r="E63" s="195" t="s">
        <v>2812</v>
      </c>
      <c r="F63" s="202">
        <v>247.12099999999998</v>
      </c>
      <c r="G63" s="201">
        <v>0</v>
      </c>
      <c r="H63" s="128">
        <v>247.12099999999998</v>
      </c>
      <c r="I63" s="16">
        <v>7.9696522499999993</v>
      </c>
      <c r="J63" s="16">
        <v>6.2669885599999997</v>
      </c>
      <c r="K63" s="16">
        <v>5.2513212500000002</v>
      </c>
      <c r="L63" s="16">
        <v>7.9696522499999993</v>
      </c>
      <c r="M63" s="16">
        <v>6.2669885599999997</v>
      </c>
      <c r="N63" s="16">
        <v>5.2513212500000002</v>
      </c>
      <c r="O63" s="16">
        <v>7.9696522499999993</v>
      </c>
      <c r="P63" s="16">
        <v>6.2669885599999997</v>
      </c>
      <c r="Q63" s="16">
        <v>5.2513212500000002</v>
      </c>
      <c r="R63" s="277" t="s">
        <v>3708</v>
      </c>
      <c r="S63" s="330">
        <v>0.02</v>
      </c>
      <c r="T63" s="330">
        <v>0.05</v>
      </c>
    </row>
    <row r="64" spans="3:20" ht="20.100000000000001" customHeight="1">
      <c r="C64" s="194" t="s">
        <v>2809</v>
      </c>
      <c r="D64" s="200"/>
      <c r="E64" s="195" t="s">
        <v>2810</v>
      </c>
      <c r="F64" s="202">
        <v>93.471249999999998</v>
      </c>
      <c r="G64" s="201">
        <v>0</v>
      </c>
      <c r="H64" s="128">
        <v>93.471249999999998</v>
      </c>
      <c r="I64" s="16">
        <v>3.0144478124999998</v>
      </c>
      <c r="J64" s="16">
        <v>2.3704309000000001</v>
      </c>
      <c r="K64" s="16">
        <v>1.9862640625000001</v>
      </c>
      <c r="L64" s="16">
        <v>3.0144478124999998</v>
      </c>
      <c r="M64" s="16">
        <v>2.3704309000000001</v>
      </c>
      <c r="N64" s="16">
        <v>1.9862640625000001</v>
      </c>
      <c r="O64" s="16">
        <v>3.0144478124999998</v>
      </c>
      <c r="P64" s="16">
        <v>2.3704309000000001</v>
      </c>
      <c r="Q64" s="16">
        <v>1.9862640625000001</v>
      </c>
      <c r="R64" s="277" t="s">
        <v>3708</v>
      </c>
      <c r="S64" s="330">
        <v>0.02</v>
      </c>
      <c r="T64" s="330">
        <v>0.05</v>
      </c>
    </row>
    <row r="65" spans="3:20" ht="20.100000000000001" customHeight="1">
      <c r="C65" s="194" t="s">
        <v>2811</v>
      </c>
      <c r="D65" s="200"/>
      <c r="E65" s="195" t="s">
        <v>2812</v>
      </c>
      <c r="F65" s="202">
        <v>247.12099999999998</v>
      </c>
      <c r="G65" s="201">
        <v>0</v>
      </c>
      <c r="H65" s="128">
        <v>247.12099999999998</v>
      </c>
      <c r="I65" s="16">
        <v>7.9696522499999993</v>
      </c>
      <c r="J65" s="16">
        <v>6.2669885599999997</v>
      </c>
      <c r="K65" s="16">
        <v>5.2513212500000002</v>
      </c>
      <c r="L65" s="16">
        <v>7.9696522499999993</v>
      </c>
      <c r="M65" s="16">
        <v>6.2669885599999997</v>
      </c>
      <c r="N65" s="16">
        <v>5.2513212500000002</v>
      </c>
      <c r="O65" s="16">
        <v>7.9696522499999993</v>
      </c>
      <c r="P65" s="16">
        <v>6.2669885599999997</v>
      </c>
      <c r="Q65" s="16">
        <v>5.2513212500000002</v>
      </c>
      <c r="R65" s="277" t="s">
        <v>3708</v>
      </c>
      <c r="S65" s="330">
        <v>0.02</v>
      </c>
      <c r="T65" s="330">
        <v>0.05</v>
      </c>
    </row>
    <row r="66" spans="3:20" ht="20.100000000000001" customHeight="1">
      <c r="C66" s="194" t="s">
        <v>2840</v>
      </c>
      <c r="D66" s="200"/>
      <c r="E66" s="195" t="s">
        <v>2775</v>
      </c>
      <c r="F66" s="188">
        <v>1348</v>
      </c>
      <c r="G66" s="201">
        <v>0.59302318249258157</v>
      </c>
      <c r="H66" s="128">
        <v>548.60474999999997</v>
      </c>
      <c r="I66" s="16">
        <v>17.692503187499998</v>
      </c>
      <c r="J66" s="16">
        <v>13.912616459999999</v>
      </c>
      <c r="K66" s="16">
        <v>11.657850937500001</v>
      </c>
      <c r="L66" s="16">
        <v>17.692503187499998</v>
      </c>
      <c r="M66" s="16">
        <v>13.912616459999999</v>
      </c>
      <c r="N66" s="16">
        <v>11.657850937500001</v>
      </c>
      <c r="O66" s="16">
        <v>17.692503187499998</v>
      </c>
      <c r="P66" s="16">
        <v>13.912616459999999</v>
      </c>
      <c r="Q66" s="16">
        <v>11.657850937500001</v>
      </c>
      <c r="R66" s="277" t="s">
        <v>3708</v>
      </c>
      <c r="S66" s="330">
        <v>0.02</v>
      </c>
      <c r="T66" s="330">
        <v>0.05</v>
      </c>
    </row>
    <row r="67" spans="3:20" ht="20.100000000000001" customHeight="1">
      <c r="C67" s="194" t="s">
        <v>2801</v>
      </c>
      <c r="D67" s="200"/>
      <c r="E67" s="195" t="s">
        <v>2802</v>
      </c>
      <c r="F67" s="188">
        <v>329</v>
      </c>
      <c r="G67" s="201">
        <v>0.51961550151975677</v>
      </c>
      <c r="H67" s="128">
        <v>158.04650000000001</v>
      </c>
      <c r="I67" s="16">
        <v>5.0969996250000005</v>
      </c>
      <c r="J67" s="16">
        <v>4.0080592400000006</v>
      </c>
      <c r="K67" s="16">
        <v>3.3584881250000005</v>
      </c>
      <c r="L67" s="16">
        <v>5.0969996250000005</v>
      </c>
      <c r="M67" s="16">
        <v>4.0080592400000006</v>
      </c>
      <c r="N67" s="16">
        <v>3.3584881250000005</v>
      </c>
      <c r="O67" s="16">
        <v>5.0969996250000005</v>
      </c>
      <c r="P67" s="16">
        <v>4.0080592400000006</v>
      </c>
      <c r="Q67" s="16">
        <v>3.3584881250000005</v>
      </c>
      <c r="R67" s="277" t="s">
        <v>3708</v>
      </c>
      <c r="S67" s="330">
        <v>0.02</v>
      </c>
      <c r="T67" s="330">
        <v>0.05</v>
      </c>
    </row>
    <row r="68" spans="3:20" ht="20.100000000000001" customHeight="1">
      <c r="C68" s="194" t="s">
        <v>2764</v>
      </c>
      <c r="D68" s="200"/>
      <c r="E68" s="195" t="s">
        <v>2765</v>
      </c>
      <c r="F68" s="188">
        <v>66</v>
      </c>
      <c r="G68" s="201">
        <v>0.5602272727272728</v>
      </c>
      <c r="H68" s="128">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c r="R68" s="277" t="s">
        <v>3708</v>
      </c>
      <c r="S68" s="330">
        <v>0.02</v>
      </c>
      <c r="T68" s="330">
        <v>0.05</v>
      </c>
    </row>
    <row r="69" spans="3:20" ht="20.100000000000001" customHeight="1">
      <c r="C69" s="194" t="s">
        <v>2684</v>
      </c>
      <c r="D69" s="200"/>
      <c r="E69" s="195" t="s">
        <v>2685</v>
      </c>
      <c r="F69" s="188">
        <v>931</v>
      </c>
      <c r="G69" s="201">
        <v>0.676483888292159</v>
      </c>
      <c r="H69" s="128">
        <v>301.19349999999997</v>
      </c>
      <c r="I69" s="16">
        <v>9.7134903749999992</v>
      </c>
      <c r="J69" s="16">
        <v>7.6382671599999998</v>
      </c>
      <c r="K69" s="16">
        <v>6.4003618749999998</v>
      </c>
      <c r="L69" s="16">
        <v>9.7134903749999992</v>
      </c>
      <c r="M69" s="16">
        <v>7.6382671599999998</v>
      </c>
      <c r="N69" s="16">
        <v>6.4003618749999998</v>
      </c>
      <c r="O69" s="16">
        <v>9.7134903749999992</v>
      </c>
      <c r="P69" s="16">
        <v>7.6382671599999998</v>
      </c>
      <c r="Q69" s="16">
        <v>6.4003618749999998</v>
      </c>
      <c r="R69" s="277" t="s">
        <v>3708</v>
      </c>
      <c r="S69" s="330">
        <v>0.02</v>
      </c>
      <c r="T69" s="330">
        <v>0.05</v>
      </c>
    </row>
    <row r="70" spans="3:20" ht="20.100000000000001" customHeight="1">
      <c r="C70" s="194" t="s">
        <v>2766</v>
      </c>
      <c r="D70" s="200"/>
      <c r="E70" s="195" t="s">
        <v>2767</v>
      </c>
      <c r="F70" s="188">
        <v>33</v>
      </c>
      <c r="G70" s="201">
        <v>0.45500757575757578</v>
      </c>
      <c r="H70" s="128">
        <v>17.984749999999998</v>
      </c>
      <c r="I70" s="16">
        <v>0.58000818749999994</v>
      </c>
      <c r="J70" s="16">
        <v>0.45609325999999994</v>
      </c>
      <c r="K70" s="16">
        <v>0.38217593750000001</v>
      </c>
      <c r="L70" s="16">
        <v>0.58000818749999994</v>
      </c>
      <c r="M70" s="16">
        <v>0.45609325999999994</v>
      </c>
      <c r="N70" s="16">
        <v>0.38217593750000001</v>
      </c>
      <c r="O70" s="16">
        <v>0.58000818749999994</v>
      </c>
      <c r="P70" s="16">
        <v>0.45609325999999994</v>
      </c>
      <c r="Q70" s="16">
        <v>0.38217593750000001</v>
      </c>
      <c r="R70" s="277" t="s">
        <v>3708</v>
      </c>
      <c r="S70" s="330">
        <v>0.02</v>
      </c>
      <c r="T70" s="330">
        <v>0.05</v>
      </c>
    </row>
    <row r="71" spans="3:20" ht="20.100000000000001" customHeight="1">
      <c r="C71" s="194" t="s">
        <v>2768</v>
      </c>
      <c r="D71" s="200"/>
      <c r="E71" s="195" t="s">
        <v>2769</v>
      </c>
      <c r="F71" s="188">
        <v>286</v>
      </c>
      <c r="G71" s="201">
        <v>0.43239248251748252</v>
      </c>
      <c r="H71" s="128">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c r="R71" s="277" t="s">
        <v>3708</v>
      </c>
      <c r="S71" s="330">
        <v>0.02</v>
      </c>
      <c r="T71" s="330">
        <v>0.05</v>
      </c>
    </row>
    <row r="72" spans="3:20" ht="20.100000000000001" customHeight="1">
      <c r="C72" s="194" t="s">
        <v>2772</v>
      </c>
      <c r="D72" s="200"/>
      <c r="E72" s="195" t="s">
        <v>2773</v>
      </c>
      <c r="F72" s="188">
        <v>95</v>
      </c>
      <c r="G72" s="201">
        <v>0.47856842105263164</v>
      </c>
      <c r="H72" s="128">
        <v>49.535999999999994</v>
      </c>
      <c r="I72" s="16">
        <v>1.5975359999999998</v>
      </c>
      <c r="J72" s="16">
        <v>1.25623296</v>
      </c>
      <c r="K72" s="16">
        <v>1.05264</v>
      </c>
      <c r="L72" s="16">
        <v>1.5975359999999998</v>
      </c>
      <c r="M72" s="16">
        <v>1.25623296</v>
      </c>
      <c r="N72" s="16">
        <v>1.05264</v>
      </c>
      <c r="O72" s="16">
        <v>1.5975359999999998</v>
      </c>
      <c r="P72" s="16">
        <v>1.25623296</v>
      </c>
      <c r="Q72" s="16">
        <v>1.05264</v>
      </c>
      <c r="R72" s="277" t="s">
        <v>3708</v>
      </c>
      <c r="S72" s="330">
        <v>0.02</v>
      </c>
      <c r="T72" s="330">
        <v>0.05</v>
      </c>
    </row>
    <row r="73" spans="3:20" ht="20.100000000000001" customHeight="1">
      <c r="C73" s="194" t="s">
        <v>2841</v>
      </c>
      <c r="D73" s="200"/>
      <c r="E73" s="195" t="s">
        <v>2842</v>
      </c>
      <c r="F73" s="202">
        <v>212.28025</v>
      </c>
      <c r="G73" s="201">
        <v>0</v>
      </c>
      <c r="H73" s="128">
        <v>212.28025</v>
      </c>
      <c r="I73" s="16">
        <v>6.8460380624999999</v>
      </c>
      <c r="J73" s="16">
        <v>5.3834271400000002</v>
      </c>
      <c r="K73" s="16">
        <v>4.5109553125000001</v>
      </c>
      <c r="L73" s="16">
        <v>6.8460380624999999</v>
      </c>
      <c r="M73" s="16">
        <v>5.3834271400000002</v>
      </c>
      <c r="N73" s="16">
        <v>4.5109553125000001</v>
      </c>
      <c r="O73" s="16">
        <v>6.8460380624999999</v>
      </c>
      <c r="P73" s="16">
        <v>5.3834271400000002</v>
      </c>
      <c r="Q73" s="16">
        <v>4.5109553125000001</v>
      </c>
      <c r="R73" s="277" t="s">
        <v>3708</v>
      </c>
      <c r="S73" s="330">
        <v>0.02</v>
      </c>
      <c r="T73" s="330">
        <v>0.05</v>
      </c>
    </row>
    <row r="74" spans="3:20" ht="20.100000000000001" customHeight="1">
      <c r="C74" s="194" t="s">
        <v>2770</v>
      </c>
      <c r="D74" s="200"/>
      <c r="E74" s="195" t="s">
        <v>2771</v>
      </c>
      <c r="F74" s="202">
        <v>467.02299999999997</v>
      </c>
      <c r="G74" s="201">
        <v>0</v>
      </c>
      <c r="H74" s="128">
        <v>467.02299999999997</v>
      </c>
      <c r="I74" s="16">
        <v>15.06149175</v>
      </c>
      <c r="J74" s="16">
        <v>11.84370328</v>
      </c>
      <c r="K74" s="16">
        <v>9.9242387500000007</v>
      </c>
      <c r="L74" s="16">
        <v>15.06149175</v>
      </c>
      <c r="M74" s="16">
        <v>11.84370328</v>
      </c>
      <c r="N74" s="16">
        <v>9.9242387500000007</v>
      </c>
      <c r="O74" s="16">
        <v>15.06149175</v>
      </c>
      <c r="P74" s="16">
        <v>11.84370328</v>
      </c>
      <c r="Q74" s="16">
        <v>9.9242387500000007</v>
      </c>
      <c r="R74" s="277" t="s">
        <v>3708</v>
      </c>
      <c r="S74" s="330">
        <v>0.02</v>
      </c>
      <c r="T74" s="330">
        <v>0.05</v>
      </c>
    </row>
    <row r="75" spans="3:20" ht="20.100000000000001" customHeight="1">
      <c r="C75" s="194" t="s">
        <v>2776</v>
      </c>
      <c r="D75" s="200"/>
      <c r="E75" s="195" t="s">
        <v>2777</v>
      </c>
      <c r="F75" s="203">
        <v>912.20199999999988</v>
      </c>
      <c r="G75" s="201">
        <v>0</v>
      </c>
      <c r="H75" s="128">
        <v>912.20199999999988</v>
      </c>
      <c r="I75" s="16">
        <v>29.418514499999997</v>
      </c>
      <c r="J75" s="16">
        <v>23.133442719999998</v>
      </c>
      <c r="K75" s="16">
        <v>19.384292499999997</v>
      </c>
      <c r="L75" s="16">
        <v>29.418514499999997</v>
      </c>
      <c r="M75" s="16">
        <v>23.133442719999998</v>
      </c>
      <c r="N75" s="16">
        <v>19.384292499999997</v>
      </c>
      <c r="O75" s="16">
        <v>29.418514499999997</v>
      </c>
      <c r="P75" s="16">
        <v>23.133442719999998</v>
      </c>
      <c r="Q75" s="16">
        <v>19.384292499999997</v>
      </c>
      <c r="R75" s="277" t="s">
        <v>3708</v>
      </c>
      <c r="S75" s="330">
        <v>0.02</v>
      </c>
      <c r="T75" s="330">
        <v>0.05</v>
      </c>
    </row>
    <row r="76" spans="3:20" ht="20.100000000000001" customHeight="1">
      <c r="C76" s="204"/>
      <c r="D76" s="200"/>
      <c r="E76" s="195"/>
      <c r="F76" s="121"/>
      <c r="G76" s="201"/>
      <c r="H76" s="128"/>
      <c r="I76" s="16"/>
      <c r="J76" s="16"/>
      <c r="K76" s="16">
        <v>0</v>
      </c>
      <c r="L76" s="16">
        <v>0</v>
      </c>
      <c r="M76" s="16">
        <v>0</v>
      </c>
      <c r="N76" s="16">
        <v>0</v>
      </c>
      <c r="O76" s="16">
        <v>0</v>
      </c>
      <c r="P76" s="16">
        <v>0</v>
      </c>
      <c r="Q76" s="16">
        <v>0</v>
      </c>
    </row>
    <row r="77" spans="3:20" ht="20.100000000000001" customHeight="1">
      <c r="C77" s="354"/>
      <c r="D77" s="355"/>
      <c r="E77" s="13"/>
      <c r="F77" s="16"/>
      <c r="G77" s="36"/>
      <c r="H77" s="16"/>
      <c r="I77" s="16"/>
      <c r="J77" s="16"/>
      <c r="K77" s="16"/>
      <c r="L77" s="16"/>
      <c r="M77" s="16"/>
      <c r="N77" s="16"/>
      <c r="O77" s="16"/>
      <c r="P77" s="16"/>
      <c r="Q77" s="16"/>
    </row>
    <row r="78" spans="3:20" ht="20.100000000000001" customHeight="1">
      <c r="C78" s="344" t="s">
        <v>21</v>
      </c>
      <c r="D78" s="344"/>
      <c r="E78" s="344"/>
      <c r="F78" s="344"/>
      <c r="G78" s="344"/>
      <c r="H78" s="344"/>
      <c r="I78" s="344"/>
      <c r="J78" s="344"/>
      <c r="K78" s="344"/>
    </row>
    <row r="79" spans="3:20" ht="20.100000000000001" customHeight="1">
      <c r="C79" s="204"/>
      <c r="D79" s="200"/>
      <c r="E79" s="195"/>
      <c r="F79" s="121"/>
      <c r="G79" s="201"/>
      <c r="H79" s="128"/>
      <c r="I79" s="16"/>
      <c r="J79" s="16"/>
      <c r="K79" s="16"/>
      <c r="L79" s="16"/>
      <c r="M79" s="16"/>
      <c r="N79" s="16"/>
      <c r="O79" s="16">
        <v>0</v>
      </c>
      <c r="P79" s="16">
        <v>0</v>
      </c>
      <c r="Q79" s="16">
        <v>0</v>
      </c>
    </row>
    <row r="80" spans="3:20" ht="20.100000000000001" customHeight="1">
      <c r="C80" s="204"/>
      <c r="D80" s="200"/>
      <c r="E80" s="195"/>
      <c r="F80" s="121"/>
      <c r="G80" s="201"/>
      <c r="H80" s="128"/>
      <c r="I80" s="16"/>
      <c r="J80" s="16"/>
      <c r="K80" s="16"/>
      <c r="L80" s="16"/>
      <c r="M80" s="16"/>
      <c r="N80" s="16">
        <v>0</v>
      </c>
      <c r="O80" s="16">
        <v>0</v>
      </c>
      <c r="P80" s="16">
        <v>0</v>
      </c>
      <c r="Q80" s="16">
        <v>0</v>
      </c>
    </row>
    <row r="81" spans="3:20" ht="20.100000000000001" customHeight="1">
      <c r="C81" s="194" t="s">
        <v>2778</v>
      </c>
      <c r="D81" s="200"/>
      <c r="E81" s="195" t="s">
        <v>2779</v>
      </c>
      <c r="F81" s="188">
        <v>1177</v>
      </c>
      <c r="G81" s="201">
        <v>0.76592034834324552</v>
      </c>
      <c r="H81" s="128">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c r="R81" s="277" t="s">
        <v>3708</v>
      </c>
      <c r="S81" s="330">
        <v>0.02</v>
      </c>
      <c r="T81" s="330">
        <v>0.05</v>
      </c>
    </row>
    <row r="82" spans="3:20" ht="20.100000000000001" customHeight="1">
      <c r="C82" s="194" t="s">
        <v>2780</v>
      </c>
      <c r="D82" s="200"/>
      <c r="E82" s="195" t="s">
        <v>2781</v>
      </c>
      <c r="F82" s="188">
        <v>1176</v>
      </c>
      <c r="G82" s="201">
        <v>0.59210331632653057</v>
      </c>
      <c r="H82" s="128">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c r="R82" s="277" t="s">
        <v>3708</v>
      </c>
      <c r="S82" s="330">
        <v>0.02</v>
      </c>
      <c r="T82" s="330">
        <v>0.05</v>
      </c>
    </row>
    <row r="83" spans="3:20" ht="20.100000000000001" customHeight="1">
      <c r="C83" s="344" t="s">
        <v>23</v>
      </c>
      <c r="D83" s="344"/>
      <c r="E83" s="344"/>
      <c r="F83" s="344"/>
      <c r="G83" s="344"/>
      <c r="H83" s="344"/>
      <c r="I83" s="344"/>
      <c r="J83" s="344"/>
      <c r="K83" s="344"/>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54"/>
      <c r="D85" s="355"/>
      <c r="E85" s="13"/>
      <c r="F85" s="16"/>
      <c r="G85" s="16"/>
      <c r="H85" s="16"/>
      <c r="I85" s="16"/>
      <c r="J85" s="16"/>
      <c r="K85" s="16"/>
      <c r="L85" s="16"/>
      <c r="M85" s="16"/>
      <c r="N85" s="16"/>
      <c r="O85" s="16"/>
      <c r="P85" s="16"/>
      <c r="Q85" s="16"/>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44" t="s">
        <v>22</v>
      </c>
      <c r="D91" s="344"/>
      <c r="E91" s="344"/>
      <c r="F91" s="344"/>
      <c r="G91" s="344"/>
      <c r="H91" s="344"/>
      <c r="I91" s="344"/>
      <c r="J91" s="344"/>
      <c r="K91" s="344"/>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54"/>
      <c r="D93" s="355"/>
      <c r="E93" s="13"/>
      <c r="F93" s="16"/>
      <c r="G93" s="16"/>
      <c r="H93" s="16"/>
      <c r="I93" s="16"/>
      <c r="J93" s="16"/>
      <c r="K93" s="16"/>
      <c r="L93" s="16"/>
      <c r="M93" s="16"/>
      <c r="N93" s="16"/>
      <c r="O93" s="16"/>
      <c r="P93" s="16"/>
      <c r="Q93" s="16"/>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44" t="s">
        <v>41</v>
      </c>
      <c r="D98" s="344"/>
      <c r="E98" s="344"/>
      <c r="F98" s="344"/>
      <c r="G98" s="344"/>
      <c r="H98" s="344"/>
      <c r="I98" s="344"/>
      <c r="J98" s="344"/>
      <c r="K98" s="343"/>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2" t="s">
        <v>16</v>
      </c>
      <c r="F108" s="17"/>
      <c r="G108" s="17"/>
      <c r="H108" s="17"/>
      <c r="I108" s="17"/>
      <c r="J108" s="17"/>
      <c r="K108" s="17"/>
    </row>
    <row r="109" spans="3:17" ht="20.100000000000001" customHeight="1">
      <c r="C109" s="356" t="s">
        <v>29</v>
      </c>
      <c r="D109" s="357"/>
      <c r="E109" s="4"/>
      <c r="F109" s="18"/>
      <c r="G109" s="19"/>
      <c r="H109" s="19"/>
      <c r="I109" s="16"/>
      <c r="J109" s="16"/>
      <c r="K109" s="16"/>
      <c r="L109" s="16"/>
      <c r="M109" s="16"/>
      <c r="N109" s="16"/>
      <c r="O109" s="16"/>
      <c r="P109" s="16"/>
      <c r="Q109" s="16"/>
    </row>
    <row r="110" spans="3:17" ht="20.100000000000001" customHeight="1">
      <c r="C110" s="356" t="s">
        <v>36</v>
      </c>
      <c r="D110" s="357"/>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42" t="s">
        <v>49</v>
      </c>
      <c r="D115" s="343"/>
      <c r="E115" s="20"/>
      <c r="F115" s="20"/>
      <c r="G115" s="20"/>
      <c r="H115" s="20"/>
      <c r="I115" s="20"/>
      <c r="J115" s="20"/>
      <c r="K115" s="20"/>
      <c r="L115" s="20"/>
      <c r="M115" s="20"/>
      <c r="N115" s="20"/>
      <c r="O115" s="20"/>
      <c r="P115" s="20"/>
      <c r="Q115" s="20"/>
    </row>
    <row r="116" spans="3:17" ht="20.100000000000001" customHeight="1">
      <c r="C116" s="342" t="s">
        <v>24</v>
      </c>
      <c r="D116" s="343"/>
      <c r="E116" s="20"/>
      <c r="F116" s="20"/>
      <c r="G116" s="20"/>
      <c r="H116" s="20"/>
      <c r="I116" s="20"/>
      <c r="J116" s="20"/>
      <c r="K116" s="20"/>
      <c r="L116" s="20"/>
      <c r="M116" s="20"/>
      <c r="N116" s="20"/>
      <c r="O116" s="20"/>
      <c r="P116" s="20"/>
      <c r="Q116" s="20"/>
    </row>
    <row r="117" spans="3:17" ht="20.100000000000001" customHeight="1">
      <c r="C117" s="342" t="s">
        <v>26</v>
      </c>
      <c r="D117" s="343"/>
      <c r="E117" s="20"/>
      <c r="F117" s="20"/>
      <c r="G117" s="20"/>
      <c r="H117" s="20"/>
      <c r="I117" s="20"/>
      <c r="J117" s="20"/>
      <c r="K117" s="20"/>
      <c r="L117" s="20"/>
      <c r="M117" s="20"/>
      <c r="N117" s="20"/>
      <c r="O117" s="20"/>
      <c r="P117" s="20"/>
      <c r="Q117" s="20"/>
    </row>
    <row r="118" spans="3:17" ht="20.100000000000001" customHeight="1">
      <c r="C118" s="363" t="s">
        <v>55</v>
      </c>
      <c r="D118" s="363"/>
      <c r="E118" s="20"/>
      <c r="F118" s="20"/>
      <c r="G118" s="20"/>
      <c r="H118" s="20"/>
      <c r="I118" s="20"/>
      <c r="J118" s="20"/>
      <c r="K118" s="20"/>
      <c r="L118" s="20"/>
      <c r="M118" s="20"/>
      <c r="N118" s="20"/>
      <c r="O118" s="20"/>
      <c r="P118" s="20"/>
      <c r="Q118" s="20"/>
    </row>
    <row r="119" spans="3:17" ht="20.100000000000001" customHeight="1">
      <c r="C119" s="363" t="s">
        <v>37</v>
      </c>
      <c r="D119" s="363"/>
      <c r="E119" s="20"/>
      <c r="F119" s="20"/>
      <c r="G119" s="20"/>
      <c r="H119" s="20"/>
      <c r="I119" s="20"/>
      <c r="J119" s="20"/>
      <c r="K119" s="20"/>
      <c r="L119" s="20"/>
      <c r="M119" s="20"/>
      <c r="N119" s="20"/>
      <c r="O119" s="20"/>
      <c r="P119" s="20"/>
      <c r="Q119" s="20"/>
    </row>
  </sheetData>
  <mergeCells count="52">
    <mergeCell ref="R14:T14"/>
    <mergeCell ref="R15:T15"/>
    <mergeCell ref="C78:K78"/>
    <mergeCell ref="F14:H14"/>
    <mergeCell ref="I14:K14"/>
    <mergeCell ref="L14:N14"/>
    <mergeCell ref="O14:Q14"/>
    <mergeCell ref="F15:H15"/>
    <mergeCell ref="I15:K15"/>
    <mergeCell ref="L15:N15"/>
    <mergeCell ref="O15:Q15"/>
    <mergeCell ref="C16:D16"/>
    <mergeCell ref="C17:D17"/>
    <mergeCell ref="C19:K19"/>
    <mergeCell ref="C21:D21"/>
    <mergeCell ref="C77:D77"/>
    <mergeCell ref="C94:D94"/>
    <mergeCell ref="C83:K83"/>
    <mergeCell ref="C84:D84"/>
    <mergeCell ref="C85:D85"/>
    <mergeCell ref="C86:D86"/>
    <mergeCell ref="C87:D87"/>
    <mergeCell ref="C88:D88"/>
    <mergeCell ref="C89:D89"/>
    <mergeCell ref="C90:D90"/>
    <mergeCell ref="C91:K91"/>
    <mergeCell ref="C92:D92"/>
    <mergeCell ref="C93:D93"/>
    <mergeCell ref="C106:D106"/>
    <mergeCell ref="C95:D95"/>
    <mergeCell ref="C96:D96"/>
    <mergeCell ref="C97:D97"/>
    <mergeCell ref="C98:K98"/>
    <mergeCell ref="C99:D99"/>
    <mergeCell ref="C100:D100"/>
    <mergeCell ref="C101:D101"/>
    <mergeCell ref="C102:D102"/>
    <mergeCell ref="C103:D103"/>
    <mergeCell ref="C104:D104"/>
    <mergeCell ref="C105:D105"/>
    <mergeCell ref="C119:D119"/>
    <mergeCell ref="C107:D107"/>
    <mergeCell ref="C109:D109"/>
    <mergeCell ref="C110:D110"/>
    <mergeCell ref="C111:D111"/>
    <mergeCell ref="C112:D112"/>
    <mergeCell ref="C113:D113"/>
    <mergeCell ref="C114:D114"/>
    <mergeCell ref="C115:D115"/>
    <mergeCell ref="C116:D116"/>
    <mergeCell ref="C117:D117"/>
    <mergeCell ref="C118:D118"/>
  </mergeCells>
  <pageMargins left="0.7" right="0.7" top="0.75" bottom="0.75" header="0.3" footer="0.3"/>
  <pageSetup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F7D39-28F1-471A-B346-02D7CE66F891}">
  <sheetPr>
    <tabColor rgb="FFFFFF00"/>
  </sheetPr>
  <dimension ref="A1:T94"/>
  <sheetViews>
    <sheetView topLeftCell="H37" workbookViewId="0">
      <selection activeCell="R14" sqref="R14:T46"/>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2847</v>
      </c>
    </row>
    <row r="8" spans="1:20" ht="20.100000000000001" customHeight="1">
      <c r="C8" s="3" t="s">
        <v>7</v>
      </c>
      <c r="D8" s="4">
        <v>42</v>
      </c>
    </row>
    <row r="9" spans="1:20" ht="20.100000000000001" customHeight="1">
      <c r="C9" s="3" t="s">
        <v>12</v>
      </c>
      <c r="D9" s="4"/>
    </row>
    <row r="10" spans="1:20" ht="20.100000000000001" customHeight="1">
      <c r="C10" s="3" t="s">
        <v>13</v>
      </c>
      <c r="D10" s="6" t="s">
        <v>2848</v>
      </c>
    </row>
    <row r="11" spans="1:20" ht="20.100000000000001" customHeight="1">
      <c r="C11" s="7" t="s">
        <v>61</v>
      </c>
      <c r="D11" s="15">
        <v>0.01</v>
      </c>
    </row>
    <row r="12" spans="1:20" ht="20.100000000000001" customHeight="1">
      <c r="C12" s="7" t="s">
        <v>60</v>
      </c>
      <c r="D12" s="16">
        <v>5.1999999999999998E-2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2847</v>
      </c>
      <c r="E18" s="195" t="s">
        <v>2849</v>
      </c>
      <c r="F18" s="196">
        <v>5983.95</v>
      </c>
      <c r="G18" s="197">
        <v>0.761042246342299</v>
      </c>
      <c r="H18" s="128">
        <v>1429.9112500000001</v>
      </c>
      <c r="I18" s="198">
        <v>46.114637812500007</v>
      </c>
      <c r="J18" s="198">
        <v>36.262549300000003</v>
      </c>
      <c r="K18" s="198">
        <v>30.385614062500004</v>
      </c>
      <c r="L18" s="199">
        <v>72.114637812500007</v>
      </c>
      <c r="M18" s="199">
        <v>62.262549300000003</v>
      </c>
      <c r="N18" s="199">
        <v>56.385614062500004</v>
      </c>
      <c r="O18" s="199">
        <v>56.114637812500007</v>
      </c>
      <c r="P18" s="199">
        <v>46.262549300000003</v>
      </c>
      <c r="Q18" s="199">
        <v>40.385614062500004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2850</v>
      </c>
      <c r="D22" s="200"/>
      <c r="E22" s="195" t="s">
        <v>2851</v>
      </c>
      <c r="F22" s="188">
        <v>340</v>
      </c>
      <c r="G22" s="201">
        <v>0.54726691176470588</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194" t="s">
        <v>2852</v>
      </c>
      <c r="D23" s="200"/>
      <c r="E23" s="195" t="s">
        <v>2853</v>
      </c>
      <c r="F23" s="188">
        <v>340</v>
      </c>
      <c r="G23" s="201">
        <v>0.54704558823529426</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194" t="s">
        <v>2854</v>
      </c>
      <c r="D24" s="200"/>
      <c r="E24" s="195" t="s">
        <v>2855</v>
      </c>
      <c r="F24" s="188">
        <v>296</v>
      </c>
      <c r="G24" s="201">
        <v>0.70807939189189195</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194" t="s">
        <v>2856</v>
      </c>
      <c r="D25" s="200"/>
      <c r="E25" s="195" t="s">
        <v>2857</v>
      </c>
      <c r="F25" s="188">
        <v>299</v>
      </c>
      <c r="G25" s="201">
        <v>0.50132943143812714</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194" t="s">
        <v>2801</v>
      </c>
      <c r="D26" s="200"/>
      <c r="E26" s="195" t="s">
        <v>2802</v>
      </c>
      <c r="F26" s="188">
        <v>329</v>
      </c>
      <c r="G26" s="201">
        <v>0.51961550151975677</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194" t="s">
        <v>2858</v>
      </c>
      <c r="D27" s="200"/>
      <c r="E27" s="195" t="s">
        <v>2755</v>
      </c>
      <c r="F27" s="202">
        <v>400.27625</v>
      </c>
      <c r="G27" s="201">
        <v>0</v>
      </c>
      <c r="H27" s="128">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c r="R27" s="277" t="s">
        <v>3708</v>
      </c>
      <c r="S27" s="330">
        <v>0.02</v>
      </c>
      <c r="T27" s="330">
        <v>0.05</v>
      </c>
    </row>
    <row r="28" spans="3:20" ht="20.100000000000001" customHeight="1">
      <c r="C28" s="194" t="s">
        <v>2859</v>
      </c>
      <c r="D28" s="200"/>
      <c r="E28" s="195" t="s">
        <v>2757</v>
      </c>
      <c r="F28" s="202">
        <v>73.250500000000002</v>
      </c>
      <c r="G28" s="201">
        <v>0</v>
      </c>
      <c r="H28" s="128">
        <v>73.250500000000002</v>
      </c>
      <c r="I28" s="16">
        <v>2.362328625</v>
      </c>
      <c r="J28" s="16">
        <v>1.85763268</v>
      </c>
      <c r="K28" s="16">
        <v>1.5565731250000001</v>
      </c>
      <c r="L28" s="16">
        <v>2.362328625</v>
      </c>
      <c r="M28" s="16">
        <v>1.85763268</v>
      </c>
      <c r="N28" s="16">
        <v>1.5565731250000001</v>
      </c>
      <c r="O28" s="16">
        <v>2.362328625</v>
      </c>
      <c r="P28" s="16">
        <v>1.85763268</v>
      </c>
      <c r="Q28" s="16">
        <v>1.5565731250000001</v>
      </c>
      <c r="R28" s="277" t="s">
        <v>3708</v>
      </c>
      <c r="S28" s="330">
        <v>0.02</v>
      </c>
      <c r="T28" s="330">
        <v>0.05</v>
      </c>
    </row>
    <row r="29" spans="3:20" ht="20.100000000000001" customHeight="1">
      <c r="C29" s="194" t="s">
        <v>2726</v>
      </c>
      <c r="D29" s="200"/>
      <c r="E29" s="195" t="s">
        <v>2727</v>
      </c>
      <c r="F29" s="188">
        <v>785</v>
      </c>
      <c r="G29" s="201">
        <v>0.56096178343949044</v>
      </c>
      <c r="H29" s="128">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c r="R29" s="277" t="s">
        <v>3708</v>
      </c>
      <c r="S29" s="330">
        <v>0.02</v>
      </c>
      <c r="T29" s="330">
        <v>0.05</v>
      </c>
    </row>
    <row r="30" spans="3:20" ht="20.100000000000001" customHeight="1">
      <c r="C30" s="194" t="s">
        <v>2728</v>
      </c>
      <c r="D30" s="200"/>
      <c r="E30" s="195" t="s">
        <v>2729</v>
      </c>
      <c r="F30" s="188">
        <v>821</v>
      </c>
      <c r="G30" s="201">
        <v>0.54644427527405615</v>
      </c>
      <c r="H30" s="128">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c r="R30" s="277" t="s">
        <v>3708</v>
      </c>
      <c r="S30" s="330">
        <v>0.02</v>
      </c>
      <c r="T30" s="330">
        <v>0.05</v>
      </c>
    </row>
    <row r="31" spans="3:20" ht="20.100000000000001" customHeight="1">
      <c r="C31" s="194" t="s">
        <v>2730</v>
      </c>
      <c r="D31" s="200"/>
      <c r="E31" s="195" t="s">
        <v>2731</v>
      </c>
      <c r="F31" s="188">
        <v>690</v>
      </c>
      <c r="G31" s="201">
        <v>0.51701340579710142</v>
      </c>
      <c r="H31" s="128">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c r="R31" s="277" t="s">
        <v>3708</v>
      </c>
      <c r="S31" s="330">
        <v>0.02</v>
      </c>
      <c r="T31" s="330">
        <v>0.05</v>
      </c>
    </row>
    <row r="32" spans="3:20" ht="20.100000000000001" customHeight="1">
      <c r="C32" s="194" t="s">
        <v>2732</v>
      </c>
      <c r="D32" s="200"/>
      <c r="E32" s="195" t="s">
        <v>2733</v>
      </c>
      <c r="F32" s="188">
        <v>191</v>
      </c>
      <c r="G32" s="201">
        <v>0.49587565445026183</v>
      </c>
      <c r="H32" s="128">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c r="R32" s="277" t="s">
        <v>3708</v>
      </c>
      <c r="S32" s="330">
        <v>0.02</v>
      </c>
      <c r="T32" s="330">
        <v>0.05</v>
      </c>
    </row>
    <row r="33" spans="3:20" ht="20.100000000000001" customHeight="1">
      <c r="C33" s="194" t="s">
        <v>2734</v>
      </c>
      <c r="D33" s="200"/>
      <c r="E33" s="195" t="s">
        <v>2735</v>
      </c>
      <c r="F33" s="188">
        <v>1500</v>
      </c>
      <c r="G33" s="201">
        <v>0.65958333333333341</v>
      </c>
      <c r="H33" s="128">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c r="R33" s="277" t="s">
        <v>3708</v>
      </c>
      <c r="S33" s="330">
        <v>0.02</v>
      </c>
      <c r="T33" s="330">
        <v>0.05</v>
      </c>
    </row>
    <row r="34" spans="3:20" ht="20.100000000000001" customHeight="1">
      <c r="C34" s="194" t="s">
        <v>2736</v>
      </c>
      <c r="D34" s="200"/>
      <c r="E34" s="195" t="s">
        <v>2737</v>
      </c>
      <c r="F34" s="188">
        <v>250</v>
      </c>
      <c r="G34" s="201">
        <v>0.55047800000000002</v>
      </c>
      <c r="H34" s="128">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c r="R34" s="277" t="s">
        <v>3708</v>
      </c>
      <c r="S34" s="330">
        <v>0.02</v>
      </c>
      <c r="T34" s="330">
        <v>0.05</v>
      </c>
    </row>
    <row r="35" spans="3:20" ht="20.100000000000001" customHeight="1">
      <c r="C35" s="194" t="s">
        <v>2738</v>
      </c>
      <c r="D35" s="200"/>
      <c r="E35" s="195" t="s">
        <v>2739</v>
      </c>
      <c r="F35" s="202">
        <v>162.33574999999999</v>
      </c>
      <c r="G35" s="201">
        <v>0</v>
      </c>
      <c r="H35" s="128">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c r="R35" s="277" t="s">
        <v>3708</v>
      </c>
      <c r="S35" s="330">
        <v>0.02</v>
      </c>
      <c r="T35" s="330">
        <v>0.05</v>
      </c>
    </row>
    <row r="36" spans="3:20" ht="20.100000000000001" customHeight="1">
      <c r="C36" s="194" t="s">
        <v>2758</v>
      </c>
      <c r="D36" s="200"/>
      <c r="E36" s="195" t="s">
        <v>2759</v>
      </c>
      <c r="F36" s="188">
        <v>399</v>
      </c>
      <c r="G36" s="201">
        <v>0.66203508771929831</v>
      </c>
      <c r="H36" s="128">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c r="R36" s="277" t="s">
        <v>3708</v>
      </c>
      <c r="S36" s="330">
        <v>0.02</v>
      </c>
      <c r="T36" s="330">
        <v>0.05</v>
      </c>
    </row>
    <row r="37" spans="3:20" ht="20.100000000000001" customHeight="1">
      <c r="C37" s="194" t="s">
        <v>2860</v>
      </c>
      <c r="D37" s="200"/>
      <c r="E37" s="195" t="s">
        <v>2861</v>
      </c>
      <c r="F37" s="188">
        <v>86</v>
      </c>
      <c r="G37" s="201">
        <v>0.62537500000000001</v>
      </c>
      <c r="H37" s="128">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c r="R37" s="277" t="s">
        <v>3708</v>
      </c>
      <c r="S37" s="330">
        <v>0.02</v>
      </c>
      <c r="T37" s="330">
        <v>0.05</v>
      </c>
    </row>
    <row r="38" spans="3:20" ht="20.100000000000001" customHeight="1">
      <c r="C38" s="194" t="s">
        <v>2862</v>
      </c>
      <c r="D38" s="200"/>
      <c r="E38" s="195" t="s">
        <v>2863</v>
      </c>
      <c r="F38" s="188">
        <v>120</v>
      </c>
      <c r="G38" s="201">
        <v>0.56991041666666664</v>
      </c>
      <c r="H38" s="128">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c r="R38" s="277" t="s">
        <v>3708</v>
      </c>
      <c r="S38" s="330">
        <v>0.02</v>
      </c>
      <c r="T38" s="330">
        <v>0.05</v>
      </c>
    </row>
    <row r="39" spans="3:20" ht="20.100000000000001" customHeight="1">
      <c r="C39" s="194" t="s">
        <v>2740</v>
      </c>
      <c r="D39" s="200"/>
      <c r="E39" s="195" t="s">
        <v>2741</v>
      </c>
      <c r="F39" s="188">
        <v>222.6</v>
      </c>
      <c r="G39" s="201">
        <v>0.57188342318059293</v>
      </c>
      <c r="H39" s="128">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c r="R39" s="277" t="s">
        <v>3708</v>
      </c>
      <c r="S39" s="330">
        <v>0.02</v>
      </c>
      <c r="T39" s="330">
        <v>0.05</v>
      </c>
    </row>
    <row r="40" spans="3:20" ht="20.100000000000001" customHeight="1">
      <c r="C40" s="194" t="s">
        <v>2864</v>
      </c>
      <c r="D40" s="200"/>
      <c r="E40" s="195" t="s">
        <v>2865</v>
      </c>
      <c r="F40" s="188">
        <v>123</v>
      </c>
      <c r="G40" s="201">
        <v>0.55837601626016253</v>
      </c>
      <c r="H40" s="128">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c r="R40" s="277" t="s">
        <v>3708</v>
      </c>
      <c r="S40" s="330">
        <v>0.02</v>
      </c>
      <c r="T40" s="330">
        <v>0.05</v>
      </c>
    </row>
    <row r="41" spans="3:20" ht="20.100000000000001" customHeight="1">
      <c r="C41" s="194" t="s">
        <v>2866</v>
      </c>
      <c r="D41" s="200"/>
      <c r="E41" s="195" t="s">
        <v>2867</v>
      </c>
      <c r="F41" s="188">
        <v>200</v>
      </c>
      <c r="G41" s="201">
        <v>0.58418999999999999</v>
      </c>
      <c r="H41" s="128">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c r="R41" s="277" t="s">
        <v>3708</v>
      </c>
      <c r="S41" s="330">
        <v>0.02</v>
      </c>
      <c r="T41" s="330">
        <v>0.05</v>
      </c>
    </row>
    <row r="42" spans="3:20" ht="20.100000000000001" customHeight="1">
      <c r="C42" s="194" t="s">
        <v>2868</v>
      </c>
      <c r="D42" s="200"/>
      <c r="E42" s="195" t="s">
        <v>2869</v>
      </c>
      <c r="F42" s="188">
        <v>279</v>
      </c>
      <c r="G42" s="201">
        <v>0.5703467741935484</v>
      </c>
      <c r="H42" s="128">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c r="R42" s="277" t="s">
        <v>3708</v>
      </c>
      <c r="S42" s="330">
        <v>0.02</v>
      </c>
      <c r="T42" s="330">
        <v>0.05</v>
      </c>
    </row>
    <row r="43" spans="3:20" ht="20.100000000000001" customHeight="1">
      <c r="C43" s="194" t="s">
        <v>2870</v>
      </c>
      <c r="D43" s="200"/>
      <c r="E43" s="195" t="s">
        <v>2871</v>
      </c>
      <c r="F43" s="188">
        <v>120</v>
      </c>
      <c r="G43" s="201">
        <v>0.54930625</v>
      </c>
      <c r="H43" s="128">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c r="R43" s="277" t="s">
        <v>3708</v>
      </c>
      <c r="S43" s="330">
        <v>0.02</v>
      </c>
      <c r="T43" s="330">
        <v>0.05</v>
      </c>
    </row>
    <row r="44" spans="3:20" ht="20.100000000000001" customHeight="1">
      <c r="C44" s="194" t="s">
        <v>2744</v>
      </c>
      <c r="D44" s="200"/>
      <c r="E44" s="195" t="s">
        <v>2745</v>
      </c>
      <c r="F44" s="188">
        <v>126</v>
      </c>
      <c r="G44" s="201">
        <v>0.57187698412698418</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194" t="s">
        <v>2809</v>
      </c>
      <c r="D45" s="200"/>
      <c r="E45" s="195" t="s">
        <v>2810</v>
      </c>
      <c r="F45" s="202">
        <v>93.471249999999998</v>
      </c>
      <c r="G45" s="201">
        <v>0</v>
      </c>
      <c r="H45" s="128">
        <v>93.471249999999998</v>
      </c>
      <c r="I45" s="16">
        <v>3.0144478124999998</v>
      </c>
      <c r="J45" s="16">
        <v>2.3704309000000001</v>
      </c>
      <c r="K45" s="16">
        <v>1.9862640625000001</v>
      </c>
      <c r="L45" s="16">
        <v>3.0144478124999998</v>
      </c>
      <c r="M45" s="16">
        <v>2.3704309000000001</v>
      </c>
      <c r="N45" s="16">
        <v>1.9862640625000001</v>
      </c>
      <c r="O45" s="16">
        <v>3.0144478124999998</v>
      </c>
      <c r="P45" s="16">
        <v>2.3704309000000001</v>
      </c>
      <c r="Q45" s="16">
        <v>1.9862640625000001</v>
      </c>
      <c r="R45" s="277" t="s">
        <v>3708</v>
      </c>
      <c r="S45" s="330">
        <v>0.02</v>
      </c>
      <c r="T45" s="330">
        <v>0.05</v>
      </c>
    </row>
    <row r="46" spans="3:20" ht="20.100000000000001" customHeight="1">
      <c r="C46" s="194" t="s">
        <v>2811</v>
      </c>
      <c r="D46" s="200"/>
      <c r="E46" s="195" t="s">
        <v>2812</v>
      </c>
      <c r="F46" s="202">
        <v>247.12099999999998</v>
      </c>
      <c r="G46" s="201">
        <v>0</v>
      </c>
      <c r="H46" s="128">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c r="R46" s="277" t="s">
        <v>3708</v>
      </c>
      <c r="S46" s="330">
        <v>0.02</v>
      </c>
      <c r="T46" s="330">
        <v>0.05</v>
      </c>
    </row>
    <row r="47" spans="3:20" ht="20.100000000000001" customHeight="1">
      <c r="C47" s="204"/>
      <c r="D47" s="200"/>
      <c r="E47" s="195"/>
      <c r="F47" s="185"/>
      <c r="G47" s="201"/>
      <c r="H47" s="128"/>
      <c r="I47" s="16"/>
      <c r="J47" s="16"/>
      <c r="K47" s="16"/>
      <c r="L47" s="16"/>
      <c r="M47" s="16"/>
      <c r="N47" s="16"/>
      <c r="O47" s="16">
        <v>0</v>
      </c>
      <c r="P47" s="16">
        <v>0</v>
      </c>
      <c r="Q47" s="16">
        <v>0</v>
      </c>
    </row>
    <row r="48" spans="3:20" ht="20.100000000000001" customHeight="1">
      <c r="C48" s="204"/>
      <c r="D48" s="200"/>
      <c r="E48" s="195"/>
      <c r="F48" s="185"/>
      <c r="G48" s="201"/>
      <c r="H48" s="128"/>
      <c r="I48" s="16"/>
      <c r="J48" s="16"/>
      <c r="K48" s="16">
        <v>0</v>
      </c>
      <c r="L48" s="16">
        <v>0</v>
      </c>
      <c r="M48" s="16">
        <v>0</v>
      </c>
      <c r="N48" s="16">
        <v>0</v>
      </c>
      <c r="O48" s="16">
        <v>0</v>
      </c>
      <c r="P48" s="16">
        <v>0</v>
      </c>
      <c r="Q48" s="16">
        <v>0</v>
      </c>
    </row>
    <row r="49" spans="3:17" ht="20.100000000000001" customHeight="1">
      <c r="C49" s="354"/>
      <c r="D49" s="355"/>
      <c r="E49" s="13"/>
      <c r="F49" s="16"/>
      <c r="G49" s="36"/>
      <c r="H49" s="16"/>
      <c r="I49" s="16"/>
      <c r="J49" s="16"/>
      <c r="K49" s="16"/>
      <c r="L49" s="16"/>
      <c r="M49" s="16"/>
      <c r="N49" s="16"/>
      <c r="O49" s="16"/>
      <c r="P49" s="16"/>
      <c r="Q49" s="16"/>
    </row>
    <row r="50" spans="3:17" ht="20.100000000000001" customHeight="1">
      <c r="C50" s="354"/>
      <c r="D50" s="355"/>
      <c r="E50" s="13"/>
      <c r="F50" s="16"/>
      <c r="G50" s="36"/>
      <c r="H50" s="16"/>
      <c r="I50" s="16"/>
      <c r="J50" s="16"/>
      <c r="K50" s="16"/>
      <c r="L50" s="16"/>
      <c r="M50" s="16"/>
      <c r="N50" s="16"/>
      <c r="O50" s="16"/>
      <c r="P50" s="16"/>
      <c r="Q50" s="16"/>
    </row>
    <row r="51" spans="3:17" ht="20.100000000000001" customHeight="1">
      <c r="C51" s="354"/>
      <c r="D51" s="355"/>
      <c r="E51" s="13"/>
      <c r="F51" s="16"/>
      <c r="G51" s="36"/>
      <c r="H51" s="16"/>
      <c r="I51" s="16"/>
      <c r="J51" s="16"/>
      <c r="K51" s="16"/>
      <c r="L51" s="16"/>
      <c r="M51" s="16"/>
      <c r="N51" s="16"/>
      <c r="O51" s="16"/>
      <c r="P51" s="16"/>
      <c r="Q51" s="16"/>
    </row>
    <row r="52" spans="3:17" ht="20.100000000000001" customHeight="1">
      <c r="C52" s="354"/>
      <c r="D52" s="355"/>
      <c r="E52" s="13"/>
      <c r="F52" s="16"/>
      <c r="G52" s="36"/>
      <c r="H52" s="16"/>
      <c r="I52" s="16"/>
      <c r="J52" s="16"/>
      <c r="K52" s="16"/>
      <c r="L52" s="16"/>
      <c r="M52" s="16"/>
      <c r="N52" s="16"/>
      <c r="O52" s="16"/>
      <c r="P52" s="16"/>
      <c r="Q52" s="16"/>
    </row>
    <row r="53" spans="3:17" ht="20.100000000000001" customHeight="1">
      <c r="C53" s="344" t="s">
        <v>21</v>
      </c>
      <c r="D53" s="344"/>
      <c r="E53" s="344"/>
      <c r="F53" s="344"/>
      <c r="G53" s="344"/>
      <c r="H53" s="344"/>
      <c r="I53" s="344"/>
      <c r="J53" s="344"/>
      <c r="K53" s="344"/>
    </row>
    <row r="54" spans="3:17" ht="20.100000000000001" customHeight="1">
      <c r="C54" s="204"/>
      <c r="D54" s="200"/>
      <c r="E54" s="195"/>
      <c r="F54" s="121"/>
      <c r="G54" s="201"/>
      <c r="H54" s="128"/>
      <c r="I54" s="16"/>
      <c r="J54" s="16"/>
      <c r="K54" s="16"/>
      <c r="L54" s="16"/>
      <c r="M54" s="16"/>
      <c r="N54" s="16"/>
      <c r="O54" s="16">
        <v>0</v>
      </c>
      <c r="P54" s="16">
        <v>0</v>
      </c>
      <c r="Q54" s="16">
        <v>0</v>
      </c>
    </row>
    <row r="55" spans="3:17" ht="20.100000000000001" customHeight="1">
      <c r="C55" s="204"/>
      <c r="D55" s="200"/>
      <c r="E55" s="195"/>
      <c r="F55" s="121"/>
      <c r="G55" s="201"/>
      <c r="H55" s="128"/>
      <c r="I55" s="16"/>
      <c r="J55" s="16"/>
      <c r="K55" s="16"/>
      <c r="L55" s="16"/>
      <c r="M55" s="16"/>
      <c r="N55" s="16">
        <v>0</v>
      </c>
      <c r="O55" s="16">
        <v>0</v>
      </c>
      <c r="P55" s="16">
        <v>0</v>
      </c>
      <c r="Q55" s="16">
        <v>0</v>
      </c>
    </row>
    <row r="56" spans="3:17" ht="20.100000000000001" customHeight="1">
      <c r="C56" s="354"/>
      <c r="D56" s="355"/>
      <c r="E56" s="13"/>
      <c r="F56" s="16"/>
      <c r="G56" s="16"/>
      <c r="H56" s="16"/>
      <c r="I56" s="16"/>
      <c r="J56" s="16"/>
      <c r="K56" s="16"/>
      <c r="L56" s="16"/>
      <c r="M56" s="16"/>
      <c r="N56" s="16"/>
      <c r="O56" s="16"/>
      <c r="P56" s="16"/>
      <c r="Q56" s="16"/>
    </row>
    <row r="57" spans="3:17" ht="20.100000000000001" customHeight="1">
      <c r="C57" s="354"/>
      <c r="D57" s="355"/>
      <c r="E57" s="13"/>
      <c r="F57" s="16"/>
      <c r="G57" s="16"/>
      <c r="H57" s="16"/>
      <c r="I57" s="16"/>
      <c r="J57" s="16"/>
      <c r="K57" s="16"/>
      <c r="L57" s="16"/>
      <c r="M57" s="16"/>
      <c r="N57" s="16"/>
      <c r="O57" s="16"/>
      <c r="P57" s="16"/>
      <c r="Q57" s="16"/>
    </row>
    <row r="58" spans="3:17" ht="20.100000000000001" customHeight="1">
      <c r="C58" s="344" t="s">
        <v>23</v>
      </c>
      <c r="D58" s="344"/>
      <c r="E58" s="344"/>
      <c r="F58" s="344"/>
      <c r="G58" s="344"/>
      <c r="H58" s="344"/>
      <c r="I58" s="344"/>
      <c r="J58" s="344"/>
      <c r="K58" s="344"/>
    </row>
    <row r="59" spans="3:17" ht="20.100000000000001" customHeight="1">
      <c r="C59" s="354"/>
      <c r="D59" s="355"/>
      <c r="E59" s="13"/>
      <c r="F59" s="16"/>
      <c r="G59" s="16"/>
      <c r="H59" s="16"/>
      <c r="I59" s="16"/>
      <c r="J59" s="16"/>
      <c r="K59" s="16"/>
      <c r="L59" s="16"/>
      <c r="M59" s="16"/>
      <c r="N59" s="16"/>
      <c r="O59" s="16"/>
      <c r="P59" s="16"/>
      <c r="Q59" s="16"/>
    </row>
    <row r="60" spans="3:17" ht="20.100000000000001" customHeight="1">
      <c r="C60" s="354"/>
      <c r="D60" s="355"/>
      <c r="E60" s="13"/>
      <c r="F60" s="16"/>
      <c r="G60" s="16"/>
      <c r="H60" s="16"/>
      <c r="I60" s="16"/>
      <c r="J60" s="16"/>
      <c r="K60" s="16"/>
      <c r="L60" s="16"/>
      <c r="M60" s="16"/>
      <c r="N60" s="16"/>
      <c r="O60" s="16"/>
      <c r="P60" s="16"/>
      <c r="Q60" s="16"/>
    </row>
    <row r="61" spans="3:17" ht="20.100000000000001" customHeight="1">
      <c r="C61" s="354"/>
      <c r="D61" s="355"/>
      <c r="E61" s="13"/>
      <c r="F61" s="16"/>
      <c r="G61" s="16"/>
      <c r="H61" s="16"/>
      <c r="I61" s="16"/>
      <c r="J61" s="16"/>
      <c r="K61" s="16"/>
      <c r="L61" s="16"/>
      <c r="M61" s="16"/>
      <c r="N61" s="16"/>
      <c r="O61" s="16"/>
      <c r="P61" s="16"/>
      <c r="Q61" s="16"/>
    </row>
    <row r="62" spans="3:17" ht="20.100000000000001" customHeight="1">
      <c r="C62" s="354"/>
      <c r="D62" s="355"/>
      <c r="E62" s="13"/>
      <c r="F62" s="16"/>
      <c r="G62" s="16"/>
      <c r="H62" s="16"/>
      <c r="I62" s="16"/>
      <c r="J62" s="16"/>
      <c r="K62" s="16"/>
      <c r="L62" s="16"/>
      <c r="M62" s="16"/>
      <c r="N62" s="16"/>
      <c r="O62" s="16"/>
      <c r="P62" s="16"/>
      <c r="Q62" s="16"/>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44" t="s">
        <v>22</v>
      </c>
      <c r="D66" s="344"/>
      <c r="E66" s="344"/>
      <c r="F66" s="344"/>
      <c r="G66" s="344"/>
      <c r="H66" s="344"/>
      <c r="I66" s="344"/>
      <c r="J66" s="344"/>
      <c r="K66" s="344"/>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44" t="s">
        <v>41</v>
      </c>
      <c r="D73" s="344"/>
      <c r="E73" s="344"/>
      <c r="F73" s="344"/>
      <c r="G73" s="344"/>
      <c r="H73" s="344"/>
      <c r="I73" s="344"/>
      <c r="J73" s="344"/>
      <c r="K73" s="343"/>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2" t="s">
        <v>16</v>
      </c>
      <c r="F83" s="17"/>
      <c r="G83" s="17"/>
      <c r="H83" s="17"/>
      <c r="I83" s="17"/>
      <c r="J83" s="17"/>
      <c r="K83" s="17"/>
    </row>
    <row r="84" spans="3:17" ht="20.100000000000001" customHeight="1">
      <c r="C84" s="356" t="s">
        <v>29</v>
      </c>
      <c r="D84" s="357"/>
      <c r="E84" s="4"/>
      <c r="F84" s="18"/>
      <c r="G84" s="19"/>
      <c r="H84" s="19"/>
      <c r="I84" s="16"/>
      <c r="J84" s="16"/>
      <c r="K84" s="16"/>
      <c r="L84" s="16"/>
      <c r="M84" s="16"/>
      <c r="N84" s="16"/>
      <c r="O84" s="16"/>
      <c r="P84" s="16"/>
      <c r="Q84" s="16"/>
    </row>
    <row r="85" spans="3:17" ht="20.100000000000001" customHeight="1">
      <c r="C85" s="356" t="s">
        <v>36</v>
      </c>
      <c r="D85" s="357"/>
      <c r="E85" s="4"/>
      <c r="F85" s="18"/>
      <c r="G85" s="19"/>
      <c r="H85" s="19"/>
      <c r="I85" s="16"/>
      <c r="J85" s="16"/>
      <c r="K85" s="16"/>
      <c r="L85" s="16"/>
      <c r="M85" s="16"/>
      <c r="N85" s="16"/>
      <c r="O85" s="16"/>
      <c r="P85" s="16"/>
      <c r="Q85" s="16"/>
    </row>
    <row r="86" spans="3:17" ht="20.100000000000001" customHeight="1">
      <c r="C86" s="354"/>
      <c r="D86" s="355"/>
      <c r="E86" s="4"/>
      <c r="F86" s="18"/>
      <c r="G86" s="19"/>
      <c r="H86" s="19"/>
      <c r="I86" s="16"/>
      <c r="J86" s="16"/>
      <c r="K86" s="16"/>
      <c r="L86" s="16"/>
      <c r="M86" s="16"/>
      <c r="N86" s="16"/>
      <c r="O86" s="16"/>
      <c r="P86" s="16"/>
      <c r="Q86" s="16"/>
    </row>
    <row r="87" spans="3:17" ht="20.100000000000001" customHeight="1">
      <c r="C87" s="354"/>
      <c r="D87" s="355"/>
      <c r="E87" s="4"/>
      <c r="F87" s="18"/>
      <c r="G87" s="19"/>
      <c r="H87" s="19"/>
      <c r="I87" s="16"/>
      <c r="J87" s="16"/>
      <c r="K87" s="16"/>
      <c r="L87" s="16"/>
      <c r="M87" s="16"/>
      <c r="N87" s="16"/>
      <c r="O87" s="16"/>
      <c r="P87" s="16"/>
      <c r="Q87" s="16"/>
    </row>
    <row r="88" spans="3:17" ht="20.100000000000001" customHeight="1">
      <c r="C88" s="354"/>
      <c r="D88" s="355"/>
      <c r="E88" s="4"/>
      <c r="F88" s="18"/>
      <c r="G88" s="19"/>
      <c r="H88" s="19"/>
      <c r="I88" s="16"/>
      <c r="J88" s="16"/>
      <c r="K88" s="16"/>
      <c r="L88" s="16"/>
      <c r="M88" s="16"/>
      <c r="N88" s="16"/>
      <c r="O88" s="16"/>
      <c r="P88" s="16"/>
      <c r="Q88" s="16"/>
    </row>
    <row r="89" spans="3:17" ht="20.100000000000001" customHeight="1">
      <c r="C89" s="354"/>
      <c r="D89" s="355"/>
      <c r="E89" s="4"/>
      <c r="F89" s="18"/>
      <c r="G89" s="19"/>
      <c r="H89" s="19"/>
      <c r="I89" s="16"/>
      <c r="J89" s="16"/>
      <c r="K89" s="16"/>
      <c r="L89" s="16"/>
      <c r="M89" s="16"/>
      <c r="N89" s="16"/>
      <c r="O89" s="16"/>
      <c r="P89" s="16"/>
      <c r="Q89" s="16"/>
    </row>
    <row r="90" spans="3:17" ht="20.100000000000001" customHeight="1">
      <c r="C90" s="342" t="s">
        <v>49</v>
      </c>
      <c r="D90" s="343"/>
      <c r="E90" s="20"/>
      <c r="F90" s="20"/>
      <c r="G90" s="20"/>
      <c r="H90" s="20"/>
      <c r="I90" s="20"/>
      <c r="J90" s="20"/>
      <c r="K90" s="20"/>
      <c r="L90" s="20"/>
      <c r="M90" s="20"/>
      <c r="N90" s="20"/>
      <c r="O90" s="20"/>
      <c r="P90" s="20"/>
      <c r="Q90" s="20"/>
    </row>
    <row r="91" spans="3:17" ht="20.100000000000001" customHeight="1">
      <c r="C91" s="342" t="s">
        <v>24</v>
      </c>
      <c r="D91" s="343"/>
      <c r="E91" s="20"/>
      <c r="F91" s="20"/>
      <c r="G91" s="20"/>
      <c r="H91" s="20"/>
      <c r="I91" s="20"/>
      <c r="J91" s="20"/>
      <c r="K91" s="20"/>
      <c r="L91" s="20"/>
      <c r="M91" s="20"/>
      <c r="N91" s="20"/>
      <c r="O91" s="20"/>
      <c r="P91" s="20"/>
      <c r="Q91" s="20"/>
    </row>
    <row r="92" spans="3:17" ht="20.100000000000001" customHeight="1">
      <c r="C92" s="342" t="s">
        <v>26</v>
      </c>
      <c r="D92" s="343"/>
      <c r="E92" s="20"/>
      <c r="F92" s="20"/>
      <c r="G92" s="20"/>
      <c r="H92" s="20"/>
      <c r="I92" s="20"/>
      <c r="J92" s="20"/>
      <c r="K92" s="20"/>
      <c r="L92" s="20"/>
      <c r="M92" s="20"/>
      <c r="N92" s="20"/>
      <c r="O92" s="20"/>
      <c r="P92" s="20"/>
      <c r="Q92" s="20"/>
    </row>
    <row r="93" spans="3:17" ht="20.100000000000001" customHeight="1">
      <c r="C93" s="363" t="s">
        <v>55</v>
      </c>
      <c r="D93" s="363"/>
      <c r="E93" s="20"/>
      <c r="F93" s="20"/>
      <c r="G93" s="20"/>
      <c r="H93" s="20"/>
      <c r="I93" s="20"/>
      <c r="J93" s="20"/>
      <c r="K93" s="20"/>
      <c r="L93" s="20"/>
      <c r="M93" s="20"/>
      <c r="N93" s="20"/>
      <c r="O93" s="20"/>
      <c r="P93" s="20"/>
      <c r="Q93" s="20"/>
    </row>
    <row r="94" spans="3:17" ht="20.100000000000001" customHeight="1">
      <c r="C94" s="363" t="s">
        <v>37</v>
      </c>
      <c r="D94" s="363"/>
      <c r="E94" s="20"/>
      <c r="F94" s="20"/>
      <c r="G94" s="20"/>
      <c r="H94" s="20"/>
      <c r="I94" s="20"/>
      <c r="J94" s="20"/>
      <c r="K94" s="20"/>
      <c r="L94" s="20"/>
      <c r="M94" s="20"/>
      <c r="N94" s="20"/>
      <c r="O94" s="20"/>
      <c r="P94" s="20"/>
      <c r="Q94" s="20"/>
    </row>
  </sheetData>
  <mergeCells count="57">
    <mergeCell ref="R14:T14"/>
    <mergeCell ref="R15:T15"/>
    <mergeCell ref="C90:D90"/>
    <mergeCell ref="C91:D91"/>
    <mergeCell ref="C92:D92"/>
    <mergeCell ref="C76:D76"/>
    <mergeCell ref="C65:D65"/>
    <mergeCell ref="C66:K66"/>
    <mergeCell ref="C67:D67"/>
    <mergeCell ref="C68:D68"/>
    <mergeCell ref="C69:D69"/>
    <mergeCell ref="C70:D70"/>
    <mergeCell ref="C71:D71"/>
    <mergeCell ref="C72:D72"/>
    <mergeCell ref="C73:K73"/>
    <mergeCell ref="C74:D74"/>
    <mergeCell ref="C93:D93"/>
    <mergeCell ref="C94:D94"/>
    <mergeCell ref="C89:D89"/>
    <mergeCell ref="C77:D77"/>
    <mergeCell ref="C78:D78"/>
    <mergeCell ref="C79:D79"/>
    <mergeCell ref="C80:D80"/>
    <mergeCell ref="C81:D81"/>
    <mergeCell ref="C82:D82"/>
    <mergeCell ref="C84:D84"/>
    <mergeCell ref="C85:D85"/>
    <mergeCell ref="C86:D86"/>
    <mergeCell ref="C87:D87"/>
    <mergeCell ref="C88:D88"/>
    <mergeCell ref="C75:D75"/>
    <mergeCell ref="C64:D64"/>
    <mergeCell ref="C51:D51"/>
    <mergeCell ref="C52:D52"/>
    <mergeCell ref="C53:K53"/>
    <mergeCell ref="C56:D56"/>
    <mergeCell ref="C57:D57"/>
    <mergeCell ref="C58:K58"/>
    <mergeCell ref="C59:D59"/>
    <mergeCell ref="C60:D60"/>
    <mergeCell ref="C61:D61"/>
    <mergeCell ref="C62:D62"/>
    <mergeCell ref="C63:D63"/>
    <mergeCell ref="C50:D50"/>
    <mergeCell ref="F14:H14"/>
    <mergeCell ref="I14:K14"/>
    <mergeCell ref="L14:N14"/>
    <mergeCell ref="O14:Q14"/>
    <mergeCell ref="F15:H15"/>
    <mergeCell ref="I15:K15"/>
    <mergeCell ref="L15:N15"/>
    <mergeCell ref="O15:Q15"/>
    <mergeCell ref="C16:D16"/>
    <mergeCell ref="C17:D17"/>
    <mergeCell ref="C19:K19"/>
    <mergeCell ref="C21:D21"/>
    <mergeCell ref="C49:D49"/>
  </mergeCells>
  <pageMargins left="0.7" right="0.7" top="0.75" bottom="0.75" header="0.3" footer="0.3"/>
  <pageSetup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FDE47-5391-4A7B-BA1F-8E4EFBB7A6B2}">
  <sheetPr>
    <tabColor rgb="FFFFFF00"/>
  </sheetPr>
  <dimension ref="A1:T94"/>
  <sheetViews>
    <sheetView topLeftCell="F3"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3728</v>
      </c>
    </row>
    <row r="8" spans="1:20" ht="20.100000000000001" customHeight="1">
      <c r="C8" s="3" t="s">
        <v>7</v>
      </c>
      <c r="D8" s="4">
        <v>42</v>
      </c>
    </row>
    <row r="9" spans="1:20" ht="20.100000000000001" customHeight="1">
      <c r="C9" s="3" t="s">
        <v>12</v>
      </c>
      <c r="D9" s="4"/>
    </row>
    <row r="10" spans="1:20" ht="20.100000000000001" customHeight="1">
      <c r="C10" s="3" t="s">
        <v>13</v>
      </c>
      <c r="D10" s="6" t="s">
        <v>2848</v>
      </c>
    </row>
    <row r="11" spans="1:20" ht="20.100000000000001" customHeight="1">
      <c r="C11" s="7" t="s">
        <v>61</v>
      </c>
      <c r="D11" s="15">
        <v>0.01</v>
      </c>
    </row>
    <row r="12" spans="1:20" ht="20.100000000000001" customHeight="1">
      <c r="C12" s="7" t="s">
        <v>60</v>
      </c>
      <c r="D12" s="16">
        <v>5.1999999999999998E-2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3728</v>
      </c>
      <c r="E18" s="195" t="s">
        <v>2849</v>
      </c>
      <c r="F18" s="196">
        <v>5983.95</v>
      </c>
      <c r="G18" s="197">
        <v>0.761042246342299</v>
      </c>
      <c r="H18" s="128">
        <v>1429.9112500000001</v>
      </c>
      <c r="I18" s="198">
        <v>46.114637812500007</v>
      </c>
      <c r="J18" s="198">
        <v>36.262549300000003</v>
      </c>
      <c r="K18" s="198">
        <v>30.385614062500004</v>
      </c>
      <c r="L18" s="199">
        <v>72.114637812500007</v>
      </c>
      <c r="M18" s="199">
        <v>62.262549300000003</v>
      </c>
      <c r="N18" s="199">
        <v>56.385614062500004</v>
      </c>
      <c r="O18" s="199">
        <v>56.114637812500007</v>
      </c>
      <c r="P18" s="199">
        <v>46.262549300000003</v>
      </c>
      <c r="Q18" s="199">
        <v>40.385614062500004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2850</v>
      </c>
      <c r="D22" s="200"/>
      <c r="E22" s="195" t="s">
        <v>2851</v>
      </c>
      <c r="F22" s="188">
        <v>340</v>
      </c>
      <c r="G22" s="201">
        <v>0.54726691176470588</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194" t="s">
        <v>2852</v>
      </c>
      <c r="D23" s="200"/>
      <c r="E23" s="195" t="s">
        <v>2853</v>
      </c>
      <c r="F23" s="188">
        <v>340</v>
      </c>
      <c r="G23" s="201">
        <v>0.54704558823529426</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194" t="s">
        <v>2854</v>
      </c>
      <c r="D24" s="200"/>
      <c r="E24" s="195" t="s">
        <v>2855</v>
      </c>
      <c r="F24" s="188">
        <v>296</v>
      </c>
      <c r="G24" s="201">
        <v>0.70807939189189195</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194" t="s">
        <v>2856</v>
      </c>
      <c r="D25" s="200"/>
      <c r="E25" s="195" t="s">
        <v>2857</v>
      </c>
      <c r="F25" s="188">
        <v>299</v>
      </c>
      <c r="G25" s="201">
        <v>0.50132943143812714</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194" t="s">
        <v>2801</v>
      </c>
      <c r="D26" s="200"/>
      <c r="E26" s="195" t="s">
        <v>2802</v>
      </c>
      <c r="F26" s="188">
        <v>329</v>
      </c>
      <c r="G26" s="201">
        <v>0.51961550151975677</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194" t="s">
        <v>2858</v>
      </c>
      <c r="D27" s="200"/>
      <c r="E27" s="195" t="s">
        <v>2755</v>
      </c>
      <c r="F27" s="202">
        <v>400.27625</v>
      </c>
      <c r="G27" s="201">
        <v>0</v>
      </c>
      <c r="H27" s="128">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c r="R27" s="277" t="s">
        <v>3708</v>
      </c>
      <c r="S27" s="330">
        <v>0.02</v>
      </c>
      <c r="T27" s="330">
        <v>0.05</v>
      </c>
    </row>
    <row r="28" spans="3:20" ht="20.100000000000001" customHeight="1">
      <c r="C28" s="194" t="s">
        <v>2859</v>
      </c>
      <c r="D28" s="200"/>
      <c r="E28" s="195" t="s">
        <v>2757</v>
      </c>
      <c r="F28" s="202">
        <v>73.250500000000002</v>
      </c>
      <c r="G28" s="201">
        <v>0</v>
      </c>
      <c r="H28" s="128">
        <v>73.250500000000002</v>
      </c>
      <c r="I28" s="16">
        <v>2.362328625</v>
      </c>
      <c r="J28" s="16">
        <v>1.85763268</v>
      </c>
      <c r="K28" s="16">
        <v>1.5565731250000001</v>
      </c>
      <c r="L28" s="16">
        <v>2.362328625</v>
      </c>
      <c r="M28" s="16">
        <v>1.85763268</v>
      </c>
      <c r="N28" s="16">
        <v>1.5565731250000001</v>
      </c>
      <c r="O28" s="16">
        <v>2.362328625</v>
      </c>
      <c r="P28" s="16">
        <v>1.85763268</v>
      </c>
      <c r="Q28" s="16">
        <v>1.5565731250000001</v>
      </c>
      <c r="R28" s="277" t="s">
        <v>3708</v>
      </c>
      <c r="S28" s="330">
        <v>0.02</v>
      </c>
      <c r="T28" s="330">
        <v>0.05</v>
      </c>
    </row>
    <row r="29" spans="3:20" ht="20.100000000000001" customHeight="1">
      <c r="C29" s="194" t="s">
        <v>2726</v>
      </c>
      <c r="D29" s="200"/>
      <c r="E29" s="195" t="s">
        <v>2727</v>
      </c>
      <c r="F29" s="188">
        <v>785</v>
      </c>
      <c r="G29" s="201">
        <v>0.56096178343949044</v>
      </c>
      <c r="H29" s="128">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c r="R29" s="277" t="s">
        <v>3708</v>
      </c>
      <c r="S29" s="330">
        <v>0.02</v>
      </c>
      <c r="T29" s="330">
        <v>0.05</v>
      </c>
    </row>
    <row r="30" spans="3:20" ht="20.100000000000001" customHeight="1">
      <c r="C30" s="194" t="s">
        <v>2728</v>
      </c>
      <c r="D30" s="200"/>
      <c r="E30" s="195" t="s">
        <v>2729</v>
      </c>
      <c r="F30" s="188">
        <v>821</v>
      </c>
      <c r="G30" s="201">
        <v>0.54644427527405615</v>
      </c>
      <c r="H30" s="128">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c r="R30" s="277" t="s">
        <v>3708</v>
      </c>
      <c r="S30" s="330">
        <v>0.02</v>
      </c>
      <c r="T30" s="330">
        <v>0.05</v>
      </c>
    </row>
    <row r="31" spans="3:20" ht="20.100000000000001" customHeight="1">
      <c r="C31" s="194" t="s">
        <v>2730</v>
      </c>
      <c r="D31" s="200"/>
      <c r="E31" s="195" t="s">
        <v>2731</v>
      </c>
      <c r="F31" s="188">
        <v>690</v>
      </c>
      <c r="G31" s="201">
        <v>0.51701340579710142</v>
      </c>
      <c r="H31" s="128">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c r="R31" s="277" t="s">
        <v>3708</v>
      </c>
      <c r="S31" s="330">
        <v>0.02</v>
      </c>
      <c r="T31" s="330">
        <v>0.05</v>
      </c>
    </row>
    <row r="32" spans="3:20" ht="20.100000000000001" customHeight="1">
      <c r="C32" s="194" t="s">
        <v>2732</v>
      </c>
      <c r="D32" s="200"/>
      <c r="E32" s="195" t="s">
        <v>2733</v>
      </c>
      <c r="F32" s="188">
        <v>191</v>
      </c>
      <c r="G32" s="201">
        <v>0.49587565445026183</v>
      </c>
      <c r="H32" s="128">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c r="R32" s="277" t="s">
        <v>3708</v>
      </c>
      <c r="S32" s="330">
        <v>0.02</v>
      </c>
      <c r="T32" s="330">
        <v>0.05</v>
      </c>
    </row>
    <row r="33" spans="3:20" ht="20.100000000000001" customHeight="1">
      <c r="C33" s="194" t="s">
        <v>2734</v>
      </c>
      <c r="D33" s="200"/>
      <c r="E33" s="195" t="s">
        <v>2735</v>
      </c>
      <c r="F33" s="188">
        <v>1500</v>
      </c>
      <c r="G33" s="201">
        <v>0.65958333333333341</v>
      </c>
      <c r="H33" s="128">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c r="R33" s="277" t="s">
        <v>3708</v>
      </c>
      <c r="S33" s="330">
        <v>0.02</v>
      </c>
      <c r="T33" s="330">
        <v>0.05</v>
      </c>
    </row>
    <row r="34" spans="3:20" ht="20.100000000000001" customHeight="1">
      <c r="C34" s="194" t="s">
        <v>2736</v>
      </c>
      <c r="D34" s="200"/>
      <c r="E34" s="195" t="s">
        <v>2737</v>
      </c>
      <c r="F34" s="188">
        <v>250</v>
      </c>
      <c r="G34" s="201">
        <v>0.55047800000000002</v>
      </c>
      <c r="H34" s="128">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c r="R34" s="277" t="s">
        <v>3708</v>
      </c>
      <c r="S34" s="330">
        <v>0.02</v>
      </c>
      <c r="T34" s="330">
        <v>0.05</v>
      </c>
    </row>
    <row r="35" spans="3:20" ht="20.100000000000001" customHeight="1">
      <c r="C35" s="194" t="s">
        <v>2738</v>
      </c>
      <c r="D35" s="200"/>
      <c r="E35" s="195" t="s">
        <v>2739</v>
      </c>
      <c r="F35" s="202">
        <v>162.33574999999999</v>
      </c>
      <c r="G35" s="201">
        <v>0</v>
      </c>
      <c r="H35" s="128">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c r="R35" s="277" t="s">
        <v>3708</v>
      </c>
      <c r="S35" s="330">
        <v>0.02</v>
      </c>
      <c r="T35" s="330">
        <v>0.05</v>
      </c>
    </row>
    <row r="36" spans="3:20" ht="20.100000000000001" customHeight="1">
      <c r="C36" s="194" t="s">
        <v>2758</v>
      </c>
      <c r="D36" s="200"/>
      <c r="E36" s="195" t="s">
        <v>2759</v>
      </c>
      <c r="F36" s="188">
        <v>399</v>
      </c>
      <c r="G36" s="201">
        <v>0.66203508771929831</v>
      </c>
      <c r="H36" s="128">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c r="R36" s="277" t="s">
        <v>3708</v>
      </c>
      <c r="S36" s="330">
        <v>0.02</v>
      </c>
      <c r="T36" s="330">
        <v>0.05</v>
      </c>
    </row>
    <row r="37" spans="3:20" ht="20.100000000000001" customHeight="1">
      <c r="C37" s="194" t="s">
        <v>2860</v>
      </c>
      <c r="D37" s="200"/>
      <c r="E37" s="195" t="s">
        <v>2861</v>
      </c>
      <c r="F37" s="188">
        <v>86</v>
      </c>
      <c r="G37" s="201">
        <v>0.62537500000000001</v>
      </c>
      <c r="H37" s="128">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c r="R37" s="277" t="s">
        <v>3708</v>
      </c>
      <c r="S37" s="330">
        <v>0.02</v>
      </c>
      <c r="T37" s="330">
        <v>0.05</v>
      </c>
    </row>
    <row r="38" spans="3:20" ht="20.100000000000001" customHeight="1">
      <c r="C38" s="194" t="s">
        <v>2862</v>
      </c>
      <c r="D38" s="200"/>
      <c r="E38" s="195" t="s">
        <v>2863</v>
      </c>
      <c r="F38" s="188">
        <v>120</v>
      </c>
      <c r="G38" s="201">
        <v>0.56991041666666664</v>
      </c>
      <c r="H38" s="128">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c r="R38" s="277" t="s">
        <v>3708</v>
      </c>
      <c r="S38" s="330">
        <v>0.02</v>
      </c>
      <c r="T38" s="330">
        <v>0.05</v>
      </c>
    </row>
    <row r="39" spans="3:20" ht="20.100000000000001" customHeight="1">
      <c r="C39" s="194" t="s">
        <v>2740</v>
      </c>
      <c r="D39" s="200"/>
      <c r="E39" s="195" t="s">
        <v>2741</v>
      </c>
      <c r="F39" s="188">
        <v>222.6</v>
      </c>
      <c r="G39" s="201">
        <v>0.57188342318059293</v>
      </c>
      <c r="H39" s="128">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c r="R39" s="277" t="s">
        <v>3708</v>
      </c>
      <c r="S39" s="330">
        <v>0.02</v>
      </c>
      <c r="T39" s="330">
        <v>0.05</v>
      </c>
    </row>
    <row r="40" spans="3:20" ht="20.100000000000001" customHeight="1">
      <c r="C40" s="194" t="s">
        <v>2864</v>
      </c>
      <c r="D40" s="200"/>
      <c r="E40" s="195" t="s">
        <v>2865</v>
      </c>
      <c r="F40" s="188">
        <v>123</v>
      </c>
      <c r="G40" s="201">
        <v>0.55837601626016253</v>
      </c>
      <c r="H40" s="128">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c r="R40" s="277" t="s">
        <v>3708</v>
      </c>
      <c r="S40" s="330">
        <v>0.02</v>
      </c>
      <c r="T40" s="330">
        <v>0.05</v>
      </c>
    </row>
    <row r="41" spans="3:20" ht="20.100000000000001" customHeight="1">
      <c r="C41" s="194" t="s">
        <v>2866</v>
      </c>
      <c r="D41" s="200"/>
      <c r="E41" s="195" t="s">
        <v>2867</v>
      </c>
      <c r="F41" s="188">
        <v>200</v>
      </c>
      <c r="G41" s="201">
        <v>0.58418999999999999</v>
      </c>
      <c r="H41" s="128">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c r="R41" s="277" t="s">
        <v>3708</v>
      </c>
      <c r="S41" s="330">
        <v>0.02</v>
      </c>
      <c r="T41" s="330">
        <v>0.05</v>
      </c>
    </row>
    <row r="42" spans="3:20" ht="20.100000000000001" customHeight="1">
      <c r="C42" s="194" t="s">
        <v>2868</v>
      </c>
      <c r="D42" s="200"/>
      <c r="E42" s="195" t="s">
        <v>2869</v>
      </c>
      <c r="F42" s="188">
        <v>279</v>
      </c>
      <c r="G42" s="201">
        <v>0.5703467741935484</v>
      </c>
      <c r="H42" s="128">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c r="R42" s="277" t="s">
        <v>3708</v>
      </c>
      <c r="S42" s="330">
        <v>0.02</v>
      </c>
      <c r="T42" s="330">
        <v>0.05</v>
      </c>
    </row>
    <row r="43" spans="3:20" ht="20.100000000000001" customHeight="1">
      <c r="C43" s="194" t="s">
        <v>2870</v>
      </c>
      <c r="D43" s="200"/>
      <c r="E43" s="195" t="s">
        <v>2871</v>
      </c>
      <c r="F43" s="188">
        <v>120</v>
      </c>
      <c r="G43" s="201">
        <v>0.54930625</v>
      </c>
      <c r="H43" s="128">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c r="R43" s="277" t="s">
        <v>3708</v>
      </c>
      <c r="S43" s="330">
        <v>0.02</v>
      </c>
      <c r="T43" s="330">
        <v>0.05</v>
      </c>
    </row>
    <row r="44" spans="3:20" ht="20.100000000000001" customHeight="1">
      <c r="C44" s="194" t="s">
        <v>2744</v>
      </c>
      <c r="D44" s="200"/>
      <c r="E44" s="195" t="s">
        <v>2745</v>
      </c>
      <c r="F44" s="188">
        <v>126</v>
      </c>
      <c r="G44" s="201">
        <v>0.57187698412698418</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194" t="s">
        <v>2809</v>
      </c>
      <c r="D45" s="200"/>
      <c r="E45" s="195" t="s">
        <v>2810</v>
      </c>
      <c r="F45" s="202">
        <v>93.471249999999998</v>
      </c>
      <c r="G45" s="201">
        <v>0</v>
      </c>
      <c r="H45" s="128">
        <v>93.471249999999998</v>
      </c>
      <c r="I45" s="16">
        <v>3.0144478124999998</v>
      </c>
      <c r="J45" s="16">
        <v>2.3704309000000001</v>
      </c>
      <c r="K45" s="16">
        <v>1.9862640625000001</v>
      </c>
      <c r="L45" s="16">
        <v>3.0144478124999998</v>
      </c>
      <c r="M45" s="16">
        <v>2.3704309000000001</v>
      </c>
      <c r="N45" s="16">
        <v>1.9862640625000001</v>
      </c>
      <c r="O45" s="16">
        <v>3.0144478124999998</v>
      </c>
      <c r="P45" s="16">
        <v>2.3704309000000001</v>
      </c>
      <c r="Q45" s="16">
        <v>1.9862640625000001</v>
      </c>
      <c r="R45" s="277" t="s">
        <v>3708</v>
      </c>
      <c r="S45" s="330">
        <v>0.02</v>
      </c>
      <c r="T45" s="330">
        <v>0.05</v>
      </c>
    </row>
    <row r="46" spans="3:20" ht="20.100000000000001" customHeight="1">
      <c r="C46" s="194" t="s">
        <v>2811</v>
      </c>
      <c r="D46" s="200"/>
      <c r="E46" s="195" t="s">
        <v>2812</v>
      </c>
      <c r="F46" s="202">
        <v>247.12099999999998</v>
      </c>
      <c r="G46" s="201">
        <v>0</v>
      </c>
      <c r="H46" s="128">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c r="R46" s="277" t="s">
        <v>3708</v>
      </c>
      <c r="S46" s="330">
        <v>0.02</v>
      </c>
      <c r="T46" s="330">
        <v>0.05</v>
      </c>
    </row>
    <row r="47" spans="3:20" ht="20.100000000000001" customHeight="1">
      <c r="C47" s="204"/>
      <c r="D47" s="200"/>
      <c r="E47" s="195"/>
      <c r="F47" s="185"/>
      <c r="G47" s="201"/>
      <c r="H47" s="128"/>
      <c r="I47" s="16"/>
      <c r="J47" s="16"/>
      <c r="K47" s="16"/>
      <c r="L47" s="16"/>
      <c r="M47" s="16"/>
      <c r="N47" s="16"/>
      <c r="O47" s="16">
        <v>0</v>
      </c>
      <c r="P47" s="16">
        <v>0</v>
      </c>
      <c r="Q47" s="16">
        <v>0</v>
      </c>
    </row>
    <row r="48" spans="3:20" ht="20.100000000000001" customHeight="1">
      <c r="C48" s="204"/>
      <c r="D48" s="200"/>
      <c r="E48" s="195"/>
      <c r="F48" s="185"/>
      <c r="G48" s="201"/>
      <c r="H48" s="128"/>
      <c r="I48" s="16"/>
      <c r="J48" s="16"/>
      <c r="K48" s="16">
        <v>0</v>
      </c>
      <c r="L48" s="16">
        <v>0</v>
      </c>
      <c r="M48" s="16">
        <v>0</v>
      </c>
      <c r="N48" s="16">
        <v>0</v>
      </c>
      <c r="O48" s="16">
        <v>0</v>
      </c>
      <c r="P48" s="16">
        <v>0</v>
      </c>
      <c r="Q48" s="16">
        <v>0</v>
      </c>
    </row>
    <row r="49" spans="3:17" ht="20.100000000000001" customHeight="1">
      <c r="C49" s="354"/>
      <c r="D49" s="355"/>
      <c r="E49" s="13"/>
      <c r="F49" s="16"/>
      <c r="G49" s="36"/>
      <c r="H49" s="16"/>
      <c r="I49" s="16"/>
      <c r="J49" s="16"/>
      <c r="K49" s="16"/>
      <c r="L49" s="16"/>
      <c r="M49" s="16"/>
      <c r="N49" s="16"/>
      <c r="O49" s="16"/>
      <c r="P49" s="16"/>
      <c r="Q49" s="16"/>
    </row>
    <row r="50" spans="3:17" ht="20.100000000000001" customHeight="1">
      <c r="C50" s="354"/>
      <c r="D50" s="355"/>
      <c r="E50" s="13"/>
      <c r="F50" s="16"/>
      <c r="G50" s="36"/>
      <c r="H50" s="16"/>
      <c r="I50" s="16"/>
      <c r="J50" s="16"/>
      <c r="K50" s="16"/>
      <c r="L50" s="16"/>
      <c r="M50" s="16"/>
      <c r="N50" s="16"/>
      <c r="O50" s="16"/>
      <c r="P50" s="16"/>
      <c r="Q50" s="16"/>
    </row>
    <row r="51" spans="3:17" ht="20.100000000000001" customHeight="1">
      <c r="C51" s="354"/>
      <c r="D51" s="355"/>
      <c r="E51" s="13"/>
      <c r="F51" s="16"/>
      <c r="G51" s="36"/>
      <c r="H51" s="16"/>
      <c r="I51" s="16"/>
      <c r="J51" s="16"/>
      <c r="K51" s="16"/>
      <c r="L51" s="16"/>
      <c r="M51" s="16"/>
      <c r="N51" s="16"/>
      <c r="O51" s="16"/>
      <c r="P51" s="16"/>
      <c r="Q51" s="16"/>
    </row>
    <row r="52" spans="3:17" ht="20.100000000000001" customHeight="1">
      <c r="C52" s="354"/>
      <c r="D52" s="355"/>
      <c r="E52" s="13"/>
      <c r="F52" s="16"/>
      <c r="G52" s="36"/>
      <c r="H52" s="16"/>
      <c r="I52" s="16"/>
      <c r="J52" s="16"/>
      <c r="K52" s="16"/>
      <c r="L52" s="16"/>
      <c r="M52" s="16"/>
      <c r="N52" s="16"/>
      <c r="O52" s="16"/>
      <c r="P52" s="16"/>
      <c r="Q52" s="16"/>
    </row>
    <row r="53" spans="3:17" ht="20.100000000000001" customHeight="1">
      <c r="C53" s="344" t="s">
        <v>21</v>
      </c>
      <c r="D53" s="344"/>
      <c r="E53" s="344"/>
      <c r="F53" s="344"/>
      <c r="G53" s="344"/>
      <c r="H53" s="344"/>
      <c r="I53" s="344"/>
      <c r="J53" s="344"/>
      <c r="K53" s="344"/>
    </row>
    <row r="54" spans="3:17" ht="20.100000000000001" customHeight="1">
      <c r="C54" s="204"/>
      <c r="D54" s="200"/>
      <c r="E54" s="195"/>
      <c r="F54" s="121"/>
      <c r="G54" s="201"/>
      <c r="H54" s="128"/>
      <c r="I54" s="16"/>
      <c r="J54" s="16"/>
      <c r="K54" s="16"/>
      <c r="L54" s="16"/>
      <c r="M54" s="16"/>
      <c r="N54" s="16"/>
      <c r="O54" s="16">
        <v>0</v>
      </c>
      <c r="P54" s="16">
        <v>0</v>
      </c>
      <c r="Q54" s="16">
        <v>0</v>
      </c>
    </row>
    <row r="55" spans="3:17" ht="20.100000000000001" customHeight="1">
      <c r="C55" s="204"/>
      <c r="D55" s="200"/>
      <c r="E55" s="195"/>
      <c r="F55" s="121"/>
      <c r="G55" s="201"/>
      <c r="H55" s="128"/>
      <c r="I55" s="16"/>
      <c r="J55" s="16"/>
      <c r="K55" s="16"/>
      <c r="L55" s="16"/>
      <c r="M55" s="16"/>
      <c r="N55" s="16">
        <v>0</v>
      </c>
      <c r="O55" s="16">
        <v>0</v>
      </c>
      <c r="P55" s="16">
        <v>0</v>
      </c>
      <c r="Q55" s="16">
        <v>0</v>
      </c>
    </row>
    <row r="56" spans="3:17" ht="20.100000000000001" customHeight="1">
      <c r="C56" s="354"/>
      <c r="D56" s="355"/>
      <c r="E56" s="13"/>
      <c r="F56" s="16"/>
      <c r="G56" s="16"/>
      <c r="H56" s="16"/>
      <c r="I56" s="16"/>
      <c r="J56" s="16"/>
      <c r="K56" s="16"/>
      <c r="L56" s="16"/>
      <c r="M56" s="16"/>
      <c r="N56" s="16"/>
      <c r="O56" s="16"/>
      <c r="P56" s="16"/>
      <c r="Q56" s="16"/>
    </row>
    <row r="57" spans="3:17" ht="20.100000000000001" customHeight="1">
      <c r="C57" s="354"/>
      <c r="D57" s="355"/>
      <c r="E57" s="13"/>
      <c r="F57" s="16"/>
      <c r="G57" s="16"/>
      <c r="H57" s="16"/>
      <c r="I57" s="16"/>
      <c r="J57" s="16"/>
      <c r="K57" s="16"/>
      <c r="L57" s="16"/>
      <c r="M57" s="16"/>
      <c r="N57" s="16"/>
      <c r="O57" s="16"/>
      <c r="P57" s="16"/>
      <c r="Q57" s="16"/>
    </row>
    <row r="58" spans="3:17" ht="20.100000000000001" customHeight="1">
      <c r="C58" s="344" t="s">
        <v>23</v>
      </c>
      <c r="D58" s="344"/>
      <c r="E58" s="344"/>
      <c r="F58" s="344"/>
      <c r="G58" s="344"/>
      <c r="H58" s="344"/>
      <c r="I58" s="344"/>
      <c r="J58" s="344"/>
      <c r="K58" s="344"/>
    </row>
    <row r="59" spans="3:17" ht="20.100000000000001" customHeight="1">
      <c r="C59" s="354"/>
      <c r="D59" s="355"/>
      <c r="E59" s="13"/>
      <c r="F59" s="16"/>
      <c r="G59" s="16"/>
      <c r="H59" s="16"/>
      <c r="I59" s="16"/>
      <c r="J59" s="16"/>
      <c r="K59" s="16"/>
      <c r="L59" s="16"/>
      <c r="M59" s="16"/>
      <c r="N59" s="16"/>
      <c r="O59" s="16"/>
      <c r="P59" s="16"/>
      <c r="Q59" s="16"/>
    </row>
    <row r="60" spans="3:17" ht="20.100000000000001" customHeight="1">
      <c r="C60" s="354"/>
      <c r="D60" s="355"/>
      <c r="E60" s="13"/>
      <c r="F60" s="16"/>
      <c r="G60" s="16"/>
      <c r="H60" s="16"/>
      <c r="I60" s="16"/>
      <c r="J60" s="16"/>
      <c r="K60" s="16"/>
      <c r="L60" s="16"/>
      <c r="M60" s="16"/>
      <c r="N60" s="16"/>
      <c r="O60" s="16"/>
      <c r="P60" s="16"/>
      <c r="Q60" s="16"/>
    </row>
    <row r="61" spans="3:17" ht="20.100000000000001" customHeight="1">
      <c r="C61" s="354"/>
      <c r="D61" s="355"/>
      <c r="E61" s="13"/>
      <c r="F61" s="16"/>
      <c r="G61" s="16"/>
      <c r="H61" s="16"/>
      <c r="I61" s="16"/>
      <c r="J61" s="16"/>
      <c r="K61" s="16"/>
      <c r="L61" s="16"/>
      <c r="M61" s="16"/>
      <c r="N61" s="16"/>
      <c r="O61" s="16"/>
      <c r="P61" s="16"/>
      <c r="Q61" s="16"/>
    </row>
    <row r="62" spans="3:17" ht="20.100000000000001" customHeight="1">
      <c r="C62" s="354"/>
      <c r="D62" s="355"/>
      <c r="E62" s="13"/>
      <c r="F62" s="16"/>
      <c r="G62" s="16"/>
      <c r="H62" s="16"/>
      <c r="I62" s="16"/>
      <c r="J62" s="16"/>
      <c r="K62" s="16"/>
      <c r="L62" s="16"/>
      <c r="M62" s="16"/>
      <c r="N62" s="16"/>
      <c r="O62" s="16"/>
      <c r="P62" s="16"/>
      <c r="Q62" s="16"/>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44" t="s">
        <v>22</v>
      </c>
      <c r="D66" s="344"/>
      <c r="E66" s="344"/>
      <c r="F66" s="344"/>
      <c r="G66" s="344"/>
      <c r="H66" s="344"/>
      <c r="I66" s="344"/>
      <c r="J66" s="344"/>
      <c r="K66" s="344"/>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44" t="s">
        <v>41</v>
      </c>
      <c r="D73" s="344"/>
      <c r="E73" s="344"/>
      <c r="F73" s="344"/>
      <c r="G73" s="344"/>
      <c r="H73" s="344"/>
      <c r="I73" s="344"/>
      <c r="J73" s="344"/>
      <c r="K73" s="343"/>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2" t="s">
        <v>16</v>
      </c>
      <c r="F83" s="17"/>
      <c r="G83" s="17"/>
      <c r="H83" s="17"/>
      <c r="I83" s="17"/>
      <c r="J83" s="17"/>
      <c r="K83" s="17"/>
    </row>
    <row r="84" spans="3:17" ht="20.100000000000001" customHeight="1">
      <c r="C84" s="356" t="s">
        <v>29</v>
      </c>
      <c r="D84" s="357"/>
      <c r="E84" s="4"/>
      <c r="F84" s="18"/>
      <c r="G84" s="19"/>
      <c r="H84" s="19"/>
      <c r="I84" s="16"/>
      <c r="J84" s="16"/>
      <c r="K84" s="16"/>
      <c r="L84" s="16"/>
      <c r="M84" s="16"/>
      <c r="N84" s="16"/>
      <c r="O84" s="16"/>
      <c r="P84" s="16"/>
      <c r="Q84" s="16"/>
    </row>
    <row r="85" spans="3:17" ht="20.100000000000001" customHeight="1">
      <c r="C85" s="356" t="s">
        <v>36</v>
      </c>
      <c r="D85" s="357"/>
      <c r="E85" s="4"/>
      <c r="F85" s="18"/>
      <c r="G85" s="19"/>
      <c r="H85" s="19"/>
      <c r="I85" s="16"/>
      <c r="J85" s="16"/>
      <c r="K85" s="16"/>
      <c r="L85" s="16"/>
      <c r="M85" s="16"/>
      <c r="N85" s="16"/>
      <c r="O85" s="16"/>
      <c r="P85" s="16"/>
      <c r="Q85" s="16"/>
    </row>
    <row r="86" spans="3:17" ht="20.100000000000001" customHeight="1">
      <c r="C86" s="354"/>
      <c r="D86" s="355"/>
      <c r="E86" s="4"/>
      <c r="F86" s="18"/>
      <c r="G86" s="19"/>
      <c r="H86" s="19"/>
      <c r="I86" s="16"/>
      <c r="J86" s="16"/>
      <c r="K86" s="16"/>
      <c r="L86" s="16"/>
      <c r="M86" s="16"/>
      <c r="N86" s="16"/>
      <c r="O86" s="16"/>
      <c r="P86" s="16"/>
      <c r="Q86" s="16"/>
    </row>
    <row r="87" spans="3:17" ht="20.100000000000001" customHeight="1">
      <c r="C87" s="354"/>
      <c r="D87" s="355"/>
      <c r="E87" s="4"/>
      <c r="F87" s="18"/>
      <c r="G87" s="19"/>
      <c r="H87" s="19"/>
      <c r="I87" s="16"/>
      <c r="J87" s="16"/>
      <c r="K87" s="16"/>
      <c r="L87" s="16"/>
      <c r="M87" s="16"/>
      <c r="N87" s="16"/>
      <c r="O87" s="16"/>
      <c r="P87" s="16"/>
      <c r="Q87" s="16"/>
    </row>
    <row r="88" spans="3:17" ht="20.100000000000001" customHeight="1">
      <c r="C88" s="354"/>
      <c r="D88" s="355"/>
      <c r="E88" s="4"/>
      <c r="F88" s="18"/>
      <c r="G88" s="19"/>
      <c r="H88" s="19"/>
      <c r="I88" s="16"/>
      <c r="J88" s="16"/>
      <c r="K88" s="16"/>
      <c r="L88" s="16"/>
      <c r="M88" s="16"/>
      <c r="N88" s="16"/>
      <c r="O88" s="16"/>
      <c r="P88" s="16"/>
      <c r="Q88" s="16"/>
    </row>
    <row r="89" spans="3:17" ht="20.100000000000001" customHeight="1">
      <c r="C89" s="354"/>
      <c r="D89" s="355"/>
      <c r="E89" s="4"/>
      <c r="F89" s="18"/>
      <c r="G89" s="19"/>
      <c r="H89" s="19"/>
      <c r="I89" s="16"/>
      <c r="J89" s="16"/>
      <c r="K89" s="16"/>
      <c r="L89" s="16"/>
      <c r="M89" s="16"/>
      <c r="N89" s="16"/>
      <c r="O89" s="16"/>
      <c r="P89" s="16"/>
      <c r="Q89" s="16"/>
    </row>
    <row r="90" spans="3:17" ht="20.100000000000001" customHeight="1">
      <c r="C90" s="342" t="s">
        <v>49</v>
      </c>
      <c r="D90" s="343"/>
      <c r="E90" s="20"/>
      <c r="F90" s="20"/>
      <c r="G90" s="20"/>
      <c r="H90" s="20"/>
      <c r="I90" s="20"/>
      <c r="J90" s="20"/>
      <c r="K90" s="20"/>
      <c r="L90" s="20"/>
      <c r="M90" s="20"/>
      <c r="N90" s="20"/>
      <c r="O90" s="20"/>
      <c r="P90" s="20"/>
      <c r="Q90" s="20"/>
    </row>
    <row r="91" spans="3:17" ht="20.100000000000001" customHeight="1">
      <c r="C91" s="342" t="s">
        <v>24</v>
      </c>
      <c r="D91" s="343"/>
      <c r="E91" s="20"/>
      <c r="F91" s="20"/>
      <c r="G91" s="20"/>
      <c r="H91" s="20"/>
      <c r="I91" s="20"/>
      <c r="J91" s="20"/>
      <c r="K91" s="20"/>
      <c r="L91" s="20"/>
      <c r="M91" s="20"/>
      <c r="N91" s="20"/>
      <c r="O91" s="20"/>
      <c r="P91" s="20"/>
      <c r="Q91" s="20"/>
    </row>
    <row r="92" spans="3:17" ht="20.100000000000001" customHeight="1">
      <c r="C92" s="342" t="s">
        <v>26</v>
      </c>
      <c r="D92" s="343"/>
      <c r="E92" s="20"/>
      <c r="F92" s="20"/>
      <c r="G92" s="20"/>
      <c r="H92" s="20"/>
      <c r="I92" s="20"/>
      <c r="J92" s="20"/>
      <c r="K92" s="20"/>
      <c r="L92" s="20"/>
      <c r="M92" s="20"/>
      <c r="N92" s="20"/>
      <c r="O92" s="20"/>
      <c r="P92" s="20"/>
      <c r="Q92" s="20"/>
    </row>
    <row r="93" spans="3:17" ht="20.100000000000001" customHeight="1">
      <c r="C93" s="363" t="s">
        <v>55</v>
      </c>
      <c r="D93" s="363"/>
      <c r="E93" s="20"/>
      <c r="F93" s="20"/>
      <c r="G93" s="20"/>
      <c r="H93" s="20"/>
      <c r="I93" s="20"/>
      <c r="J93" s="20"/>
      <c r="K93" s="20"/>
      <c r="L93" s="20"/>
      <c r="M93" s="20"/>
      <c r="N93" s="20"/>
      <c r="O93" s="20"/>
      <c r="P93" s="20"/>
      <c r="Q93" s="20"/>
    </row>
    <row r="94" spans="3:17" ht="20.100000000000001" customHeight="1">
      <c r="C94" s="363" t="s">
        <v>37</v>
      </c>
      <c r="D94" s="363"/>
      <c r="E94" s="20"/>
      <c r="F94" s="20"/>
      <c r="G94" s="20"/>
      <c r="H94" s="20"/>
      <c r="I94" s="20"/>
      <c r="J94" s="20"/>
      <c r="K94" s="20"/>
      <c r="L94" s="20"/>
      <c r="M94" s="20"/>
      <c r="N94" s="20"/>
      <c r="O94" s="20"/>
      <c r="P94" s="20"/>
      <c r="Q94" s="20"/>
    </row>
  </sheetData>
  <mergeCells count="57">
    <mergeCell ref="R14:T14"/>
    <mergeCell ref="R15:T15"/>
    <mergeCell ref="C50:D50"/>
    <mergeCell ref="F14:H14"/>
    <mergeCell ref="I14:K14"/>
    <mergeCell ref="L14:N14"/>
    <mergeCell ref="O14:Q14"/>
    <mergeCell ref="F15:H15"/>
    <mergeCell ref="I15:K15"/>
    <mergeCell ref="L15:N15"/>
    <mergeCell ref="O15:Q15"/>
    <mergeCell ref="C16:D16"/>
    <mergeCell ref="C17:D17"/>
    <mergeCell ref="C19:K19"/>
    <mergeCell ref="C21:D21"/>
    <mergeCell ref="C49:D49"/>
    <mergeCell ref="C64:D64"/>
    <mergeCell ref="C51:D51"/>
    <mergeCell ref="C52:D52"/>
    <mergeCell ref="C53:K53"/>
    <mergeCell ref="C56:D56"/>
    <mergeCell ref="C57:D57"/>
    <mergeCell ref="C58:K58"/>
    <mergeCell ref="C59:D59"/>
    <mergeCell ref="C60:D60"/>
    <mergeCell ref="C61:D61"/>
    <mergeCell ref="C62:D62"/>
    <mergeCell ref="C63:D63"/>
    <mergeCell ref="C76:D76"/>
    <mergeCell ref="C65:D65"/>
    <mergeCell ref="C66:K66"/>
    <mergeCell ref="C67:D67"/>
    <mergeCell ref="C68:D68"/>
    <mergeCell ref="C69:D69"/>
    <mergeCell ref="C70:D70"/>
    <mergeCell ref="C71:D71"/>
    <mergeCell ref="C72:D72"/>
    <mergeCell ref="C73:K73"/>
    <mergeCell ref="C74:D74"/>
    <mergeCell ref="C75:D75"/>
    <mergeCell ref="C89:D89"/>
    <mergeCell ref="C77:D77"/>
    <mergeCell ref="C78:D78"/>
    <mergeCell ref="C79:D79"/>
    <mergeCell ref="C80:D80"/>
    <mergeCell ref="C81:D81"/>
    <mergeCell ref="C82:D82"/>
    <mergeCell ref="C84:D84"/>
    <mergeCell ref="C85:D85"/>
    <mergeCell ref="C86:D86"/>
    <mergeCell ref="C87:D87"/>
    <mergeCell ref="C88:D88"/>
    <mergeCell ref="C90:D90"/>
    <mergeCell ref="C91:D91"/>
    <mergeCell ref="C92:D92"/>
    <mergeCell ref="C93:D93"/>
    <mergeCell ref="C94:D94"/>
  </mergeCell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6AA21-7F15-4A95-BB5C-D5C0E234CA15}">
  <sheetPr>
    <tabColor rgb="FFFFFF00"/>
  </sheetPr>
  <dimension ref="A1:T95"/>
  <sheetViews>
    <sheetView topLeftCell="G1" workbookViewId="0">
      <selection activeCell="R55" sqref="R14:T55"/>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2872</v>
      </c>
    </row>
    <row r="8" spans="1:20" ht="20.100000000000001" customHeight="1">
      <c r="C8" s="3" t="s">
        <v>7</v>
      </c>
      <c r="D8" s="4">
        <v>37</v>
      </c>
    </row>
    <row r="9" spans="1:20" ht="20.100000000000001" customHeight="1">
      <c r="C9" s="3" t="s">
        <v>12</v>
      </c>
      <c r="D9" s="4">
        <v>37</v>
      </c>
    </row>
    <row r="10" spans="1:20" ht="20.100000000000001" customHeight="1">
      <c r="C10" s="3" t="s">
        <v>13</v>
      </c>
      <c r="D10" s="6" t="s">
        <v>2873</v>
      </c>
    </row>
    <row r="11" spans="1:20" ht="20.100000000000001" customHeight="1">
      <c r="C11" s="7" t="s">
        <v>61</v>
      </c>
      <c r="D11" s="174">
        <v>8.7999999999999995E-2</v>
      </c>
    </row>
    <row r="12" spans="1:20" ht="20.100000000000001" customHeight="1">
      <c r="C12" s="7" t="s">
        <v>60</v>
      </c>
      <c r="D12" s="175">
        <v>5.1999999999999998E-2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2872</v>
      </c>
      <c r="E18" s="195" t="s">
        <v>2874</v>
      </c>
      <c r="F18" s="206">
        <v>4200</v>
      </c>
      <c r="G18" s="197">
        <v>0.73207160714285724</v>
      </c>
      <c r="H18" s="128">
        <v>1125.2992499999998</v>
      </c>
      <c r="I18" s="198">
        <v>36.290900812499991</v>
      </c>
      <c r="J18" s="198">
        <v>28.537588979999995</v>
      </c>
      <c r="K18" s="198">
        <v>23.912609062499996</v>
      </c>
      <c r="L18" s="199">
        <v>62.290900812499991</v>
      </c>
      <c r="M18" s="199">
        <v>54.537588979999995</v>
      </c>
      <c r="N18" s="199">
        <v>49.912609062499996</v>
      </c>
      <c r="O18" s="199">
        <v>124.29090081249998</v>
      </c>
      <c r="P18" s="199">
        <v>116.53758898</v>
      </c>
      <c r="Q18" s="199">
        <v>111.9126090625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2850</v>
      </c>
      <c r="D22" s="200"/>
      <c r="E22" s="195" t="s">
        <v>2851</v>
      </c>
      <c r="F22" s="188">
        <v>340</v>
      </c>
      <c r="G22" s="201">
        <v>0.54726691176470588</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194" t="s">
        <v>2852</v>
      </c>
      <c r="D23" s="200"/>
      <c r="E23" s="195" t="s">
        <v>2853</v>
      </c>
      <c r="F23" s="188">
        <v>340</v>
      </c>
      <c r="G23" s="201">
        <v>0.54704558823529426</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194" t="s">
        <v>2854</v>
      </c>
      <c r="D24" s="200"/>
      <c r="E24" s="195" t="s">
        <v>2855</v>
      </c>
      <c r="F24" s="188">
        <v>296</v>
      </c>
      <c r="G24" s="201">
        <v>0.70807939189189195</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194" t="s">
        <v>2856</v>
      </c>
      <c r="D25" s="200"/>
      <c r="E25" s="195" t="s">
        <v>2857</v>
      </c>
      <c r="F25" s="188">
        <v>299</v>
      </c>
      <c r="G25" s="201">
        <v>0.50132943143812714</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194" t="s">
        <v>2801</v>
      </c>
      <c r="D26" s="200"/>
      <c r="E26" s="195" t="s">
        <v>2802</v>
      </c>
      <c r="F26" s="202">
        <v>158.04650000000001</v>
      </c>
      <c r="G26" s="201">
        <v>0</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194" t="s">
        <v>2858</v>
      </c>
      <c r="D27" s="200"/>
      <c r="E27" s="195" t="s">
        <v>2755</v>
      </c>
      <c r="F27" s="202">
        <v>400.27625</v>
      </c>
      <c r="G27" s="201">
        <v>0</v>
      </c>
      <c r="H27" s="128">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c r="R27" s="277" t="s">
        <v>3708</v>
      </c>
      <c r="S27" s="330">
        <v>0.02</v>
      </c>
      <c r="T27" s="330">
        <v>0.05</v>
      </c>
    </row>
    <row r="28" spans="3:20" ht="20.100000000000001" customHeight="1">
      <c r="C28" s="194" t="s">
        <v>2859</v>
      </c>
      <c r="D28" s="200"/>
      <c r="E28" s="195" t="s">
        <v>2757</v>
      </c>
      <c r="F28" s="202">
        <v>73.250500000000002</v>
      </c>
      <c r="G28" s="201">
        <v>0</v>
      </c>
      <c r="H28" s="128">
        <v>73.250500000000002</v>
      </c>
      <c r="I28" s="16">
        <v>2.362328625</v>
      </c>
      <c r="J28" s="16">
        <v>1.85763268</v>
      </c>
      <c r="K28" s="16">
        <v>1.5565731250000001</v>
      </c>
      <c r="L28" s="16">
        <v>2.362328625</v>
      </c>
      <c r="M28" s="16">
        <v>1.85763268</v>
      </c>
      <c r="N28" s="16">
        <v>1.5565731250000001</v>
      </c>
      <c r="O28" s="16">
        <v>2.362328625</v>
      </c>
      <c r="P28" s="16">
        <v>1.85763268</v>
      </c>
      <c r="Q28" s="16">
        <v>1.5565731250000001</v>
      </c>
      <c r="R28" s="277" t="s">
        <v>3708</v>
      </c>
      <c r="S28" s="330">
        <v>0.02</v>
      </c>
      <c r="T28" s="330">
        <v>0.05</v>
      </c>
    </row>
    <row r="29" spans="3:20" ht="20.100000000000001" customHeight="1">
      <c r="C29" s="194" t="s">
        <v>2726</v>
      </c>
      <c r="D29" s="200"/>
      <c r="E29" s="195" t="s">
        <v>2727</v>
      </c>
      <c r="F29" s="188">
        <v>785</v>
      </c>
      <c r="G29" s="201">
        <v>0.56096178343949044</v>
      </c>
      <c r="H29" s="128">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c r="R29" s="277" t="s">
        <v>3708</v>
      </c>
      <c r="S29" s="330">
        <v>0.02</v>
      </c>
      <c r="T29" s="330">
        <v>0.05</v>
      </c>
    </row>
    <row r="30" spans="3:20" ht="20.100000000000001" customHeight="1">
      <c r="C30" s="194" t="s">
        <v>2728</v>
      </c>
      <c r="D30" s="200"/>
      <c r="E30" s="195" t="s">
        <v>2729</v>
      </c>
      <c r="F30" s="188">
        <v>821</v>
      </c>
      <c r="G30" s="201">
        <v>0.54644427527405615</v>
      </c>
      <c r="H30" s="128">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c r="R30" s="277" t="s">
        <v>3708</v>
      </c>
      <c r="S30" s="330">
        <v>0.02</v>
      </c>
      <c r="T30" s="330">
        <v>0.05</v>
      </c>
    </row>
    <row r="31" spans="3:20" ht="20.100000000000001" customHeight="1">
      <c r="C31" s="194" t="s">
        <v>2730</v>
      </c>
      <c r="D31" s="200"/>
      <c r="E31" s="195" t="s">
        <v>2731</v>
      </c>
      <c r="F31" s="188">
        <v>690</v>
      </c>
      <c r="G31" s="201">
        <v>0.51701340579710142</v>
      </c>
      <c r="H31" s="128">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c r="R31" s="277" t="s">
        <v>3708</v>
      </c>
      <c r="S31" s="330">
        <v>0.02</v>
      </c>
      <c r="T31" s="330">
        <v>0.05</v>
      </c>
    </row>
    <row r="32" spans="3:20" ht="20.100000000000001" customHeight="1">
      <c r="C32" s="194" t="s">
        <v>2732</v>
      </c>
      <c r="D32" s="200"/>
      <c r="E32" s="195" t="s">
        <v>2733</v>
      </c>
      <c r="F32" s="188">
        <v>191</v>
      </c>
      <c r="G32" s="201">
        <v>0.49587565445026183</v>
      </c>
      <c r="H32" s="128">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c r="R32" s="277" t="s">
        <v>3708</v>
      </c>
      <c r="S32" s="330">
        <v>0.02</v>
      </c>
      <c r="T32" s="330">
        <v>0.05</v>
      </c>
    </row>
    <row r="33" spans="3:20" ht="20.100000000000001" customHeight="1">
      <c r="C33" s="194" t="s">
        <v>2734</v>
      </c>
      <c r="D33" s="200"/>
      <c r="E33" s="195" t="s">
        <v>2735</v>
      </c>
      <c r="F33" s="188">
        <v>1500</v>
      </c>
      <c r="G33" s="201">
        <v>0.65958333333333341</v>
      </c>
      <c r="H33" s="128">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c r="R33" s="277" t="s">
        <v>3708</v>
      </c>
      <c r="S33" s="330">
        <v>0.02</v>
      </c>
      <c r="T33" s="330">
        <v>0.05</v>
      </c>
    </row>
    <row r="34" spans="3:20" ht="20.100000000000001" customHeight="1">
      <c r="C34" s="194" t="s">
        <v>2736</v>
      </c>
      <c r="D34" s="200"/>
      <c r="E34" s="195" t="s">
        <v>2737</v>
      </c>
      <c r="F34" s="188">
        <v>250</v>
      </c>
      <c r="G34" s="201">
        <v>0.55047800000000002</v>
      </c>
      <c r="H34" s="128">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c r="R34" s="277" t="s">
        <v>3708</v>
      </c>
      <c r="S34" s="330">
        <v>0.02</v>
      </c>
      <c r="T34" s="330">
        <v>0.05</v>
      </c>
    </row>
    <row r="35" spans="3:20" ht="20.100000000000001" customHeight="1">
      <c r="C35" s="194" t="s">
        <v>2738</v>
      </c>
      <c r="D35" s="200"/>
      <c r="E35" s="195" t="s">
        <v>2739</v>
      </c>
      <c r="F35" s="202">
        <v>162.33574999999999</v>
      </c>
      <c r="G35" s="201">
        <v>0</v>
      </c>
      <c r="H35" s="128">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c r="R35" s="277" t="s">
        <v>3708</v>
      </c>
      <c r="S35" s="330">
        <v>0.02</v>
      </c>
      <c r="T35" s="330">
        <v>0.05</v>
      </c>
    </row>
    <row r="36" spans="3:20" ht="20.100000000000001" customHeight="1">
      <c r="C36" s="194" t="s">
        <v>2758</v>
      </c>
      <c r="D36" s="200"/>
      <c r="E36" s="195" t="s">
        <v>2759</v>
      </c>
      <c r="F36" s="188">
        <v>399</v>
      </c>
      <c r="G36" s="201">
        <v>0.66203508771929831</v>
      </c>
      <c r="H36" s="128">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c r="R36" s="277" t="s">
        <v>3708</v>
      </c>
      <c r="S36" s="330">
        <v>0.02</v>
      </c>
      <c r="T36" s="330">
        <v>0.05</v>
      </c>
    </row>
    <row r="37" spans="3:20" ht="20.100000000000001" customHeight="1">
      <c r="C37" s="194" t="s">
        <v>2860</v>
      </c>
      <c r="D37" s="200"/>
      <c r="E37" s="195" t="s">
        <v>2861</v>
      </c>
      <c r="F37" s="188">
        <v>86</v>
      </c>
      <c r="G37" s="201">
        <v>0.62537500000000001</v>
      </c>
      <c r="H37" s="128">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c r="R37" s="277" t="s">
        <v>3708</v>
      </c>
      <c r="S37" s="330">
        <v>0.02</v>
      </c>
      <c r="T37" s="330">
        <v>0.05</v>
      </c>
    </row>
    <row r="38" spans="3:20" ht="20.100000000000001" customHeight="1">
      <c r="C38" s="194" t="s">
        <v>2875</v>
      </c>
      <c r="D38" s="200"/>
      <c r="E38" s="195" t="s">
        <v>2876</v>
      </c>
      <c r="F38" s="188">
        <v>239</v>
      </c>
      <c r="G38" s="201">
        <v>0.5861924686192469</v>
      </c>
      <c r="H38" s="128">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c r="R38" s="277" t="s">
        <v>3708</v>
      </c>
      <c r="S38" s="330">
        <v>0.02</v>
      </c>
      <c r="T38" s="330">
        <v>0.05</v>
      </c>
    </row>
    <row r="39" spans="3:20" ht="20.100000000000001" customHeight="1">
      <c r="C39" s="194" t="s">
        <v>2862</v>
      </c>
      <c r="D39" s="200"/>
      <c r="E39" s="195" t="s">
        <v>2863</v>
      </c>
      <c r="F39" s="188">
        <v>120</v>
      </c>
      <c r="G39" s="201">
        <v>0.56991041666666664</v>
      </c>
      <c r="H39" s="128">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c r="R39" s="277" t="s">
        <v>3708</v>
      </c>
      <c r="S39" s="330">
        <v>0.02</v>
      </c>
      <c r="T39" s="330">
        <v>0.05</v>
      </c>
    </row>
    <row r="40" spans="3:20" ht="20.100000000000001" customHeight="1">
      <c r="C40" s="194" t="s">
        <v>2740</v>
      </c>
      <c r="D40" s="200"/>
      <c r="E40" s="195" t="s">
        <v>2741</v>
      </c>
      <c r="F40" s="188">
        <v>222.6</v>
      </c>
      <c r="G40" s="201">
        <v>0.57188342318059293</v>
      </c>
      <c r="H40" s="128">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c r="R40" s="277" t="s">
        <v>3708</v>
      </c>
      <c r="S40" s="330">
        <v>0.02</v>
      </c>
      <c r="T40" s="330">
        <v>0.05</v>
      </c>
    </row>
    <row r="41" spans="3:20" ht="20.100000000000001" customHeight="1">
      <c r="C41" s="194" t="s">
        <v>2864</v>
      </c>
      <c r="D41" s="200"/>
      <c r="E41" s="195" t="s">
        <v>2865</v>
      </c>
      <c r="F41" s="188">
        <v>123</v>
      </c>
      <c r="G41" s="201">
        <v>0.55837601626016253</v>
      </c>
      <c r="H41" s="128">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c r="R41" s="277" t="s">
        <v>3708</v>
      </c>
      <c r="S41" s="330">
        <v>0.02</v>
      </c>
      <c r="T41" s="330">
        <v>0.05</v>
      </c>
    </row>
    <row r="42" spans="3:20" ht="20.100000000000001" customHeight="1">
      <c r="C42" s="194" t="s">
        <v>2866</v>
      </c>
      <c r="D42" s="200"/>
      <c r="E42" s="195" t="s">
        <v>2867</v>
      </c>
      <c r="F42" s="188">
        <v>200</v>
      </c>
      <c r="G42" s="201">
        <v>0.58418999999999999</v>
      </c>
      <c r="H42" s="128">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c r="R42" s="277" t="s">
        <v>3708</v>
      </c>
      <c r="S42" s="330">
        <v>0.02</v>
      </c>
      <c r="T42" s="330">
        <v>0.05</v>
      </c>
    </row>
    <row r="43" spans="3:20" ht="20.100000000000001" customHeight="1">
      <c r="C43" s="194" t="s">
        <v>2868</v>
      </c>
      <c r="D43" s="200"/>
      <c r="E43" s="195" t="s">
        <v>2869</v>
      </c>
      <c r="F43" s="188">
        <v>279</v>
      </c>
      <c r="G43" s="201">
        <v>0.5703467741935484</v>
      </c>
      <c r="H43" s="128">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c r="R43" s="277" t="s">
        <v>3708</v>
      </c>
      <c r="S43" s="330">
        <v>0.02</v>
      </c>
      <c r="T43" s="330">
        <v>0.05</v>
      </c>
    </row>
    <row r="44" spans="3:20" ht="20.100000000000001" customHeight="1">
      <c r="C44" s="194" t="s">
        <v>2870</v>
      </c>
      <c r="D44" s="200"/>
      <c r="E44" s="195" t="s">
        <v>2871</v>
      </c>
      <c r="F44" s="188">
        <v>120</v>
      </c>
      <c r="G44" s="201">
        <v>0.54930625</v>
      </c>
      <c r="H44" s="128">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c r="R44" s="277" t="s">
        <v>3708</v>
      </c>
      <c r="S44" s="330">
        <v>0.02</v>
      </c>
      <c r="T44" s="330">
        <v>0.05</v>
      </c>
    </row>
    <row r="45" spans="3:20" ht="20.100000000000001" customHeight="1">
      <c r="C45" s="194" t="s">
        <v>2744</v>
      </c>
      <c r="D45" s="200"/>
      <c r="E45" s="195" t="s">
        <v>2745</v>
      </c>
      <c r="F45" s="202">
        <v>53.9435</v>
      </c>
      <c r="G45" s="201">
        <v>0</v>
      </c>
      <c r="H45" s="128">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c r="R45" s="277" t="s">
        <v>3708</v>
      </c>
      <c r="S45" s="330">
        <v>0.02</v>
      </c>
      <c r="T45" s="330">
        <v>0.05</v>
      </c>
    </row>
    <row r="46" spans="3:20" ht="20.100000000000001" customHeight="1">
      <c r="C46" s="194" t="s">
        <v>2809</v>
      </c>
      <c r="D46" s="200"/>
      <c r="E46" s="195" t="s">
        <v>2810</v>
      </c>
      <c r="F46" s="202">
        <v>93.471249999999998</v>
      </c>
      <c r="G46" s="201">
        <v>0</v>
      </c>
      <c r="H46" s="128">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c r="R46" s="277" t="s">
        <v>3708</v>
      </c>
      <c r="S46" s="330">
        <v>0.02</v>
      </c>
      <c r="T46" s="330">
        <v>0.05</v>
      </c>
    </row>
    <row r="47" spans="3:20" ht="20.100000000000001" customHeight="1">
      <c r="C47" s="194" t="s">
        <v>2811</v>
      </c>
      <c r="D47" s="200"/>
      <c r="E47" s="195" t="s">
        <v>2812</v>
      </c>
      <c r="F47" s="202">
        <v>247.12099999999998</v>
      </c>
      <c r="G47" s="201">
        <v>0</v>
      </c>
      <c r="H47" s="128">
        <v>247.12099999999998</v>
      </c>
      <c r="I47" s="16">
        <v>7.9696522499999993</v>
      </c>
      <c r="J47" s="16">
        <v>6.2669885599999997</v>
      </c>
      <c r="K47" s="16">
        <v>5.2513212500000002</v>
      </c>
      <c r="L47" s="16">
        <v>7.9696522499999993</v>
      </c>
      <c r="M47" s="16">
        <v>6.2669885599999997</v>
      </c>
      <c r="N47" s="16">
        <v>5.2513212500000002</v>
      </c>
      <c r="O47" s="16">
        <v>7.9696522499999993</v>
      </c>
      <c r="P47" s="16">
        <v>6.2669885599999997</v>
      </c>
      <c r="Q47" s="16">
        <v>5.2513212500000002</v>
      </c>
      <c r="R47" s="277" t="s">
        <v>3708</v>
      </c>
      <c r="S47" s="330">
        <v>0.02</v>
      </c>
      <c r="T47" s="330">
        <v>0.05</v>
      </c>
    </row>
    <row r="48" spans="3:20" ht="20.100000000000001" customHeight="1">
      <c r="C48" s="204"/>
      <c r="D48" s="200"/>
      <c r="E48" s="195"/>
      <c r="F48" s="185"/>
      <c r="G48" s="201"/>
      <c r="H48" s="128"/>
      <c r="I48" s="16"/>
      <c r="J48" s="16"/>
      <c r="K48" s="16"/>
      <c r="L48" s="16"/>
      <c r="M48" s="16"/>
      <c r="N48" s="16"/>
      <c r="O48" s="16">
        <v>0</v>
      </c>
      <c r="P48" s="16">
        <v>0</v>
      </c>
      <c r="Q48" s="16">
        <v>0</v>
      </c>
    </row>
    <row r="49" spans="3:20" ht="20.100000000000001" customHeight="1">
      <c r="C49" s="204"/>
      <c r="D49" s="200"/>
      <c r="E49" s="195"/>
      <c r="F49" s="121"/>
      <c r="G49" s="201"/>
      <c r="H49" s="128"/>
      <c r="I49" s="16"/>
      <c r="J49" s="16"/>
      <c r="K49" s="16">
        <v>0</v>
      </c>
      <c r="L49" s="16">
        <v>0</v>
      </c>
      <c r="M49" s="16">
        <v>0</v>
      </c>
      <c r="N49" s="16">
        <v>0</v>
      </c>
      <c r="O49" s="16">
        <v>0</v>
      </c>
      <c r="P49" s="16">
        <v>0</v>
      </c>
      <c r="Q49" s="16">
        <v>0</v>
      </c>
    </row>
    <row r="50" spans="3:20" ht="20.100000000000001" customHeight="1">
      <c r="C50" s="354"/>
      <c r="D50" s="355"/>
      <c r="E50" s="13"/>
      <c r="F50" s="16"/>
      <c r="G50" s="36"/>
      <c r="H50" s="16"/>
      <c r="I50" s="16"/>
      <c r="J50" s="16"/>
      <c r="K50" s="16"/>
      <c r="L50" s="16"/>
      <c r="M50" s="16"/>
      <c r="N50" s="16"/>
      <c r="O50" s="16"/>
      <c r="P50" s="16"/>
      <c r="Q50" s="16"/>
    </row>
    <row r="51" spans="3:20" ht="20.100000000000001" customHeight="1">
      <c r="C51" s="354"/>
      <c r="D51" s="355"/>
      <c r="E51" s="13"/>
      <c r="F51" s="16"/>
      <c r="G51" s="36"/>
      <c r="H51" s="16"/>
      <c r="I51" s="16"/>
      <c r="J51" s="16"/>
      <c r="K51" s="16"/>
      <c r="L51" s="16"/>
      <c r="M51" s="16"/>
      <c r="N51" s="16"/>
      <c r="O51" s="16"/>
      <c r="P51" s="16"/>
      <c r="Q51" s="16"/>
    </row>
    <row r="52" spans="3:20" ht="20.100000000000001" customHeight="1">
      <c r="C52" s="354"/>
      <c r="D52" s="355"/>
      <c r="E52" s="13"/>
      <c r="F52" s="16"/>
      <c r="G52" s="36"/>
      <c r="H52" s="16"/>
      <c r="I52" s="16"/>
      <c r="J52" s="16"/>
      <c r="K52" s="16"/>
      <c r="L52" s="16"/>
      <c r="M52" s="16"/>
      <c r="N52" s="16"/>
      <c r="O52" s="16"/>
      <c r="P52" s="16"/>
      <c r="Q52" s="16"/>
    </row>
    <row r="53" spans="3:20" ht="20.100000000000001" customHeight="1">
      <c r="C53" s="354"/>
      <c r="D53" s="355"/>
      <c r="E53" s="13"/>
      <c r="F53" s="16"/>
      <c r="G53" s="36"/>
      <c r="H53" s="16"/>
      <c r="I53" s="16"/>
      <c r="J53" s="16"/>
      <c r="K53" s="16"/>
      <c r="L53" s="16"/>
      <c r="M53" s="16"/>
      <c r="N53" s="16"/>
      <c r="O53" s="16"/>
      <c r="P53" s="16"/>
      <c r="Q53" s="16"/>
    </row>
    <row r="54" spans="3:20" ht="20.100000000000001" customHeight="1">
      <c r="C54" s="344" t="s">
        <v>21</v>
      </c>
      <c r="D54" s="344"/>
      <c r="E54" s="344"/>
      <c r="F54" s="344"/>
      <c r="G54" s="344"/>
      <c r="H54" s="344"/>
      <c r="I54" s="344"/>
      <c r="J54" s="344"/>
      <c r="K54" s="344"/>
    </row>
    <row r="55" spans="3:20" ht="20.100000000000001" customHeight="1">
      <c r="C55" s="194" t="s">
        <v>2875</v>
      </c>
      <c r="D55" s="200"/>
      <c r="E55" s="195" t="s">
        <v>2876</v>
      </c>
      <c r="F55" s="188">
        <v>239</v>
      </c>
      <c r="G55" s="201">
        <v>0.5861924686192469</v>
      </c>
      <c r="H55" s="128">
        <v>98.899999999999991</v>
      </c>
      <c r="I55" s="16">
        <v>3.1895249999999997</v>
      </c>
      <c r="J55" s="16">
        <v>2.5081039999999999</v>
      </c>
      <c r="K55" s="16">
        <v>2.1016249999999999</v>
      </c>
      <c r="L55" s="16">
        <v>3.1895249999999997</v>
      </c>
      <c r="M55" s="16">
        <v>2.5081039999999999</v>
      </c>
      <c r="N55" s="16">
        <v>2.1016249999999999</v>
      </c>
      <c r="O55" s="16">
        <v>3.1895249999999997</v>
      </c>
      <c r="P55" s="16">
        <v>2.5081039999999999</v>
      </c>
      <c r="Q55" s="16">
        <v>2.1016249999999999</v>
      </c>
      <c r="R55" s="277" t="s">
        <v>3708</v>
      </c>
      <c r="S55" s="330">
        <v>0.02</v>
      </c>
      <c r="T55" s="330">
        <v>0.05</v>
      </c>
    </row>
    <row r="56" spans="3:20" ht="20.100000000000001" customHeight="1">
      <c r="C56" s="204"/>
      <c r="D56" s="200"/>
      <c r="E56" s="195"/>
      <c r="F56" s="121"/>
      <c r="G56" s="201"/>
      <c r="H56" s="128"/>
      <c r="I56" s="16"/>
      <c r="J56" s="16"/>
      <c r="K56" s="16"/>
      <c r="L56" s="16"/>
      <c r="M56" s="16"/>
      <c r="N56" s="16">
        <v>0</v>
      </c>
      <c r="O56" s="16">
        <v>0</v>
      </c>
      <c r="P56" s="16">
        <v>0</v>
      </c>
      <c r="Q56" s="16">
        <v>0</v>
      </c>
    </row>
    <row r="57" spans="3:20" ht="20.100000000000001" customHeight="1">
      <c r="C57" s="354"/>
      <c r="D57" s="355"/>
      <c r="E57" s="13"/>
      <c r="F57" s="16"/>
      <c r="G57" s="16"/>
      <c r="H57" s="16"/>
      <c r="I57" s="16"/>
      <c r="J57" s="16"/>
      <c r="K57" s="16"/>
      <c r="L57" s="16"/>
      <c r="M57" s="16"/>
      <c r="N57" s="16"/>
      <c r="O57" s="16"/>
      <c r="P57" s="16"/>
      <c r="Q57" s="16"/>
    </row>
    <row r="58" spans="3:20" ht="20.100000000000001" customHeight="1">
      <c r="C58" s="354"/>
      <c r="D58" s="355"/>
      <c r="E58" s="13"/>
      <c r="F58" s="16"/>
      <c r="G58" s="16"/>
      <c r="H58" s="16"/>
      <c r="I58" s="16"/>
      <c r="J58" s="16"/>
      <c r="K58" s="16"/>
      <c r="L58" s="16"/>
      <c r="M58" s="16"/>
      <c r="N58" s="16"/>
      <c r="O58" s="16"/>
      <c r="P58" s="16"/>
      <c r="Q58" s="16"/>
    </row>
    <row r="59" spans="3:20" ht="20.100000000000001" customHeight="1">
      <c r="C59" s="344" t="s">
        <v>23</v>
      </c>
      <c r="D59" s="344"/>
      <c r="E59" s="344"/>
      <c r="F59" s="344"/>
      <c r="G59" s="344"/>
      <c r="H59" s="344"/>
      <c r="I59" s="344"/>
      <c r="J59" s="344"/>
      <c r="K59" s="344"/>
    </row>
    <row r="60" spans="3:20" ht="20.100000000000001" customHeight="1">
      <c r="C60" s="354"/>
      <c r="D60" s="355"/>
      <c r="E60" s="13"/>
      <c r="F60" s="16"/>
      <c r="G60" s="16"/>
      <c r="H60" s="16"/>
      <c r="I60" s="16"/>
      <c r="J60" s="16"/>
      <c r="K60" s="16"/>
      <c r="L60" s="16"/>
      <c r="M60" s="16"/>
      <c r="N60" s="16"/>
      <c r="O60" s="16"/>
      <c r="P60" s="16"/>
      <c r="Q60" s="16"/>
    </row>
    <row r="61" spans="3:20" ht="20.100000000000001" customHeight="1">
      <c r="C61" s="354"/>
      <c r="D61" s="355"/>
      <c r="E61" s="13"/>
      <c r="F61" s="16"/>
      <c r="G61" s="16"/>
      <c r="H61" s="16"/>
      <c r="I61" s="16"/>
      <c r="J61" s="16"/>
      <c r="K61" s="16"/>
      <c r="L61" s="16"/>
      <c r="M61" s="16"/>
      <c r="N61" s="16"/>
      <c r="O61" s="16"/>
      <c r="P61" s="16"/>
      <c r="Q61" s="16"/>
    </row>
    <row r="62" spans="3:20" ht="20.100000000000001" customHeight="1">
      <c r="C62" s="354"/>
      <c r="D62" s="355"/>
      <c r="E62" s="13"/>
      <c r="F62" s="16"/>
      <c r="G62" s="16"/>
      <c r="H62" s="16"/>
      <c r="I62" s="16"/>
      <c r="J62" s="16"/>
      <c r="K62" s="16"/>
      <c r="L62" s="16"/>
      <c r="M62" s="16"/>
      <c r="N62" s="16"/>
      <c r="O62" s="16"/>
      <c r="P62" s="16"/>
      <c r="Q62" s="16"/>
    </row>
    <row r="63" spans="3:20" ht="20.100000000000001" customHeight="1">
      <c r="C63" s="354"/>
      <c r="D63" s="355"/>
      <c r="E63" s="13"/>
      <c r="F63" s="16"/>
      <c r="G63" s="16"/>
      <c r="H63" s="16"/>
      <c r="I63" s="16"/>
      <c r="J63" s="16"/>
      <c r="K63" s="16"/>
      <c r="L63" s="16"/>
      <c r="M63" s="16"/>
      <c r="N63" s="16"/>
      <c r="O63" s="16"/>
      <c r="P63" s="16"/>
      <c r="Q63" s="16"/>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22</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44" t="s">
        <v>41</v>
      </c>
      <c r="D74" s="344"/>
      <c r="E74" s="344"/>
      <c r="F74" s="344"/>
      <c r="G74" s="344"/>
      <c r="H74" s="344"/>
      <c r="I74" s="344"/>
      <c r="J74" s="344"/>
      <c r="K74" s="343"/>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2" t="s">
        <v>16</v>
      </c>
      <c r="F84" s="17"/>
      <c r="G84" s="17"/>
      <c r="H84" s="17"/>
      <c r="I84" s="17"/>
      <c r="J84" s="17"/>
      <c r="K84" s="17"/>
    </row>
    <row r="85" spans="3:17" ht="20.100000000000001" customHeight="1">
      <c r="C85" s="356" t="s">
        <v>29</v>
      </c>
      <c r="D85" s="357"/>
      <c r="E85" s="4"/>
      <c r="F85" s="18"/>
      <c r="G85" s="19"/>
      <c r="H85" s="19"/>
      <c r="I85" s="16"/>
      <c r="J85" s="16"/>
      <c r="K85" s="16"/>
      <c r="L85" s="16"/>
      <c r="M85" s="16"/>
      <c r="N85" s="16"/>
      <c r="O85" s="16"/>
      <c r="P85" s="16"/>
      <c r="Q85" s="16"/>
    </row>
    <row r="86" spans="3:17" ht="20.100000000000001" customHeight="1">
      <c r="C86" s="356" t="s">
        <v>36</v>
      </c>
      <c r="D86" s="357"/>
      <c r="E86" s="4"/>
      <c r="F86" s="18"/>
      <c r="G86" s="19"/>
      <c r="H86" s="19"/>
      <c r="I86" s="16"/>
      <c r="J86" s="16"/>
      <c r="K86" s="16"/>
      <c r="L86" s="16"/>
      <c r="M86" s="16"/>
      <c r="N86" s="16"/>
      <c r="O86" s="16"/>
      <c r="P86" s="16"/>
      <c r="Q86" s="16"/>
    </row>
    <row r="87" spans="3:17" ht="20.100000000000001" customHeight="1">
      <c r="C87" s="354"/>
      <c r="D87" s="355"/>
      <c r="E87" s="4"/>
      <c r="F87" s="18"/>
      <c r="G87" s="19"/>
      <c r="H87" s="19"/>
      <c r="I87" s="16"/>
      <c r="J87" s="16"/>
      <c r="K87" s="16"/>
      <c r="L87" s="16"/>
      <c r="M87" s="16"/>
      <c r="N87" s="16"/>
      <c r="O87" s="16"/>
      <c r="P87" s="16"/>
      <c r="Q87" s="16"/>
    </row>
    <row r="88" spans="3:17" ht="20.100000000000001" customHeight="1">
      <c r="C88" s="354"/>
      <c r="D88" s="355"/>
      <c r="E88" s="4"/>
      <c r="F88" s="18"/>
      <c r="G88" s="19"/>
      <c r="H88" s="19"/>
      <c r="I88" s="16"/>
      <c r="J88" s="16"/>
      <c r="K88" s="16"/>
      <c r="L88" s="16"/>
      <c r="M88" s="16"/>
      <c r="N88" s="16"/>
      <c r="O88" s="16"/>
      <c r="P88" s="16"/>
      <c r="Q88" s="16"/>
    </row>
    <row r="89" spans="3:17" ht="20.100000000000001" customHeight="1">
      <c r="C89" s="354"/>
      <c r="D89" s="355"/>
      <c r="E89" s="4"/>
      <c r="F89" s="18"/>
      <c r="G89" s="19"/>
      <c r="H89" s="19"/>
      <c r="I89" s="16"/>
      <c r="J89" s="16"/>
      <c r="K89" s="16"/>
      <c r="L89" s="16"/>
      <c r="M89" s="16"/>
      <c r="N89" s="16"/>
      <c r="O89" s="16"/>
      <c r="P89" s="16"/>
      <c r="Q89" s="16"/>
    </row>
    <row r="90" spans="3:17" ht="20.100000000000001" customHeight="1">
      <c r="C90" s="354"/>
      <c r="D90" s="355"/>
      <c r="E90" s="4"/>
      <c r="F90" s="18"/>
      <c r="G90" s="19"/>
      <c r="H90" s="19"/>
      <c r="I90" s="16"/>
      <c r="J90" s="16"/>
      <c r="K90" s="16"/>
      <c r="L90" s="16"/>
      <c r="M90" s="16"/>
      <c r="N90" s="16"/>
      <c r="O90" s="16"/>
      <c r="P90" s="16"/>
      <c r="Q90" s="16"/>
    </row>
    <row r="91" spans="3:17" ht="20.100000000000001" customHeight="1">
      <c r="C91" s="342" t="s">
        <v>49</v>
      </c>
      <c r="D91" s="343"/>
      <c r="E91" s="20"/>
      <c r="F91" s="20"/>
      <c r="G91" s="20"/>
      <c r="H91" s="20"/>
      <c r="I91" s="20"/>
      <c r="J91" s="20"/>
      <c r="K91" s="20"/>
      <c r="L91" s="20"/>
      <c r="M91" s="20"/>
      <c r="N91" s="20"/>
      <c r="O91" s="20"/>
      <c r="P91" s="20"/>
      <c r="Q91" s="20"/>
    </row>
    <row r="92" spans="3:17" ht="20.100000000000001" customHeight="1">
      <c r="C92" s="342" t="s">
        <v>24</v>
      </c>
      <c r="D92" s="343"/>
      <c r="E92" s="20"/>
      <c r="F92" s="20"/>
      <c r="G92" s="20"/>
      <c r="H92" s="20"/>
      <c r="I92" s="20"/>
      <c r="J92" s="20"/>
      <c r="K92" s="20"/>
      <c r="L92" s="20"/>
      <c r="M92" s="20"/>
      <c r="N92" s="20"/>
      <c r="O92" s="20"/>
      <c r="P92" s="20"/>
      <c r="Q92" s="20"/>
    </row>
    <row r="93" spans="3:17" ht="20.100000000000001" customHeight="1">
      <c r="C93" s="342" t="s">
        <v>26</v>
      </c>
      <c r="D93" s="343"/>
      <c r="E93" s="20"/>
      <c r="F93" s="20"/>
      <c r="G93" s="20"/>
      <c r="H93" s="20"/>
      <c r="I93" s="20"/>
      <c r="J93" s="20"/>
      <c r="K93" s="20"/>
      <c r="L93" s="20"/>
      <c r="M93" s="20"/>
      <c r="N93" s="20"/>
      <c r="O93" s="20"/>
      <c r="P93" s="20"/>
      <c r="Q93" s="20"/>
    </row>
    <row r="94" spans="3:17" ht="20.100000000000001" customHeight="1">
      <c r="C94" s="363" t="s">
        <v>55</v>
      </c>
      <c r="D94" s="363"/>
      <c r="E94" s="20"/>
      <c r="F94" s="20"/>
      <c r="G94" s="20"/>
      <c r="H94" s="20"/>
      <c r="I94" s="20"/>
      <c r="J94" s="20"/>
      <c r="K94" s="20"/>
      <c r="L94" s="20"/>
      <c r="M94" s="20"/>
      <c r="N94" s="20"/>
      <c r="O94" s="20"/>
      <c r="P94" s="20"/>
      <c r="Q94" s="20"/>
    </row>
    <row r="95" spans="3:17" ht="20.100000000000001" customHeight="1">
      <c r="C95" s="363" t="s">
        <v>37</v>
      </c>
      <c r="D95" s="363"/>
      <c r="E95" s="20"/>
      <c r="F95" s="20"/>
      <c r="G95" s="20"/>
      <c r="H95" s="20"/>
      <c r="I95" s="20"/>
      <c r="J95" s="20"/>
      <c r="K95" s="20"/>
      <c r="L95" s="20"/>
      <c r="M95" s="20"/>
      <c r="N95" s="20"/>
      <c r="O95" s="20"/>
      <c r="P95" s="20"/>
      <c r="Q95" s="20"/>
    </row>
  </sheetData>
  <mergeCells count="57">
    <mergeCell ref="R14:T14"/>
    <mergeCell ref="R15:T15"/>
    <mergeCell ref="C91:D91"/>
    <mergeCell ref="C92:D92"/>
    <mergeCell ref="C93:D93"/>
    <mergeCell ref="C77:D77"/>
    <mergeCell ref="C66:D66"/>
    <mergeCell ref="C67:K67"/>
    <mergeCell ref="C68:D68"/>
    <mergeCell ref="C69:D69"/>
    <mergeCell ref="C70:D70"/>
    <mergeCell ref="C71:D71"/>
    <mergeCell ref="C72:D72"/>
    <mergeCell ref="C73:D73"/>
    <mergeCell ref="C74:K74"/>
    <mergeCell ref="C75:D75"/>
    <mergeCell ref="C94:D94"/>
    <mergeCell ref="C95:D95"/>
    <mergeCell ref="C90:D90"/>
    <mergeCell ref="C78:D78"/>
    <mergeCell ref="C79:D79"/>
    <mergeCell ref="C80:D80"/>
    <mergeCell ref="C81:D81"/>
    <mergeCell ref="C82:D82"/>
    <mergeCell ref="C83:D83"/>
    <mergeCell ref="C85:D85"/>
    <mergeCell ref="C86:D86"/>
    <mergeCell ref="C87:D87"/>
    <mergeCell ref="C88:D88"/>
    <mergeCell ref="C89:D89"/>
    <mergeCell ref="C76:D76"/>
    <mergeCell ref="C65:D65"/>
    <mergeCell ref="C52:D52"/>
    <mergeCell ref="C53:D53"/>
    <mergeCell ref="C54:K54"/>
    <mergeCell ref="C57:D57"/>
    <mergeCell ref="C58:D58"/>
    <mergeCell ref="C59:K59"/>
    <mergeCell ref="C60:D60"/>
    <mergeCell ref="C61:D61"/>
    <mergeCell ref="C62:D62"/>
    <mergeCell ref="C63:D63"/>
    <mergeCell ref="C64:D64"/>
    <mergeCell ref="C51:D51"/>
    <mergeCell ref="F14:H14"/>
    <mergeCell ref="I14:K14"/>
    <mergeCell ref="L14:N14"/>
    <mergeCell ref="O14:Q14"/>
    <mergeCell ref="F15:H15"/>
    <mergeCell ref="I15:K15"/>
    <mergeCell ref="L15:N15"/>
    <mergeCell ref="O15:Q15"/>
    <mergeCell ref="C16:D16"/>
    <mergeCell ref="C17:D17"/>
    <mergeCell ref="C19:K19"/>
    <mergeCell ref="C21:D21"/>
    <mergeCell ref="C50:D50"/>
  </mergeCells>
  <pageMargins left="0.7" right="0.7" top="0.75" bottom="0.75" header="0.3" footer="0.3"/>
  <pageSetup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819F9-C499-4441-9612-5B636C334407}">
  <sheetPr>
    <tabColor rgb="FFFFFF00"/>
  </sheetPr>
  <dimension ref="A1:T95"/>
  <sheetViews>
    <sheetView topLeftCell="F10"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3729</v>
      </c>
    </row>
    <row r="8" spans="1:20" ht="20.100000000000001" customHeight="1">
      <c r="C8" s="3" t="s">
        <v>7</v>
      </c>
      <c r="D8" s="4">
        <v>37</v>
      </c>
    </row>
    <row r="9" spans="1:20" ht="20.100000000000001" customHeight="1">
      <c r="C9" s="3" t="s">
        <v>12</v>
      </c>
      <c r="D9" s="4">
        <v>37</v>
      </c>
    </row>
    <row r="10" spans="1:20" ht="20.100000000000001" customHeight="1">
      <c r="C10" s="3" t="s">
        <v>13</v>
      </c>
      <c r="D10" s="6" t="s">
        <v>2873</v>
      </c>
    </row>
    <row r="11" spans="1:20" ht="20.100000000000001" customHeight="1">
      <c r="C11" s="7" t="s">
        <v>61</v>
      </c>
      <c r="D11" s="174">
        <v>8.7999999999999995E-2</v>
      </c>
    </row>
    <row r="12" spans="1:20" ht="20.100000000000001" customHeight="1">
      <c r="C12" s="7" t="s">
        <v>60</v>
      </c>
      <c r="D12" s="175">
        <v>5.1999999999999998E-2</v>
      </c>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3729</v>
      </c>
      <c r="E18" s="195" t="s">
        <v>2874</v>
      </c>
      <c r="F18" s="206">
        <v>4200</v>
      </c>
      <c r="G18" s="197">
        <v>0.73207160714285724</v>
      </c>
      <c r="H18" s="128">
        <v>1125.2992499999998</v>
      </c>
      <c r="I18" s="198">
        <v>36.290900812499991</v>
      </c>
      <c r="J18" s="198">
        <v>28.537588979999995</v>
      </c>
      <c r="K18" s="198">
        <v>23.912609062499996</v>
      </c>
      <c r="L18" s="199">
        <v>62.290900812499991</v>
      </c>
      <c r="M18" s="199">
        <v>54.537588979999995</v>
      </c>
      <c r="N18" s="199">
        <v>49.912609062499996</v>
      </c>
      <c r="O18" s="199">
        <v>124.29090081249998</v>
      </c>
      <c r="P18" s="199">
        <v>116.53758898</v>
      </c>
      <c r="Q18" s="199">
        <v>111.9126090625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2850</v>
      </c>
      <c r="D22" s="200"/>
      <c r="E22" s="195" t="s">
        <v>2851</v>
      </c>
      <c r="F22" s="188">
        <v>340</v>
      </c>
      <c r="G22" s="201">
        <v>0.54726691176470588</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194" t="s">
        <v>2852</v>
      </c>
      <c r="D23" s="200"/>
      <c r="E23" s="195" t="s">
        <v>2853</v>
      </c>
      <c r="F23" s="188">
        <v>340</v>
      </c>
      <c r="G23" s="201">
        <v>0.54704558823529426</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194" t="s">
        <v>2854</v>
      </c>
      <c r="D24" s="200"/>
      <c r="E24" s="195" t="s">
        <v>2855</v>
      </c>
      <c r="F24" s="188">
        <v>296</v>
      </c>
      <c r="G24" s="201">
        <v>0.70807939189189195</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194" t="s">
        <v>2856</v>
      </c>
      <c r="D25" s="200"/>
      <c r="E25" s="195" t="s">
        <v>2857</v>
      </c>
      <c r="F25" s="188">
        <v>299</v>
      </c>
      <c r="G25" s="201">
        <v>0.50132943143812714</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194" t="s">
        <v>2801</v>
      </c>
      <c r="D26" s="200"/>
      <c r="E26" s="195" t="s">
        <v>2802</v>
      </c>
      <c r="F26" s="202">
        <v>158.04650000000001</v>
      </c>
      <c r="G26" s="201">
        <v>0</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194" t="s">
        <v>2858</v>
      </c>
      <c r="D27" s="200"/>
      <c r="E27" s="195" t="s">
        <v>2755</v>
      </c>
      <c r="F27" s="202">
        <v>400.27625</v>
      </c>
      <c r="G27" s="201">
        <v>0</v>
      </c>
      <c r="H27" s="128">
        <v>400.27625</v>
      </c>
      <c r="I27" s="16">
        <v>12.908909062500001</v>
      </c>
      <c r="J27" s="16">
        <v>10.151005700000001</v>
      </c>
      <c r="K27" s="16">
        <v>8.5058703125000008</v>
      </c>
      <c r="L27" s="16">
        <v>12.908909062500001</v>
      </c>
      <c r="M27" s="16">
        <v>10.151005700000001</v>
      </c>
      <c r="N27" s="16">
        <v>8.5058703125000008</v>
      </c>
      <c r="O27" s="16">
        <v>12.908909062500001</v>
      </c>
      <c r="P27" s="16">
        <v>10.151005700000001</v>
      </c>
      <c r="Q27" s="16">
        <v>8.5058703125000008</v>
      </c>
      <c r="R27" s="277" t="s">
        <v>3708</v>
      </c>
      <c r="S27" s="330">
        <v>0.02</v>
      </c>
      <c r="T27" s="330">
        <v>0.05</v>
      </c>
    </row>
    <row r="28" spans="3:20" ht="20.100000000000001" customHeight="1">
      <c r="C28" s="194" t="s">
        <v>2859</v>
      </c>
      <c r="D28" s="200"/>
      <c r="E28" s="195" t="s">
        <v>2757</v>
      </c>
      <c r="F28" s="202">
        <v>73.250500000000002</v>
      </c>
      <c r="G28" s="201">
        <v>0</v>
      </c>
      <c r="H28" s="128">
        <v>73.250500000000002</v>
      </c>
      <c r="I28" s="16">
        <v>2.362328625</v>
      </c>
      <c r="J28" s="16">
        <v>1.85763268</v>
      </c>
      <c r="K28" s="16">
        <v>1.5565731250000001</v>
      </c>
      <c r="L28" s="16">
        <v>2.362328625</v>
      </c>
      <c r="M28" s="16">
        <v>1.85763268</v>
      </c>
      <c r="N28" s="16">
        <v>1.5565731250000001</v>
      </c>
      <c r="O28" s="16">
        <v>2.362328625</v>
      </c>
      <c r="P28" s="16">
        <v>1.85763268</v>
      </c>
      <c r="Q28" s="16">
        <v>1.5565731250000001</v>
      </c>
      <c r="R28" s="277" t="s">
        <v>3708</v>
      </c>
      <c r="S28" s="330">
        <v>0.02</v>
      </c>
      <c r="T28" s="330">
        <v>0.05</v>
      </c>
    </row>
    <row r="29" spans="3:20" ht="20.100000000000001" customHeight="1">
      <c r="C29" s="194" t="s">
        <v>2726</v>
      </c>
      <c r="D29" s="200"/>
      <c r="E29" s="195" t="s">
        <v>2727</v>
      </c>
      <c r="F29" s="188">
        <v>785</v>
      </c>
      <c r="G29" s="201">
        <v>0.56096178343949044</v>
      </c>
      <c r="H29" s="128">
        <v>344.64499999999998</v>
      </c>
      <c r="I29" s="16">
        <v>11.114801249999999</v>
      </c>
      <c r="J29" s="16">
        <v>8.740197199999999</v>
      </c>
      <c r="K29" s="16">
        <v>7.3237062499999999</v>
      </c>
      <c r="L29" s="16">
        <v>11.114801249999999</v>
      </c>
      <c r="M29" s="16">
        <v>8.740197199999999</v>
      </c>
      <c r="N29" s="16">
        <v>7.3237062499999999</v>
      </c>
      <c r="O29" s="16">
        <v>11.114801249999999</v>
      </c>
      <c r="P29" s="16">
        <v>8.740197199999999</v>
      </c>
      <c r="Q29" s="16">
        <v>7.3237062499999999</v>
      </c>
      <c r="R29" s="277" t="s">
        <v>3708</v>
      </c>
      <c r="S29" s="330">
        <v>0.02</v>
      </c>
      <c r="T29" s="330">
        <v>0.05</v>
      </c>
    </row>
    <row r="30" spans="3:20" ht="20.100000000000001" customHeight="1">
      <c r="C30" s="194" t="s">
        <v>2728</v>
      </c>
      <c r="D30" s="200"/>
      <c r="E30" s="195" t="s">
        <v>2729</v>
      </c>
      <c r="F30" s="188">
        <v>821</v>
      </c>
      <c r="G30" s="201">
        <v>0.54644427527405615</v>
      </c>
      <c r="H30" s="128">
        <v>372.36924999999997</v>
      </c>
      <c r="I30" s="16">
        <v>12.008908312499999</v>
      </c>
      <c r="J30" s="16">
        <v>9.4432841799999991</v>
      </c>
      <c r="K30" s="16">
        <v>7.9128465624999995</v>
      </c>
      <c r="L30" s="16">
        <v>12.008908312499999</v>
      </c>
      <c r="M30" s="16">
        <v>9.4432841799999991</v>
      </c>
      <c r="N30" s="16">
        <v>7.9128465624999995</v>
      </c>
      <c r="O30" s="16">
        <v>12.008908312499999</v>
      </c>
      <c r="P30" s="16">
        <v>9.4432841799999991</v>
      </c>
      <c r="Q30" s="16">
        <v>7.9128465624999995</v>
      </c>
      <c r="R30" s="277" t="s">
        <v>3708</v>
      </c>
      <c r="S30" s="330">
        <v>0.02</v>
      </c>
      <c r="T30" s="330">
        <v>0.05</v>
      </c>
    </row>
    <row r="31" spans="3:20" ht="20.100000000000001" customHeight="1">
      <c r="C31" s="194" t="s">
        <v>2730</v>
      </c>
      <c r="D31" s="200"/>
      <c r="E31" s="195" t="s">
        <v>2731</v>
      </c>
      <c r="F31" s="188">
        <v>690</v>
      </c>
      <c r="G31" s="201">
        <v>0.51701340579710142</v>
      </c>
      <c r="H31" s="128">
        <v>333.26074999999997</v>
      </c>
      <c r="I31" s="16">
        <v>10.7476591875</v>
      </c>
      <c r="J31" s="16">
        <v>8.4514926199999998</v>
      </c>
      <c r="K31" s="16">
        <v>7.0817909375000001</v>
      </c>
      <c r="L31" s="16">
        <v>10.7476591875</v>
      </c>
      <c r="M31" s="16">
        <v>8.4514926199999998</v>
      </c>
      <c r="N31" s="16">
        <v>7.0817909375000001</v>
      </c>
      <c r="O31" s="16">
        <v>10.7476591875</v>
      </c>
      <c r="P31" s="16">
        <v>8.4514926199999998</v>
      </c>
      <c r="Q31" s="16">
        <v>7.0817909375000001</v>
      </c>
      <c r="R31" s="277" t="s">
        <v>3708</v>
      </c>
      <c r="S31" s="330">
        <v>0.02</v>
      </c>
      <c r="T31" s="330">
        <v>0.05</v>
      </c>
    </row>
    <row r="32" spans="3:20" ht="20.100000000000001" customHeight="1">
      <c r="C32" s="194" t="s">
        <v>2732</v>
      </c>
      <c r="D32" s="200"/>
      <c r="E32" s="195" t="s">
        <v>2733</v>
      </c>
      <c r="F32" s="188">
        <v>191</v>
      </c>
      <c r="G32" s="201">
        <v>0.49587565445026183</v>
      </c>
      <c r="H32" s="128">
        <v>96.287749999999988</v>
      </c>
      <c r="I32" s="16">
        <v>3.1052799374999998</v>
      </c>
      <c r="J32" s="16">
        <v>2.4418573399999999</v>
      </c>
      <c r="K32" s="16">
        <v>2.0461146874999998</v>
      </c>
      <c r="L32" s="16">
        <v>3.1052799374999998</v>
      </c>
      <c r="M32" s="16">
        <v>2.4418573399999999</v>
      </c>
      <c r="N32" s="16">
        <v>2.0461146874999998</v>
      </c>
      <c r="O32" s="16">
        <v>3.1052799374999998</v>
      </c>
      <c r="P32" s="16">
        <v>2.4418573399999999</v>
      </c>
      <c r="Q32" s="16">
        <v>2.0461146874999998</v>
      </c>
      <c r="R32" s="277" t="s">
        <v>3708</v>
      </c>
      <c r="S32" s="330">
        <v>0.02</v>
      </c>
      <c r="T32" s="330">
        <v>0.05</v>
      </c>
    </row>
    <row r="33" spans="3:20" ht="20.100000000000001" customHeight="1">
      <c r="C33" s="194" t="s">
        <v>2734</v>
      </c>
      <c r="D33" s="200"/>
      <c r="E33" s="195" t="s">
        <v>2735</v>
      </c>
      <c r="F33" s="188">
        <v>1500</v>
      </c>
      <c r="G33" s="201">
        <v>0.65958333333333341</v>
      </c>
      <c r="H33" s="128">
        <v>510.625</v>
      </c>
      <c r="I33" s="16">
        <v>16.467656250000001</v>
      </c>
      <c r="J33" s="16">
        <v>12.949450000000001</v>
      </c>
      <c r="K33" s="16">
        <v>10.850781250000001</v>
      </c>
      <c r="L33" s="16">
        <v>16.467656250000001</v>
      </c>
      <c r="M33" s="16">
        <v>12.949450000000001</v>
      </c>
      <c r="N33" s="16">
        <v>10.850781250000001</v>
      </c>
      <c r="O33" s="16">
        <v>16.467656250000001</v>
      </c>
      <c r="P33" s="16">
        <v>12.949450000000001</v>
      </c>
      <c r="Q33" s="16">
        <v>10.850781250000001</v>
      </c>
      <c r="R33" s="277" t="s">
        <v>3708</v>
      </c>
      <c r="S33" s="330">
        <v>0.02</v>
      </c>
      <c r="T33" s="330">
        <v>0.05</v>
      </c>
    </row>
    <row r="34" spans="3:20" ht="20.100000000000001" customHeight="1">
      <c r="C34" s="194" t="s">
        <v>2736</v>
      </c>
      <c r="D34" s="200"/>
      <c r="E34" s="195" t="s">
        <v>2737</v>
      </c>
      <c r="F34" s="188">
        <v>250</v>
      </c>
      <c r="G34" s="201">
        <v>0.55047800000000002</v>
      </c>
      <c r="H34" s="128">
        <v>112.3805</v>
      </c>
      <c r="I34" s="16">
        <v>3.6242711249999999</v>
      </c>
      <c r="J34" s="16">
        <v>2.8499694799999999</v>
      </c>
      <c r="K34" s="16">
        <v>2.388085625</v>
      </c>
      <c r="L34" s="16">
        <v>3.6242711249999999</v>
      </c>
      <c r="M34" s="16">
        <v>2.8499694799999999</v>
      </c>
      <c r="N34" s="16">
        <v>2.388085625</v>
      </c>
      <c r="O34" s="16">
        <v>3.6242711249999999</v>
      </c>
      <c r="P34" s="16">
        <v>2.8499694799999999</v>
      </c>
      <c r="Q34" s="16">
        <v>2.388085625</v>
      </c>
      <c r="R34" s="277" t="s">
        <v>3708</v>
      </c>
      <c r="S34" s="330">
        <v>0.02</v>
      </c>
      <c r="T34" s="330">
        <v>0.05</v>
      </c>
    </row>
    <row r="35" spans="3:20" ht="20.100000000000001" customHeight="1">
      <c r="C35" s="194" t="s">
        <v>2738</v>
      </c>
      <c r="D35" s="200"/>
      <c r="E35" s="195" t="s">
        <v>2739</v>
      </c>
      <c r="F35" s="202">
        <v>162.33574999999999</v>
      </c>
      <c r="G35" s="201">
        <v>0</v>
      </c>
      <c r="H35" s="128">
        <v>162.33574999999999</v>
      </c>
      <c r="I35" s="16">
        <v>5.2353279375000001</v>
      </c>
      <c r="J35" s="16">
        <v>4.1168346199999997</v>
      </c>
      <c r="K35" s="16">
        <v>3.4496346875000001</v>
      </c>
      <c r="L35" s="16">
        <v>5.2353279375000001</v>
      </c>
      <c r="M35" s="16">
        <v>4.1168346199999997</v>
      </c>
      <c r="N35" s="16">
        <v>3.4496346875000001</v>
      </c>
      <c r="O35" s="16">
        <v>5.2353279375000001</v>
      </c>
      <c r="P35" s="16">
        <v>4.1168346199999997</v>
      </c>
      <c r="Q35" s="16">
        <v>3.4496346875000001</v>
      </c>
      <c r="R35" s="277" t="s">
        <v>3708</v>
      </c>
      <c r="S35" s="330">
        <v>0.02</v>
      </c>
      <c r="T35" s="330">
        <v>0.05</v>
      </c>
    </row>
    <row r="36" spans="3:20" ht="20.100000000000001" customHeight="1">
      <c r="C36" s="194" t="s">
        <v>2758</v>
      </c>
      <c r="D36" s="200"/>
      <c r="E36" s="195" t="s">
        <v>2759</v>
      </c>
      <c r="F36" s="188">
        <v>399</v>
      </c>
      <c r="G36" s="201">
        <v>0.66203508771929831</v>
      </c>
      <c r="H36" s="128">
        <v>134.84799999999998</v>
      </c>
      <c r="I36" s="16">
        <v>4.3488479999999994</v>
      </c>
      <c r="J36" s="16">
        <v>3.4197452799999999</v>
      </c>
      <c r="K36" s="16">
        <v>2.8655200000000001</v>
      </c>
      <c r="L36" s="16">
        <v>4.3488479999999994</v>
      </c>
      <c r="M36" s="16">
        <v>3.4197452799999999</v>
      </c>
      <c r="N36" s="16">
        <v>2.8655200000000001</v>
      </c>
      <c r="O36" s="16">
        <v>4.3488479999999994</v>
      </c>
      <c r="P36" s="16">
        <v>3.4197452799999999</v>
      </c>
      <c r="Q36" s="16">
        <v>2.8655200000000001</v>
      </c>
      <c r="R36" s="277" t="s">
        <v>3708</v>
      </c>
      <c r="S36" s="330">
        <v>0.02</v>
      </c>
      <c r="T36" s="330">
        <v>0.05</v>
      </c>
    </row>
    <row r="37" spans="3:20" ht="20.100000000000001" customHeight="1">
      <c r="C37" s="194" t="s">
        <v>2860</v>
      </c>
      <c r="D37" s="200"/>
      <c r="E37" s="195" t="s">
        <v>2861</v>
      </c>
      <c r="F37" s="188">
        <v>86</v>
      </c>
      <c r="G37" s="201">
        <v>0.62537500000000001</v>
      </c>
      <c r="H37" s="128">
        <v>32.217749999999995</v>
      </c>
      <c r="I37" s="16">
        <v>1.0390224374999999</v>
      </c>
      <c r="J37" s="16">
        <v>0.81704213999999986</v>
      </c>
      <c r="K37" s="16">
        <v>0.68462718749999996</v>
      </c>
      <c r="L37" s="16">
        <v>1.0390224374999999</v>
      </c>
      <c r="M37" s="16">
        <v>0.81704213999999986</v>
      </c>
      <c r="N37" s="16">
        <v>0.68462718749999996</v>
      </c>
      <c r="O37" s="16">
        <v>1.0390224374999999</v>
      </c>
      <c r="P37" s="16">
        <v>0.81704213999999986</v>
      </c>
      <c r="Q37" s="16">
        <v>0.68462718749999996</v>
      </c>
      <c r="R37" s="277" t="s">
        <v>3708</v>
      </c>
      <c r="S37" s="330">
        <v>0.02</v>
      </c>
      <c r="T37" s="330">
        <v>0.05</v>
      </c>
    </row>
    <row r="38" spans="3:20" ht="20.100000000000001" customHeight="1">
      <c r="C38" s="194" t="s">
        <v>2875</v>
      </c>
      <c r="D38" s="200"/>
      <c r="E38" s="195" t="s">
        <v>2876</v>
      </c>
      <c r="F38" s="188">
        <v>239</v>
      </c>
      <c r="G38" s="201">
        <v>0.5861924686192469</v>
      </c>
      <c r="H38" s="128">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c r="R38" s="277" t="s">
        <v>3708</v>
      </c>
      <c r="S38" s="330">
        <v>0.02</v>
      </c>
      <c r="T38" s="330">
        <v>0.05</v>
      </c>
    </row>
    <row r="39" spans="3:20" ht="20.100000000000001" customHeight="1">
      <c r="C39" s="194" t="s">
        <v>2862</v>
      </c>
      <c r="D39" s="200"/>
      <c r="E39" s="195" t="s">
        <v>2863</v>
      </c>
      <c r="F39" s="188">
        <v>120</v>
      </c>
      <c r="G39" s="201">
        <v>0.56991041666666664</v>
      </c>
      <c r="H39" s="128">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c r="R39" s="277" t="s">
        <v>3708</v>
      </c>
      <c r="S39" s="330">
        <v>0.02</v>
      </c>
      <c r="T39" s="330">
        <v>0.05</v>
      </c>
    </row>
    <row r="40" spans="3:20" ht="20.100000000000001" customHeight="1">
      <c r="C40" s="194" t="s">
        <v>2740</v>
      </c>
      <c r="D40" s="200"/>
      <c r="E40" s="195" t="s">
        <v>2741</v>
      </c>
      <c r="F40" s="188">
        <v>222.6</v>
      </c>
      <c r="G40" s="201">
        <v>0.57188342318059293</v>
      </c>
      <c r="H40" s="128">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c r="R40" s="277" t="s">
        <v>3708</v>
      </c>
      <c r="S40" s="330">
        <v>0.02</v>
      </c>
      <c r="T40" s="330">
        <v>0.05</v>
      </c>
    </row>
    <row r="41" spans="3:20" ht="20.100000000000001" customHeight="1">
      <c r="C41" s="194" t="s">
        <v>2864</v>
      </c>
      <c r="D41" s="200"/>
      <c r="E41" s="195" t="s">
        <v>2865</v>
      </c>
      <c r="F41" s="188">
        <v>123</v>
      </c>
      <c r="G41" s="201">
        <v>0.55837601626016253</v>
      </c>
      <c r="H41" s="128">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c r="R41" s="277" t="s">
        <v>3708</v>
      </c>
      <c r="S41" s="330">
        <v>0.02</v>
      </c>
      <c r="T41" s="330">
        <v>0.05</v>
      </c>
    </row>
    <row r="42" spans="3:20" ht="20.100000000000001" customHeight="1">
      <c r="C42" s="194" t="s">
        <v>2866</v>
      </c>
      <c r="D42" s="200"/>
      <c r="E42" s="195" t="s">
        <v>2867</v>
      </c>
      <c r="F42" s="188">
        <v>200</v>
      </c>
      <c r="G42" s="201">
        <v>0.58418999999999999</v>
      </c>
      <c r="H42" s="128">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c r="R42" s="277" t="s">
        <v>3708</v>
      </c>
      <c r="S42" s="330">
        <v>0.02</v>
      </c>
      <c r="T42" s="330">
        <v>0.05</v>
      </c>
    </row>
    <row r="43" spans="3:20" ht="20.100000000000001" customHeight="1">
      <c r="C43" s="194" t="s">
        <v>2868</v>
      </c>
      <c r="D43" s="200"/>
      <c r="E43" s="195" t="s">
        <v>2869</v>
      </c>
      <c r="F43" s="188">
        <v>279</v>
      </c>
      <c r="G43" s="201">
        <v>0.5703467741935484</v>
      </c>
      <c r="H43" s="128">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c r="R43" s="277" t="s">
        <v>3708</v>
      </c>
      <c r="S43" s="330">
        <v>0.02</v>
      </c>
      <c r="T43" s="330">
        <v>0.05</v>
      </c>
    </row>
    <row r="44" spans="3:20" ht="20.100000000000001" customHeight="1">
      <c r="C44" s="194" t="s">
        <v>2870</v>
      </c>
      <c r="D44" s="200"/>
      <c r="E44" s="195" t="s">
        <v>2871</v>
      </c>
      <c r="F44" s="188">
        <v>120</v>
      </c>
      <c r="G44" s="201">
        <v>0.54930625</v>
      </c>
      <c r="H44" s="128">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c r="R44" s="277" t="s">
        <v>3708</v>
      </c>
      <c r="S44" s="330">
        <v>0.02</v>
      </c>
      <c r="T44" s="330">
        <v>0.05</v>
      </c>
    </row>
    <row r="45" spans="3:20" ht="20.100000000000001" customHeight="1">
      <c r="C45" s="194" t="s">
        <v>2744</v>
      </c>
      <c r="D45" s="200"/>
      <c r="E45" s="195" t="s">
        <v>2745</v>
      </c>
      <c r="F45" s="202">
        <v>53.9435</v>
      </c>
      <c r="G45" s="201">
        <v>0</v>
      </c>
      <c r="H45" s="128">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c r="R45" s="277" t="s">
        <v>3708</v>
      </c>
      <c r="S45" s="330">
        <v>0.02</v>
      </c>
      <c r="T45" s="330">
        <v>0.05</v>
      </c>
    </row>
    <row r="46" spans="3:20" ht="20.100000000000001" customHeight="1">
      <c r="C46" s="194" t="s">
        <v>2809</v>
      </c>
      <c r="D46" s="200"/>
      <c r="E46" s="195" t="s">
        <v>2810</v>
      </c>
      <c r="F46" s="202">
        <v>93.471249999999998</v>
      </c>
      <c r="G46" s="201">
        <v>0</v>
      </c>
      <c r="H46" s="128">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c r="R46" s="277" t="s">
        <v>3708</v>
      </c>
      <c r="S46" s="330">
        <v>0.02</v>
      </c>
      <c r="T46" s="330">
        <v>0.05</v>
      </c>
    </row>
    <row r="47" spans="3:20" ht="20.100000000000001" customHeight="1">
      <c r="C47" s="194" t="s">
        <v>2811</v>
      </c>
      <c r="D47" s="200"/>
      <c r="E47" s="195" t="s">
        <v>2812</v>
      </c>
      <c r="F47" s="202">
        <v>247.12099999999998</v>
      </c>
      <c r="G47" s="201">
        <v>0</v>
      </c>
      <c r="H47" s="128">
        <v>247.12099999999998</v>
      </c>
      <c r="I47" s="16">
        <v>7.9696522499999993</v>
      </c>
      <c r="J47" s="16">
        <v>6.2669885599999997</v>
      </c>
      <c r="K47" s="16">
        <v>5.2513212500000002</v>
      </c>
      <c r="L47" s="16">
        <v>7.9696522499999993</v>
      </c>
      <c r="M47" s="16">
        <v>6.2669885599999997</v>
      </c>
      <c r="N47" s="16">
        <v>5.2513212500000002</v>
      </c>
      <c r="O47" s="16">
        <v>7.9696522499999993</v>
      </c>
      <c r="P47" s="16">
        <v>6.2669885599999997</v>
      </c>
      <c r="Q47" s="16">
        <v>5.2513212500000002</v>
      </c>
      <c r="R47" s="277" t="s">
        <v>3708</v>
      </c>
      <c r="S47" s="330">
        <v>0.02</v>
      </c>
      <c r="T47" s="330">
        <v>0.05</v>
      </c>
    </row>
    <row r="48" spans="3:20" ht="20.100000000000001" customHeight="1">
      <c r="C48" s="204"/>
      <c r="D48" s="200"/>
      <c r="E48" s="195"/>
      <c r="F48" s="185"/>
      <c r="G48" s="201"/>
      <c r="H48" s="128"/>
      <c r="I48" s="16"/>
      <c r="J48" s="16"/>
      <c r="K48" s="16"/>
      <c r="L48" s="16"/>
      <c r="M48" s="16"/>
      <c r="N48" s="16"/>
      <c r="O48" s="16">
        <v>0</v>
      </c>
      <c r="P48" s="16">
        <v>0</v>
      </c>
      <c r="Q48" s="16">
        <v>0</v>
      </c>
    </row>
    <row r="49" spans="3:20" ht="20.100000000000001" customHeight="1">
      <c r="C49" s="204"/>
      <c r="D49" s="200"/>
      <c r="E49" s="195"/>
      <c r="F49" s="121"/>
      <c r="G49" s="201"/>
      <c r="H49" s="128"/>
      <c r="I49" s="16"/>
      <c r="J49" s="16"/>
      <c r="K49" s="16">
        <v>0</v>
      </c>
      <c r="L49" s="16">
        <v>0</v>
      </c>
      <c r="M49" s="16">
        <v>0</v>
      </c>
      <c r="N49" s="16">
        <v>0</v>
      </c>
      <c r="O49" s="16">
        <v>0</v>
      </c>
      <c r="P49" s="16">
        <v>0</v>
      </c>
      <c r="Q49" s="16">
        <v>0</v>
      </c>
    </row>
    <row r="50" spans="3:20" ht="20.100000000000001" customHeight="1">
      <c r="C50" s="354"/>
      <c r="D50" s="355"/>
      <c r="E50" s="13"/>
      <c r="F50" s="16"/>
      <c r="G50" s="36"/>
      <c r="H50" s="16"/>
      <c r="I50" s="16"/>
      <c r="J50" s="16"/>
      <c r="K50" s="16"/>
      <c r="L50" s="16"/>
      <c r="M50" s="16"/>
      <c r="N50" s="16"/>
      <c r="O50" s="16"/>
      <c r="P50" s="16"/>
      <c r="Q50" s="16"/>
    </row>
    <row r="51" spans="3:20" ht="20.100000000000001" customHeight="1">
      <c r="C51" s="354"/>
      <c r="D51" s="355"/>
      <c r="E51" s="13"/>
      <c r="F51" s="16"/>
      <c r="G51" s="36"/>
      <c r="H51" s="16"/>
      <c r="I51" s="16"/>
      <c r="J51" s="16"/>
      <c r="K51" s="16"/>
      <c r="L51" s="16"/>
      <c r="M51" s="16"/>
      <c r="N51" s="16"/>
      <c r="O51" s="16"/>
      <c r="P51" s="16"/>
      <c r="Q51" s="16"/>
    </row>
    <row r="52" spans="3:20" ht="20.100000000000001" customHeight="1">
      <c r="C52" s="354"/>
      <c r="D52" s="355"/>
      <c r="E52" s="13"/>
      <c r="F52" s="16"/>
      <c r="G52" s="36"/>
      <c r="H52" s="16"/>
      <c r="I52" s="16"/>
      <c r="J52" s="16"/>
      <c r="K52" s="16"/>
      <c r="L52" s="16"/>
      <c r="M52" s="16"/>
      <c r="N52" s="16"/>
      <c r="O52" s="16"/>
      <c r="P52" s="16"/>
      <c r="Q52" s="16"/>
    </row>
    <row r="53" spans="3:20" ht="20.100000000000001" customHeight="1">
      <c r="C53" s="354"/>
      <c r="D53" s="355"/>
      <c r="E53" s="13"/>
      <c r="F53" s="16"/>
      <c r="G53" s="36"/>
      <c r="H53" s="16"/>
      <c r="I53" s="16"/>
      <c r="J53" s="16"/>
      <c r="K53" s="16"/>
      <c r="L53" s="16"/>
      <c r="M53" s="16"/>
      <c r="N53" s="16"/>
      <c r="O53" s="16"/>
      <c r="P53" s="16"/>
      <c r="Q53" s="16"/>
    </row>
    <row r="54" spans="3:20" ht="20.100000000000001" customHeight="1">
      <c r="C54" s="344" t="s">
        <v>21</v>
      </c>
      <c r="D54" s="344"/>
      <c r="E54" s="344"/>
      <c r="F54" s="344"/>
      <c r="G54" s="344"/>
      <c r="H54" s="344"/>
      <c r="I54" s="344"/>
      <c r="J54" s="344"/>
      <c r="K54" s="344"/>
    </row>
    <row r="55" spans="3:20" ht="20.100000000000001" customHeight="1">
      <c r="C55" s="194" t="s">
        <v>2875</v>
      </c>
      <c r="D55" s="200"/>
      <c r="E55" s="195" t="s">
        <v>2876</v>
      </c>
      <c r="F55" s="188">
        <v>239</v>
      </c>
      <c r="G55" s="201">
        <v>0.5861924686192469</v>
      </c>
      <c r="H55" s="128">
        <v>98.899999999999991</v>
      </c>
      <c r="I55" s="16">
        <v>3.1895249999999997</v>
      </c>
      <c r="J55" s="16">
        <v>2.5081039999999999</v>
      </c>
      <c r="K55" s="16">
        <v>2.1016249999999999</v>
      </c>
      <c r="L55" s="16">
        <v>3.1895249999999997</v>
      </c>
      <c r="M55" s="16">
        <v>2.5081039999999999</v>
      </c>
      <c r="N55" s="16">
        <v>2.1016249999999999</v>
      </c>
      <c r="O55" s="16">
        <v>3.1895249999999997</v>
      </c>
      <c r="P55" s="16">
        <v>2.5081039999999999</v>
      </c>
      <c r="Q55" s="16">
        <v>2.1016249999999999</v>
      </c>
      <c r="R55" s="277" t="s">
        <v>3708</v>
      </c>
      <c r="S55" s="330">
        <v>0.02</v>
      </c>
      <c r="T55" s="330">
        <v>0.05</v>
      </c>
    </row>
    <row r="56" spans="3:20" ht="20.100000000000001" customHeight="1">
      <c r="C56" s="204"/>
      <c r="D56" s="200"/>
      <c r="E56" s="195"/>
      <c r="F56" s="121"/>
      <c r="G56" s="201"/>
      <c r="H56" s="128"/>
      <c r="I56" s="16"/>
      <c r="J56" s="16"/>
      <c r="K56" s="16"/>
      <c r="L56" s="16"/>
      <c r="M56" s="16"/>
      <c r="N56" s="16">
        <v>0</v>
      </c>
      <c r="O56" s="16">
        <v>0</v>
      </c>
      <c r="P56" s="16">
        <v>0</v>
      </c>
      <c r="Q56" s="16">
        <v>0</v>
      </c>
    </row>
    <row r="57" spans="3:20" ht="20.100000000000001" customHeight="1">
      <c r="C57" s="354"/>
      <c r="D57" s="355"/>
      <c r="E57" s="13"/>
      <c r="F57" s="16"/>
      <c r="G57" s="16"/>
      <c r="H57" s="16"/>
      <c r="I57" s="16"/>
      <c r="J57" s="16"/>
      <c r="K57" s="16"/>
      <c r="L57" s="16"/>
      <c r="M57" s="16"/>
      <c r="N57" s="16"/>
      <c r="O57" s="16"/>
      <c r="P57" s="16"/>
      <c r="Q57" s="16"/>
    </row>
    <row r="58" spans="3:20" ht="20.100000000000001" customHeight="1">
      <c r="C58" s="354"/>
      <c r="D58" s="355"/>
      <c r="E58" s="13"/>
      <c r="F58" s="16"/>
      <c r="G58" s="16"/>
      <c r="H58" s="16"/>
      <c r="I58" s="16"/>
      <c r="J58" s="16"/>
      <c r="K58" s="16"/>
      <c r="L58" s="16"/>
      <c r="M58" s="16"/>
      <c r="N58" s="16"/>
      <c r="O58" s="16"/>
      <c r="P58" s="16"/>
      <c r="Q58" s="16"/>
    </row>
    <row r="59" spans="3:20" ht="20.100000000000001" customHeight="1">
      <c r="C59" s="344" t="s">
        <v>23</v>
      </c>
      <c r="D59" s="344"/>
      <c r="E59" s="344"/>
      <c r="F59" s="344"/>
      <c r="G59" s="344"/>
      <c r="H59" s="344"/>
      <c r="I59" s="344"/>
      <c r="J59" s="344"/>
      <c r="K59" s="344"/>
    </row>
    <row r="60" spans="3:20" ht="20.100000000000001" customHeight="1">
      <c r="C60" s="354"/>
      <c r="D60" s="355"/>
      <c r="E60" s="13"/>
      <c r="F60" s="16"/>
      <c r="G60" s="16"/>
      <c r="H60" s="16"/>
      <c r="I60" s="16"/>
      <c r="J60" s="16"/>
      <c r="K60" s="16"/>
      <c r="L60" s="16"/>
      <c r="M60" s="16"/>
      <c r="N60" s="16"/>
      <c r="O60" s="16"/>
      <c r="P60" s="16"/>
      <c r="Q60" s="16"/>
    </row>
    <row r="61" spans="3:20" ht="20.100000000000001" customHeight="1">
      <c r="C61" s="354"/>
      <c r="D61" s="355"/>
      <c r="E61" s="13"/>
      <c r="F61" s="16"/>
      <c r="G61" s="16"/>
      <c r="H61" s="16"/>
      <c r="I61" s="16"/>
      <c r="J61" s="16"/>
      <c r="K61" s="16"/>
      <c r="L61" s="16"/>
      <c r="M61" s="16"/>
      <c r="N61" s="16"/>
      <c r="O61" s="16"/>
      <c r="P61" s="16"/>
      <c r="Q61" s="16"/>
    </row>
    <row r="62" spans="3:20" ht="20.100000000000001" customHeight="1">
      <c r="C62" s="354"/>
      <c r="D62" s="355"/>
      <c r="E62" s="13"/>
      <c r="F62" s="16"/>
      <c r="G62" s="16"/>
      <c r="H62" s="16"/>
      <c r="I62" s="16"/>
      <c r="J62" s="16"/>
      <c r="K62" s="16"/>
      <c r="L62" s="16"/>
      <c r="M62" s="16"/>
      <c r="N62" s="16"/>
      <c r="O62" s="16"/>
      <c r="P62" s="16"/>
      <c r="Q62" s="16"/>
    </row>
    <row r="63" spans="3:20" ht="20.100000000000001" customHeight="1">
      <c r="C63" s="354"/>
      <c r="D63" s="355"/>
      <c r="E63" s="13"/>
      <c r="F63" s="16"/>
      <c r="G63" s="16"/>
      <c r="H63" s="16"/>
      <c r="I63" s="16"/>
      <c r="J63" s="16"/>
      <c r="K63" s="16"/>
      <c r="L63" s="16"/>
      <c r="M63" s="16"/>
      <c r="N63" s="16"/>
      <c r="O63" s="16"/>
      <c r="P63" s="16"/>
      <c r="Q63" s="16"/>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22</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44" t="s">
        <v>41</v>
      </c>
      <c r="D74" s="344"/>
      <c r="E74" s="344"/>
      <c r="F74" s="344"/>
      <c r="G74" s="344"/>
      <c r="H74" s="344"/>
      <c r="I74" s="344"/>
      <c r="J74" s="344"/>
      <c r="K74" s="343"/>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2" t="s">
        <v>16</v>
      </c>
      <c r="F84" s="17"/>
      <c r="G84" s="17"/>
      <c r="H84" s="17"/>
      <c r="I84" s="17"/>
      <c r="J84" s="17"/>
      <c r="K84" s="17"/>
    </row>
    <row r="85" spans="3:17" ht="20.100000000000001" customHeight="1">
      <c r="C85" s="356" t="s">
        <v>29</v>
      </c>
      <c r="D85" s="357"/>
      <c r="E85" s="4"/>
      <c r="F85" s="18"/>
      <c r="G85" s="19"/>
      <c r="H85" s="19"/>
      <c r="I85" s="16"/>
      <c r="J85" s="16"/>
      <c r="K85" s="16"/>
      <c r="L85" s="16"/>
      <c r="M85" s="16"/>
      <c r="N85" s="16"/>
      <c r="O85" s="16"/>
      <c r="P85" s="16"/>
      <c r="Q85" s="16"/>
    </row>
    <row r="86" spans="3:17" ht="20.100000000000001" customHeight="1">
      <c r="C86" s="356" t="s">
        <v>36</v>
      </c>
      <c r="D86" s="357"/>
      <c r="E86" s="4"/>
      <c r="F86" s="18"/>
      <c r="G86" s="19"/>
      <c r="H86" s="19"/>
      <c r="I86" s="16"/>
      <c r="J86" s="16"/>
      <c r="K86" s="16"/>
      <c r="L86" s="16"/>
      <c r="M86" s="16"/>
      <c r="N86" s="16"/>
      <c r="O86" s="16"/>
      <c r="P86" s="16"/>
      <c r="Q86" s="16"/>
    </row>
    <row r="87" spans="3:17" ht="20.100000000000001" customHeight="1">
      <c r="C87" s="354"/>
      <c r="D87" s="355"/>
      <c r="E87" s="4"/>
      <c r="F87" s="18"/>
      <c r="G87" s="19"/>
      <c r="H87" s="19"/>
      <c r="I87" s="16"/>
      <c r="J87" s="16"/>
      <c r="K87" s="16"/>
      <c r="L87" s="16"/>
      <c r="M87" s="16"/>
      <c r="N87" s="16"/>
      <c r="O87" s="16"/>
      <c r="P87" s="16"/>
      <c r="Q87" s="16"/>
    </row>
    <row r="88" spans="3:17" ht="20.100000000000001" customHeight="1">
      <c r="C88" s="354"/>
      <c r="D88" s="355"/>
      <c r="E88" s="4"/>
      <c r="F88" s="18"/>
      <c r="G88" s="19"/>
      <c r="H88" s="19"/>
      <c r="I88" s="16"/>
      <c r="J88" s="16"/>
      <c r="K88" s="16"/>
      <c r="L88" s="16"/>
      <c r="M88" s="16"/>
      <c r="N88" s="16"/>
      <c r="O88" s="16"/>
      <c r="P88" s="16"/>
      <c r="Q88" s="16"/>
    </row>
    <row r="89" spans="3:17" ht="20.100000000000001" customHeight="1">
      <c r="C89" s="354"/>
      <c r="D89" s="355"/>
      <c r="E89" s="4"/>
      <c r="F89" s="18"/>
      <c r="G89" s="19"/>
      <c r="H89" s="19"/>
      <c r="I89" s="16"/>
      <c r="J89" s="16"/>
      <c r="K89" s="16"/>
      <c r="L89" s="16"/>
      <c r="M89" s="16"/>
      <c r="N89" s="16"/>
      <c r="O89" s="16"/>
      <c r="P89" s="16"/>
      <c r="Q89" s="16"/>
    </row>
    <row r="90" spans="3:17" ht="20.100000000000001" customHeight="1">
      <c r="C90" s="354"/>
      <c r="D90" s="355"/>
      <c r="E90" s="4"/>
      <c r="F90" s="18"/>
      <c r="G90" s="19"/>
      <c r="H90" s="19"/>
      <c r="I90" s="16"/>
      <c r="J90" s="16"/>
      <c r="K90" s="16"/>
      <c r="L90" s="16"/>
      <c r="M90" s="16"/>
      <c r="N90" s="16"/>
      <c r="O90" s="16"/>
      <c r="P90" s="16"/>
      <c r="Q90" s="16"/>
    </row>
    <row r="91" spans="3:17" ht="20.100000000000001" customHeight="1">
      <c r="C91" s="342" t="s">
        <v>49</v>
      </c>
      <c r="D91" s="343"/>
      <c r="E91" s="20"/>
      <c r="F91" s="20"/>
      <c r="G91" s="20"/>
      <c r="H91" s="20"/>
      <c r="I91" s="20"/>
      <c r="J91" s="20"/>
      <c r="K91" s="20"/>
      <c r="L91" s="20"/>
      <c r="M91" s="20"/>
      <c r="N91" s="20"/>
      <c r="O91" s="20"/>
      <c r="P91" s="20"/>
      <c r="Q91" s="20"/>
    </row>
    <row r="92" spans="3:17" ht="20.100000000000001" customHeight="1">
      <c r="C92" s="342" t="s">
        <v>24</v>
      </c>
      <c r="D92" s="343"/>
      <c r="E92" s="20"/>
      <c r="F92" s="20"/>
      <c r="G92" s="20"/>
      <c r="H92" s="20"/>
      <c r="I92" s="20"/>
      <c r="J92" s="20"/>
      <c r="K92" s="20"/>
      <c r="L92" s="20"/>
      <c r="M92" s="20"/>
      <c r="N92" s="20"/>
      <c r="O92" s="20"/>
      <c r="P92" s="20"/>
      <c r="Q92" s="20"/>
    </row>
    <row r="93" spans="3:17" ht="20.100000000000001" customHeight="1">
      <c r="C93" s="342" t="s">
        <v>26</v>
      </c>
      <c r="D93" s="343"/>
      <c r="E93" s="20"/>
      <c r="F93" s="20"/>
      <c r="G93" s="20"/>
      <c r="H93" s="20"/>
      <c r="I93" s="20"/>
      <c r="J93" s="20"/>
      <c r="K93" s="20"/>
      <c r="L93" s="20"/>
      <c r="M93" s="20"/>
      <c r="N93" s="20"/>
      <c r="O93" s="20"/>
      <c r="P93" s="20"/>
      <c r="Q93" s="20"/>
    </row>
    <row r="94" spans="3:17" ht="20.100000000000001" customHeight="1">
      <c r="C94" s="363" t="s">
        <v>55</v>
      </c>
      <c r="D94" s="363"/>
      <c r="E94" s="20"/>
      <c r="F94" s="20"/>
      <c r="G94" s="20"/>
      <c r="H94" s="20"/>
      <c r="I94" s="20"/>
      <c r="J94" s="20"/>
      <c r="K94" s="20"/>
      <c r="L94" s="20"/>
      <c r="M94" s="20"/>
      <c r="N94" s="20"/>
      <c r="O94" s="20"/>
      <c r="P94" s="20"/>
      <c r="Q94" s="20"/>
    </row>
    <row r="95" spans="3:17" ht="20.100000000000001" customHeight="1">
      <c r="C95" s="363" t="s">
        <v>37</v>
      </c>
      <c r="D95" s="363"/>
      <c r="E95" s="20"/>
      <c r="F95" s="20"/>
      <c r="G95" s="20"/>
      <c r="H95" s="20"/>
      <c r="I95" s="20"/>
      <c r="J95" s="20"/>
      <c r="K95" s="20"/>
      <c r="L95" s="20"/>
      <c r="M95" s="20"/>
      <c r="N95" s="20"/>
      <c r="O95" s="20"/>
      <c r="P95" s="20"/>
      <c r="Q95" s="20"/>
    </row>
  </sheetData>
  <mergeCells count="57">
    <mergeCell ref="R14:T14"/>
    <mergeCell ref="R15:T15"/>
    <mergeCell ref="C51:D51"/>
    <mergeCell ref="F14:H14"/>
    <mergeCell ref="I14:K14"/>
    <mergeCell ref="L14:N14"/>
    <mergeCell ref="O14:Q14"/>
    <mergeCell ref="F15:H15"/>
    <mergeCell ref="I15:K15"/>
    <mergeCell ref="L15:N15"/>
    <mergeCell ref="O15:Q15"/>
    <mergeCell ref="C16:D16"/>
    <mergeCell ref="C17:D17"/>
    <mergeCell ref="C19:K19"/>
    <mergeCell ref="C21:D21"/>
    <mergeCell ref="C50:D50"/>
    <mergeCell ref="C65:D65"/>
    <mergeCell ref="C52:D52"/>
    <mergeCell ref="C53:D53"/>
    <mergeCell ref="C54:K54"/>
    <mergeCell ref="C57:D57"/>
    <mergeCell ref="C58:D58"/>
    <mergeCell ref="C59:K59"/>
    <mergeCell ref="C60:D60"/>
    <mergeCell ref="C61:D61"/>
    <mergeCell ref="C62:D62"/>
    <mergeCell ref="C63:D63"/>
    <mergeCell ref="C64:D64"/>
    <mergeCell ref="C77:D77"/>
    <mergeCell ref="C66:D66"/>
    <mergeCell ref="C67:K67"/>
    <mergeCell ref="C68:D68"/>
    <mergeCell ref="C69:D69"/>
    <mergeCell ref="C70:D70"/>
    <mergeCell ref="C71:D71"/>
    <mergeCell ref="C72:D72"/>
    <mergeCell ref="C73:D73"/>
    <mergeCell ref="C74:K74"/>
    <mergeCell ref="C75:D75"/>
    <mergeCell ref="C76:D76"/>
    <mergeCell ref="C90:D90"/>
    <mergeCell ref="C78:D78"/>
    <mergeCell ref="C79:D79"/>
    <mergeCell ref="C80:D80"/>
    <mergeCell ref="C81:D81"/>
    <mergeCell ref="C82:D82"/>
    <mergeCell ref="C83:D83"/>
    <mergeCell ref="C85:D85"/>
    <mergeCell ref="C86:D86"/>
    <mergeCell ref="C87:D87"/>
    <mergeCell ref="C88:D88"/>
    <mergeCell ref="C89:D89"/>
    <mergeCell ref="C91:D91"/>
    <mergeCell ref="C92:D92"/>
    <mergeCell ref="C93:D93"/>
    <mergeCell ref="C94:D94"/>
    <mergeCell ref="C95:D95"/>
  </mergeCells>
  <pageMargins left="0.7" right="0.7" top="0.75" bottom="0.75" header="0.3" footer="0.3"/>
  <pageSetup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8D08D7-176E-4EAD-A78F-F5A7397FA064}">
  <sheetPr>
    <tabColor rgb="FFFFFF00"/>
  </sheetPr>
  <dimension ref="A1:T111"/>
  <sheetViews>
    <sheetView topLeftCell="H1" workbookViewId="0">
      <selection activeCell="R72" sqref="R14:T7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51</v>
      </c>
    </row>
    <row r="4" spans="1:20" ht="20.100000000000001" customHeight="1">
      <c r="C4" s="3" t="s">
        <v>1</v>
      </c>
      <c r="D4" s="4" t="s">
        <v>2255</v>
      </c>
    </row>
    <row r="6" spans="1:20" ht="20.100000000000001" customHeight="1">
      <c r="C6" s="3" t="s">
        <v>2</v>
      </c>
      <c r="D6" s="4" t="s">
        <v>2675</v>
      </c>
    </row>
    <row r="7" spans="1:20" ht="20.100000000000001" customHeight="1">
      <c r="C7" s="3" t="s">
        <v>5</v>
      </c>
      <c r="D7" s="193" t="s">
        <v>2877</v>
      </c>
    </row>
    <row r="8" spans="1:20" ht="20.100000000000001" customHeight="1">
      <c r="C8" s="3" t="s">
        <v>7</v>
      </c>
      <c r="D8" s="4">
        <v>95</v>
      </c>
    </row>
    <row r="9" spans="1:20" ht="20.100000000000001" customHeight="1">
      <c r="C9" s="3" t="s">
        <v>12</v>
      </c>
      <c r="D9" s="4"/>
    </row>
    <row r="10" spans="1:20" ht="20.100000000000001" customHeight="1">
      <c r="C10" s="3" t="s">
        <v>13</v>
      </c>
      <c r="D10" s="6" t="s">
        <v>2878</v>
      </c>
    </row>
    <row r="11" spans="1:20" ht="20.100000000000001" customHeight="1">
      <c r="C11" s="7" t="s">
        <v>61</v>
      </c>
      <c r="D11" s="174">
        <v>0.06</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2877</v>
      </c>
      <c r="E18" s="195" t="s">
        <v>2879</v>
      </c>
      <c r="F18" s="206"/>
      <c r="G18" s="197" t="e">
        <v>#DIV/0!</v>
      </c>
      <c r="H18" s="128">
        <v>6242.1702500000001</v>
      </c>
      <c r="I18" s="198">
        <v>201.30999056250002</v>
      </c>
      <c r="J18" s="198">
        <v>158.30143753999999</v>
      </c>
      <c r="K18" s="198">
        <v>132.64611781250002</v>
      </c>
      <c r="L18" s="199">
        <v>201.30999056250002</v>
      </c>
      <c r="M18" s="199">
        <v>158.30143753999999</v>
      </c>
      <c r="N18" s="199">
        <v>132.64611781250002</v>
      </c>
      <c r="O18" s="199">
        <v>261.30999056250005</v>
      </c>
      <c r="P18" s="199">
        <v>218.30143753999999</v>
      </c>
      <c r="Q18" s="199">
        <v>192.64611781250002</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194" t="s">
        <v>2881</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194" t="s">
        <v>2882</v>
      </c>
      <c r="D24" s="200"/>
      <c r="E24" s="195" t="s">
        <v>2883</v>
      </c>
      <c r="F24" s="188">
        <v>3322</v>
      </c>
      <c r="G24" s="201">
        <v>0.75167888320288978</v>
      </c>
      <c r="H24" s="128">
        <v>824.92274999999995</v>
      </c>
      <c r="I24" s="16">
        <v>26.603758687499997</v>
      </c>
      <c r="J24" s="16">
        <v>20.92004094</v>
      </c>
      <c r="K24" s="16">
        <v>17.529608437499999</v>
      </c>
      <c r="L24" s="16">
        <v>26.603758687499997</v>
      </c>
      <c r="M24" s="16">
        <v>20.92004094</v>
      </c>
      <c r="N24" s="16">
        <v>17.529608437499999</v>
      </c>
      <c r="O24" s="16">
        <v>26.603758687499997</v>
      </c>
      <c r="P24" s="16">
        <v>20.92004094</v>
      </c>
      <c r="Q24" s="16">
        <v>17.529608437499999</v>
      </c>
      <c r="R24" s="277" t="s">
        <v>3708</v>
      </c>
      <c r="S24" s="330">
        <v>0.02</v>
      </c>
      <c r="T24" s="330">
        <v>0.05</v>
      </c>
    </row>
    <row r="25" spans="3:20" ht="20.100000000000001" customHeight="1">
      <c r="C25" s="194" t="s">
        <v>2884</v>
      </c>
      <c r="D25" s="200"/>
      <c r="E25" s="195" t="s">
        <v>2885</v>
      </c>
      <c r="F25" s="188">
        <v>4950</v>
      </c>
      <c r="G25" s="201">
        <v>0.59889686868686876</v>
      </c>
      <c r="H25" s="128">
        <v>1985.4604999999999</v>
      </c>
      <c r="I25" s="16">
        <v>64.031101124999992</v>
      </c>
      <c r="J25" s="16">
        <v>50.351278279999995</v>
      </c>
      <c r="K25" s="16">
        <v>42.191035624999998</v>
      </c>
      <c r="L25" s="16">
        <v>64.031101124999992</v>
      </c>
      <c r="M25" s="16">
        <v>50.351278279999995</v>
      </c>
      <c r="N25" s="16">
        <v>42.191035624999998</v>
      </c>
      <c r="O25" s="16">
        <v>64.031101124999992</v>
      </c>
      <c r="P25" s="16">
        <v>50.351278279999995</v>
      </c>
      <c r="Q25" s="16">
        <v>42.191035624999998</v>
      </c>
      <c r="R25" s="277" t="s">
        <v>3708</v>
      </c>
      <c r="S25" s="330">
        <v>0.02</v>
      </c>
      <c r="T25" s="330">
        <v>0.05</v>
      </c>
    </row>
    <row r="26" spans="3:20" ht="20.100000000000001" customHeight="1">
      <c r="C26" s="194" t="s">
        <v>2886</v>
      </c>
      <c r="D26" s="200"/>
      <c r="E26" s="195" t="s">
        <v>2887</v>
      </c>
      <c r="F26" s="188">
        <v>935</v>
      </c>
      <c r="G26" s="201">
        <v>0.75572780748663104</v>
      </c>
      <c r="H26" s="128">
        <v>228.39449999999999</v>
      </c>
      <c r="I26" s="16">
        <v>7.3657226250000001</v>
      </c>
      <c r="J26" s="16">
        <v>5.7920845200000004</v>
      </c>
      <c r="K26" s="16">
        <v>4.8533831250000006</v>
      </c>
      <c r="L26" s="16">
        <v>7.3657226250000001</v>
      </c>
      <c r="M26" s="16">
        <v>5.7920845200000004</v>
      </c>
      <c r="N26" s="16">
        <v>4.8533831250000006</v>
      </c>
      <c r="O26" s="16">
        <v>7.3657226250000001</v>
      </c>
      <c r="P26" s="16">
        <v>5.7920845200000004</v>
      </c>
      <c r="Q26" s="16">
        <v>4.8533831250000006</v>
      </c>
      <c r="R26" s="277" t="s">
        <v>3708</v>
      </c>
      <c r="S26" s="330">
        <v>0.02</v>
      </c>
      <c r="T26" s="330">
        <v>0.05</v>
      </c>
    </row>
    <row r="27" spans="3:20" ht="20.100000000000001" customHeight="1">
      <c r="C27" s="194" t="s">
        <v>2888</v>
      </c>
      <c r="D27" s="200"/>
      <c r="E27" s="195" t="s">
        <v>2889</v>
      </c>
      <c r="F27" s="188">
        <v>495</v>
      </c>
      <c r="G27" s="201">
        <v>0.78508686868686872</v>
      </c>
      <c r="H27" s="128">
        <v>106.38199999999999</v>
      </c>
      <c r="I27" s="16">
        <v>3.4308194999999997</v>
      </c>
      <c r="J27" s="16">
        <v>2.6978475199999998</v>
      </c>
      <c r="K27" s="16">
        <v>2.2606174999999999</v>
      </c>
      <c r="L27" s="16">
        <v>3.4308194999999997</v>
      </c>
      <c r="M27" s="16">
        <v>2.6978475199999998</v>
      </c>
      <c r="N27" s="16">
        <v>2.2606174999999999</v>
      </c>
      <c r="O27" s="16">
        <v>3.4308194999999997</v>
      </c>
      <c r="P27" s="16">
        <v>2.6978475199999998</v>
      </c>
      <c r="Q27" s="16">
        <v>2.2606174999999999</v>
      </c>
      <c r="R27" s="277" t="s">
        <v>3708</v>
      </c>
      <c r="S27" s="330">
        <v>0.02</v>
      </c>
      <c r="T27" s="330">
        <v>0.05</v>
      </c>
    </row>
    <row r="28" spans="3:20" ht="20.100000000000001" customHeight="1">
      <c r="C28" s="194" t="s">
        <v>2694</v>
      </c>
      <c r="D28" s="200"/>
      <c r="E28" s="195" t="s">
        <v>2695</v>
      </c>
      <c r="F28" s="188">
        <v>550</v>
      </c>
      <c r="G28" s="201">
        <v>0.64444863636363636</v>
      </c>
      <c r="H28" s="128">
        <v>195.55324999999999</v>
      </c>
      <c r="I28" s="16">
        <v>6.3065923125000003</v>
      </c>
      <c r="J28" s="16">
        <v>4.9592304199999999</v>
      </c>
      <c r="K28" s="16">
        <v>4.1555065625000003</v>
      </c>
      <c r="L28" s="16">
        <v>6.3065923125000003</v>
      </c>
      <c r="M28" s="16">
        <v>4.9592304199999999</v>
      </c>
      <c r="N28" s="16">
        <v>4.1555065625000003</v>
      </c>
      <c r="O28" s="16">
        <v>6.3065923125000003</v>
      </c>
      <c r="P28" s="16">
        <v>4.9592304199999999</v>
      </c>
      <c r="Q28" s="16">
        <v>4.1555065625000003</v>
      </c>
      <c r="R28" s="277" t="s">
        <v>3708</v>
      </c>
      <c r="S28" s="330">
        <v>0.02</v>
      </c>
      <c r="T28" s="330">
        <v>0.05</v>
      </c>
    </row>
    <row r="29" spans="3:20" ht="20.100000000000001" customHeight="1">
      <c r="C29" s="194" t="s">
        <v>2702</v>
      </c>
      <c r="D29" s="200"/>
      <c r="E29" s="195" t="s">
        <v>2703</v>
      </c>
      <c r="F29" s="188">
        <v>5511</v>
      </c>
      <c r="G29" s="201">
        <v>0.48866984213391396</v>
      </c>
      <c r="H29" s="128">
        <v>2817.9405000000002</v>
      </c>
      <c r="I29" s="16">
        <v>90.878581125000011</v>
      </c>
      <c r="J29" s="16">
        <v>71.462971080000003</v>
      </c>
      <c r="K29" s="16">
        <v>59.881235625000009</v>
      </c>
      <c r="L29" s="16">
        <v>90.878581125000011</v>
      </c>
      <c r="M29" s="16">
        <v>71.462971080000003</v>
      </c>
      <c r="N29" s="16">
        <v>59.881235625000009</v>
      </c>
      <c r="O29" s="16">
        <v>90.878581125000011</v>
      </c>
      <c r="P29" s="16">
        <v>71.462971080000003</v>
      </c>
      <c r="Q29" s="16">
        <v>59.881235625000009</v>
      </c>
      <c r="R29" s="277" t="s">
        <v>3708</v>
      </c>
      <c r="S29" s="330">
        <v>0.02</v>
      </c>
      <c r="T29" s="330">
        <v>0.05</v>
      </c>
    </row>
    <row r="30" spans="3:20" ht="20.100000000000001" customHeight="1">
      <c r="C30" s="194" t="s">
        <v>2890</v>
      </c>
      <c r="D30" s="200"/>
      <c r="E30" s="195" t="s">
        <v>2701</v>
      </c>
      <c r="F30" s="188">
        <v>1221</v>
      </c>
      <c r="G30" s="201">
        <v>0.58751167076167077</v>
      </c>
      <c r="H30" s="128">
        <v>503.64824999999996</v>
      </c>
      <c r="I30" s="16">
        <v>16.2426560625</v>
      </c>
      <c r="J30" s="16">
        <v>12.772519619999999</v>
      </c>
      <c r="K30" s="16">
        <v>10.702525312500001</v>
      </c>
      <c r="L30" s="16">
        <v>16.2426560625</v>
      </c>
      <c r="M30" s="16">
        <v>12.772519619999999</v>
      </c>
      <c r="N30" s="16">
        <v>10.702525312500001</v>
      </c>
      <c r="O30" s="16">
        <v>16.2426560625</v>
      </c>
      <c r="P30" s="16">
        <v>12.772519619999999</v>
      </c>
      <c r="Q30" s="16">
        <v>10.702525312500001</v>
      </c>
      <c r="R30" s="277" t="s">
        <v>3708</v>
      </c>
      <c r="S30" s="330">
        <v>0.02</v>
      </c>
      <c r="T30" s="330">
        <v>0.05</v>
      </c>
    </row>
    <row r="31" spans="3:20" ht="20.100000000000001" customHeight="1">
      <c r="C31" s="194" t="s">
        <v>2833</v>
      </c>
      <c r="D31" s="200"/>
      <c r="E31" s="195" t="s">
        <v>2834</v>
      </c>
      <c r="F31" s="188">
        <v>1815</v>
      </c>
      <c r="G31" s="201">
        <v>0.77208815426997246</v>
      </c>
      <c r="H31" s="128">
        <v>413.65999999999997</v>
      </c>
      <c r="I31" s="16">
        <v>13.340534999999999</v>
      </c>
      <c r="J31" s="16">
        <v>10.490417599999999</v>
      </c>
      <c r="K31" s="16">
        <v>8.7902749999999994</v>
      </c>
      <c r="L31" s="16">
        <v>13.340534999999999</v>
      </c>
      <c r="M31" s="16">
        <v>10.490417599999999</v>
      </c>
      <c r="N31" s="16">
        <v>8.7902749999999994</v>
      </c>
      <c r="O31" s="16">
        <v>13.340534999999999</v>
      </c>
      <c r="P31" s="16">
        <v>10.490417599999999</v>
      </c>
      <c r="Q31" s="16">
        <v>8.7902749999999994</v>
      </c>
      <c r="R31" s="277" t="s">
        <v>3708</v>
      </c>
      <c r="S31" s="330">
        <v>0.02</v>
      </c>
      <c r="T31" s="330">
        <v>0.05</v>
      </c>
    </row>
    <row r="32" spans="3:20" ht="20.100000000000001" customHeight="1">
      <c r="C32" s="194" t="s">
        <v>2891</v>
      </c>
      <c r="D32" s="200"/>
      <c r="E32" s="195" t="s">
        <v>2892</v>
      </c>
      <c r="F32" s="188">
        <v>325</v>
      </c>
      <c r="G32" s="201">
        <v>0.56196230769230771</v>
      </c>
      <c r="H32" s="128">
        <v>142.36224999999999</v>
      </c>
      <c r="I32" s="16">
        <v>4.5911825624999993</v>
      </c>
      <c r="J32" s="16">
        <v>3.61030666</v>
      </c>
      <c r="K32" s="16">
        <v>3.0251978125000001</v>
      </c>
      <c r="L32" s="16">
        <v>4.5911825624999993</v>
      </c>
      <c r="M32" s="16">
        <v>3.61030666</v>
      </c>
      <c r="N32" s="16">
        <v>3.0251978125000001</v>
      </c>
      <c r="O32" s="16">
        <v>4.5911825624999993</v>
      </c>
      <c r="P32" s="16">
        <v>3.61030666</v>
      </c>
      <c r="Q32" s="16">
        <v>3.0251978125000001</v>
      </c>
      <c r="R32" s="277" t="s">
        <v>3708</v>
      </c>
      <c r="S32" s="330">
        <v>0.02</v>
      </c>
      <c r="T32" s="330">
        <v>0.05</v>
      </c>
    </row>
    <row r="33" spans="3:20" ht="20.100000000000001" customHeight="1">
      <c r="C33" s="194" t="s">
        <v>2835</v>
      </c>
      <c r="D33" s="200"/>
      <c r="E33" s="195" t="s">
        <v>2836</v>
      </c>
      <c r="F33" s="188">
        <v>3405</v>
      </c>
      <c r="G33" s="201">
        <v>0.62021402349486054</v>
      </c>
      <c r="H33" s="128">
        <v>1293.1712500000001</v>
      </c>
      <c r="I33" s="16">
        <v>41.704772812500003</v>
      </c>
      <c r="J33" s="16">
        <v>32.7948229</v>
      </c>
      <c r="K33" s="16">
        <v>27.479889062500003</v>
      </c>
      <c r="L33" s="16">
        <v>41.704772812500003</v>
      </c>
      <c r="M33" s="16">
        <v>32.7948229</v>
      </c>
      <c r="N33" s="16">
        <v>27.479889062500003</v>
      </c>
      <c r="O33" s="16">
        <v>41.704772812500003</v>
      </c>
      <c r="P33" s="16">
        <v>32.7948229</v>
      </c>
      <c r="Q33" s="16">
        <v>27.479889062500003</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2708</v>
      </c>
      <c r="D35" s="200"/>
      <c r="E35" s="195" t="s">
        <v>2709</v>
      </c>
      <c r="F35" s="188">
        <v>132</v>
      </c>
      <c r="G35" s="201">
        <v>0.602657196969697</v>
      </c>
      <c r="H35" s="128">
        <v>52.449249999999999</v>
      </c>
      <c r="I35" s="16">
        <v>1.6914883125</v>
      </c>
      <c r="J35" s="16">
        <v>1.33011298</v>
      </c>
      <c r="K35" s="16">
        <v>1.1145465625000002</v>
      </c>
      <c r="L35" s="16">
        <v>1.6914883125</v>
      </c>
      <c r="M35" s="16">
        <v>1.33011298</v>
      </c>
      <c r="N35" s="16">
        <v>1.1145465625000002</v>
      </c>
      <c r="O35" s="16">
        <v>1.6914883125</v>
      </c>
      <c r="P35" s="16">
        <v>1.33011298</v>
      </c>
      <c r="Q35" s="16">
        <v>1.1145465625000002</v>
      </c>
      <c r="R35" s="277" t="s">
        <v>3708</v>
      </c>
      <c r="S35" s="330">
        <v>0.02</v>
      </c>
      <c r="T35" s="330">
        <v>0.05</v>
      </c>
    </row>
    <row r="36" spans="3:20" ht="20.100000000000001" customHeight="1">
      <c r="C36" s="194" t="s">
        <v>2704</v>
      </c>
      <c r="D36" s="200"/>
      <c r="E36" s="195" t="s">
        <v>2705</v>
      </c>
      <c r="F36" s="188">
        <v>53</v>
      </c>
      <c r="G36" s="201">
        <v>0.65539150943396229</v>
      </c>
      <c r="H36" s="128">
        <v>18.264249999999997</v>
      </c>
      <c r="I36" s="16">
        <v>0.58902206249999989</v>
      </c>
      <c r="J36" s="16">
        <v>0.46318137999999992</v>
      </c>
      <c r="K36" s="16">
        <v>0.38811531249999998</v>
      </c>
      <c r="L36" s="16">
        <v>0.58902206249999989</v>
      </c>
      <c r="M36" s="16">
        <v>0.46318137999999992</v>
      </c>
      <c r="N36" s="16">
        <v>0.38811531249999998</v>
      </c>
      <c r="O36" s="16">
        <v>0.58902206249999989</v>
      </c>
      <c r="P36" s="16">
        <v>0.46318137999999992</v>
      </c>
      <c r="Q36" s="16">
        <v>0.38811531249999998</v>
      </c>
      <c r="R36" s="277" t="s">
        <v>3708</v>
      </c>
      <c r="S36" s="330">
        <v>0.02</v>
      </c>
      <c r="T36" s="330">
        <v>0.05</v>
      </c>
    </row>
    <row r="37" spans="3:20" ht="20.100000000000001" customHeight="1">
      <c r="C37" s="194" t="s">
        <v>2706</v>
      </c>
      <c r="D37" s="200"/>
      <c r="E37" s="195" t="s">
        <v>2707</v>
      </c>
      <c r="F37" s="188">
        <v>30</v>
      </c>
      <c r="G37" s="201">
        <v>0.63700833333333329</v>
      </c>
      <c r="H37" s="128">
        <v>10.889750000000001</v>
      </c>
      <c r="I37" s="16">
        <v>0.35119443750000007</v>
      </c>
      <c r="J37" s="16">
        <v>0.27616406000000004</v>
      </c>
      <c r="K37" s="16">
        <v>0.23140718750000003</v>
      </c>
      <c r="L37" s="16">
        <v>0.35119443750000007</v>
      </c>
      <c r="M37" s="16">
        <v>0.27616406000000004</v>
      </c>
      <c r="N37" s="16">
        <v>0.23140718750000003</v>
      </c>
      <c r="O37" s="16">
        <v>0.35119443750000007</v>
      </c>
      <c r="P37" s="16">
        <v>0.27616406000000004</v>
      </c>
      <c r="Q37" s="16">
        <v>0.23140718750000003</v>
      </c>
      <c r="R37" s="277" t="s">
        <v>3708</v>
      </c>
      <c r="S37" s="330">
        <v>0.02</v>
      </c>
      <c r="T37" s="330">
        <v>0.05</v>
      </c>
    </row>
    <row r="38" spans="3:20" ht="20.100000000000001" customHeight="1">
      <c r="C38" s="194" t="s">
        <v>2726</v>
      </c>
      <c r="D38" s="200"/>
      <c r="E38" s="195" t="s">
        <v>2727</v>
      </c>
      <c r="F38" s="188">
        <v>758</v>
      </c>
      <c r="G38" s="201">
        <v>0.54532321899736158</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194" t="s">
        <v>2893</v>
      </c>
      <c r="D39" s="200"/>
      <c r="E39" s="195" t="s">
        <v>2729</v>
      </c>
      <c r="F39" s="188">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194" t="s">
        <v>2730</v>
      </c>
      <c r="D40" s="200"/>
      <c r="E40" s="195" t="s">
        <v>2731</v>
      </c>
      <c r="F40" s="188">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194" t="s">
        <v>2732</v>
      </c>
      <c r="D41" s="200"/>
      <c r="E41" s="195" t="s">
        <v>2733</v>
      </c>
      <c r="F41" s="188">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194" t="s">
        <v>2734</v>
      </c>
      <c r="D42" s="200"/>
      <c r="E42" s="195" t="s">
        <v>2735</v>
      </c>
      <c r="F42" s="188">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194" t="s">
        <v>2736</v>
      </c>
      <c r="D43" s="200"/>
      <c r="E43" s="195" t="s">
        <v>2737</v>
      </c>
      <c r="F43" s="188">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194" t="s">
        <v>2754</v>
      </c>
      <c r="D44" s="200"/>
      <c r="E44" s="195" t="s">
        <v>2755</v>
      </c>
      <c r="F44" s="188">
        <v>1042</v>
      </c>
      <c r="G44" s="201">
        <v>0.61585772552783102</v>
      </c>
      <c r="H44" s="128">
        <v>400.27625</v>
      </c>
      <c r="I44" s="16">
        <v>12.908909062500001</v>
      </c>
      <c r="J44" s="16">
        <v>10.151005700000001</v>
      </c>
      <c r="K44" s="16">
        <v>8.5058703125000008</v>
      </c>
      <c r="L44" s="16">
        <v>12.908909062500001</v>
      </c>
      <c r="M44" s="16">
        <v>10.151005700000001</v>
      </c>
      <c r="N44" s="16">
        <v>8.5058703125000008</v>
      </c>
      <c r="O44" s="16">
        <v>12.908909062500001</v>
      </c>
      <c r="P44" s="16">
        <v>10.151005700000001</v>
      </c>
      <c r="Q44" s="16">
        <v>8.5058703125000008</v>
      </c>
      <c r="R44" s="277" t="s">
        <v>3708</v>
      </c>
      <c r="S44" s="330">
        <v>0.02</v>
      </c>
      <c r="T44" s="330">
        <v>0.05</v>
      </c>
    </row>
    <row r="45" spans="3:20" ht="20.100000000000001" customHeight="1">
      <c r="C45" s="194" t="s">
        <v>2758</v>
      </c>
      <c r="D45" s="200"/>
      <c r="E45" s="195" t="s">
        <v>2759</v>
      </c>
      <c r="F45" s="188">
        <v>399</v>
      </c>
      <c r="G45" s="201">
        <v>0.66203508771929831</v>
      </c>
      <c r="H45" s="128">
        <v>134.84799999999998</v>
      </c>
      <c r="I45" s="16">
        <v>4.3488479999999994</v>
      </c>
      <c r="J45" s="16">
        <v>3.4197452799999999</v>
      </c>
      <c r="K45" s="16">
        <v>2.8655200000000001</v>
      </c>
      <c r="L45" s="16">
        <v>4.3488479999999994</v>
      </c>
      <c r="M45" s="16">
        <v>3.4197452799999999</v>
      </c>
      <c r="N45" s="16">
        <v>2.8655200000000001</v>
      </c>
      <c r="O45" s="16">
        <v>4.3488479999999994</v>
      </c>
      <c r="P45" s="16">
        <v>3.4197452799999999</v>
      </c>
      <c r="Q45" s="16">
        <v>2.8655200000000001</v>
      </c>
      <c r="R45" s="277" t="s">
        <v>3708</v>
      </c>
      <c r="S45" s="330">
        <v>0.02</v>
      </c>
      <c r="T45" s="330">
        <v>0.05</v>
      </c>
    </row>
    <row r="46" spans="3:20" ht="20.100000000000001" customHeight="1">
      <c r="C46" s="194" t="s">
        <v>2764</v>
      </c>
      <c r="D46" s="200"/>
      <c r="E46" s="195" t="s">
        <v>2765</v>
      </c>
      <c r="F46" s="188">
        <v>66</v>
      </c>
      <c r="G46" s="201">
        <v>0.5602272727272728</v>
      </c>
      <c r="H46" s="128">
        <v>29.024999999999999</v>
      </c>
      <c r="I46" s="16">
        <v>0.93605625000000003</v>
      </c>
      <c r="J46" s="16">
        <v>0.73607400000000001</v>
      </c>
      <c r="K46" s="16">
        <v>0.61678125000000006</v>
      </c>
      <c r="L46" s="16">
        <v>0.93605625000000003</v>
      </c>
      <c r="M46" s="16">
        <v>0.73607400000000001</v>
      </c>
      <c r="N46" s="16">
        <v>0.61678125000000006</v>
      </c>
      <c r="O46" s="16">
        <v>0.93605625000000003</v>
      </c>
      <c r="P46" s="16">
        <v>0.73607400000000001</v>
      </c>
      <c r="Q46" s="16">
        <v>0.61678125000000006</v>
      </c>
      <c r="R46" s="277" t="s">
        <v>3708</v>
      </c>
      <c r="S46" s="330">
        <v>0.02</v>
      </c>
      <c r="T46" s="330">
        <v>0.05</v>
      </c>
    </row>
    <row r="47" spans="3:20" ht="20.100000000000001" customHeight="1">
      <c r="C47" s="194" t="s">
        <v>2894</v>
      </c>
      <c r="D47" s="200"/>
      <c r="E47" s="195" t="s">
        <v>2895</v>
      </c>
      <c r="F47" s="188">
        <v>307</v>
      </c>
      <c r="G47" s="201">
        <v>0.60953338762214981</v>
      </c>
      <c r="H47" s="128">
        <v>119.87325</v>
      </c>
      <c r="I47" s="16">
        <v>3.8659123124999999</v>
      </c>
      <c r="J47" s="16">
        <v>3.0399856199999999</v>
      </c>
      <c r="K47" s="16">
        <v>2.5473065625000002</v>
      </c>
      <c r="L47" s="16">
        <v>3.8659123124999999</v>
      </c>
      <c r="M47" s="16">
        <v>3.0399856199999999</v>
      </c>
      <c r="N47" s="16">
        <v>2.5473065625000002</v>
      </c>
      <c r="O47" s="16">
        <v>3.8659123124999999</v>
      </c>
      <c r="P47" s="16">
        <v>3.0399856199999999</v>
      </c>
      <c r="Q47" s="16">
        <v>2.5473065625000002</v>
      </c>
      <c r="R47" s="277" t="s">
        <v>3708</v>
      </c>
      <c r="S47" s="330">
        <v>0.02</v>
      </c>
      <c r="T47" s="330">
        <v>0.05</v>
      </c>
    </row>
    <row r="48" spans="3:20" ht="20.100000000000001" customHeight="1">
      <c r="C48" s="194" t="s">
        <v>2896</v>
      </c>
      <c r="D48" s="200"/>
      <c r="E48" s="195" t="s">
        <v>2897</v>
      </c>
      <c r="F48" s="188">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194" t="s">
        <v>2740</v>
      </c>
      <c r="D49" s="200"/>
      <c r="E49" s="195" t="s">
        <v>2741</v>
      </c>
      <c r="F49" s="188">
        <v>222.6</v>
      </c>
      <c r="G49" s="201">
        <v>0.57188342318059293</v>
      </c>
      <c r="H49" s="128">
        <v>95.298749999999998</v>
      </c>
      <c r="I49" s="16">
        <v>3.0733846874999999</v>
      </c>
      <c r="J49" s="16">
        <v>2.4167763</v>
      </c>
      <c r="K49" s="16">
        <v>2.0250984375000001</v>
      </c>
      <c r="L49" s="16">
        <v>3.0733846874999999</v>
      </c>
      <c r="M49" s="16">
        <v>2.4167763</v>
      </c>
      <c r="N49" s="16">
        <v>2.0250984375000001</v>
      </c>
      <c r="O49" s="16">
        <v>3.0733846874999999</v>
      </c>
      <c r="P49" s="16">
        <v>2.4167763</v>
      </c>
      <c r="Q49" s="16">
        <v>2.0250984375000001</v>
      </c>
      <c r="R49" s="277" t="s">
        <v>3708</v>
      </c>
      <c r="S49" s="330">
        <v>0.02</v>
      </c>
      <c r="T49" s="330">
        <v>0.05</v>
      </c>
    </row>
    <row r="50" spans="3:20" ht="20.100000000000001" customHeight="1">
      <c r="C50" s="194" t="s">
        <v>2756</v>
      </c>
      <c r="D50" s="200"/>
      <c r="E50" s="195" t="s">
        <v>2757</v>
      </c>
      <c r="F50" s="185"/>
      <c r="G50" s="201"/>
      <c r="H50" s="128">
        <v>73.250500000000002</v>
      </c>
      <c r="I50" s="16">
        <v>2.362328625</v>
      </c>
      <c r="J50" s="16">
        <v>1.85763268</v>
      </c>
      <c r="K50" s="16">
        <v>1.5565731250000001</v>
      </c>
      <c r="L50" s="16">
        <v>2.362328625</v>
      </c>
      <c r="M50" s="16">
        <v>1.85763268</v>
      </c>
      <c r="N50" s="16">
        <v>1.5565731250000001</v>
      </c>
      <c r="O50" s="16">
        <v>2.362328625</v>
      </c>
      <c r="P50" s="16">
        <v>1.85763268</v>
      </c>
      <c r="Q50" s="16">
        <v>1.5565731250000001</v>
      </c>
      <c r="R50" s="277" t="s">
        <v>3708</v>
      </c>
      <c r="S50" s="330">
        <v>0.02</v>
      </c>
      <c r="T50" s="330">
        <v>0.05</v>
      </c>
    </row>
    <row r="51" spans="3:20" ht="20.100000000000001" customHeight="1">
      <c r="C51" s="194" t="s">
        <v>2839</v>
      </c>
      <c r="D51" s="200"/>
      <c r="E51" s="195" t="s">
        <v>2743</v>
      </c>
      <c r="F51" s="188">
        <v>136</v>
      </c>
      <c r="G51" s="201">
        <v>0.60059007352941185</v>
      </c>
      <c r="H51" s="128">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c r="R51" s="277" t="s">
        <v>3708</v>
      </c>
      <c r="S51" s="330">
        <v>0.02</v>
      </c>
      <c r="T51" s="330">
        <v>0.05</v>
      </c>
    </row>
    <row r="52" spans="3:20" ht="20.100000000000001" customHeight="1">
      <c r="C52" s="194" t="s">
        <v>2898</v>
      </c>
      <c r="D52" s="200"/>
      <c r="E52" s="195" t="s">
        <v>2899</v>
      </c>
      <c r="F52" s="188">
        <v>139</v>
      </c>
      <c r="G52" s="201">
        <v>0.61191726618705033</v>
      </c>
      <c r="H52" s="128">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c r="R52" s="277" t="s">
        <v>3708</v>
      </c>
      <c r="S52" s="330">
        <v>0.02</v>
      </c>
      <c r="T52" s="330">
        <v>0.05</v>
      </c>
    </row>
    <row r="53" spans="3:20" ht="20.100000000000001" customHeight="1">
      <c r="C53" s="194" t="s">
        <v>2772</v>
      </c>
      <c r="D53" s="200"/>
      <c r="E53" s="195" t="s">
        <v>2773</v>
      </c>
      <c r="F53" s="188">
        <v>95</v>
      </c>
      <c r="G53" s="201">
        <v>0.47856842105263164</v>
      </c>
      <c r="H53" s="128">
        <v>49.535999999999994</v>
      </c>
      <c r="I53" s="16">
        <v>1.5975359999999998</v>
      </c>
      <c r="J53" s="16">
        <v>1.25623296</v>
      </c>
      <c r="K53" s="16">
        <v>1.05264</v>
      </c>
      <c r="L53" s="16">
        <v>1.5975359999999998</v>
      </c>
      <c r="M53" s="16">
        <v>1.25623296</v>
      </c>
      <c r="N53" s="16">
        <v>1.05264</v>
      </c>
      <c r="O53" s="16">
        <v>1.5975359999999998</v>
      </c>
      <c r="P53" s="16">
        <v>1.25623296</v>
      </c>
      <c r="Q53" s="16">
        <v>1.05264</v>
      </c>
      <c r="R53" s="277" t="s">
        <v>3708</v>
      </c>
      <c r="S53" s="330">
        <v>0.02</v>
      </c>
      <c r="T53" s="330">
        <v>0.05</v>
      </c>
    </row>
    <row r="54" spans="3:20" ht="20.100000000000001" customHeight="1">
      <c r="C54" s="194" t="s">
        <v>2750</v>
      </c>
      <c r="D54" s="200"/>
      <c r="E54" s="195" t="s">
        <v>2751</v>
      </c>
      <c r="F54" s="188">
        <v>124</v>
      </c>
      <c r="G54" s="201">
        <v>0.6616350806451613</v>
      </c>
      <c r="H54" s="128">
        <v>41.957250000000002</v>
      </c>
      <c r="I54" s="16">
        <v>1.3531213125000001</v>
      </c>
      <c r="J54" s="16">
        <v>1.0640358600000002</v>
      </c>
      <c r="K54" s="16">
        <v>0.89159156250000016</v>
      </c>
      <c r="L54" s="16">
        <v>1.3531213125000001</v>
      </c>
      <c r="M54" s="16">
        <v>1.0640358600000002</v>
      </c>
      <c r="N54" s="16">
        <v>0.89159156250000016</v>
      </c>
      <c r="O54" s="16">
        <v>1.3531213125000001</v>
      </c>
      <c r="P54" s="16">
        <v>1.0640358600000002</v>
      </c>
      <c r="Q54" s="16">
        <v>0.89159156250000016</v>
      </c>
      <c r="R54" s="277" t="s">
        <v>3708</v>
      </c>
      <c r="S54" s="330">
        <v>0.02</v>
      </c>
      <c r="T54" s="330">
        <v>0.05</v>
      </c>
    </row>
    <row r="55" spans="3:20" ht="20.100000000000001" customHeight="1">
      <c r="C55" s="194" t="s">
        <v>2900</v>
      </c>
      <c r="D55" s="200"/>
      <c r="E55" s="195" t="s">
        <v>2901</v>
      </c>
      <c r="F55" s="185"/>
      <c r="G55" s="201"/>
      <c r="H55" s="128">
        <v>921.55449999999996</v>
      </c>
      <c r="I55" s="16">
        <v>29.720132624999998</v>
      </c>
      <c r="J55" s="16">
        <v>23.37062212</v>
      </c>
      <c r="K55" s="16">
        <v>19.583033125</v>
      </c>
      <c r="L55" s="16">
        <v>29.720132624999998</v>
      </c>
      <c r="M55" s="16">
        <v>23.37062212</v>
      </c>
      <c r="N55" s="16">
        <v>19.583033125</v>
      </c>
      <c r="O55" s="16">
        <v>29.720132624999998</v>
      </c>
      <c r="P55" s="16">
        <v>23.37062212</v>
      </c>
      <c r="Q55" s="16">
        <v>19.583033125</v>
      </c>
      <c r="R55" s="277" t="s">
        <v>3708</v>
      </c>
      <c r="S55" s="330">
        <v>0.02</v>
      </c>
      <c r="T55" s="330">
        <v>0.05</v>
      </c>
    </row>
    <row r="56" spans="3:20" ht="20.100000000000001" customHeight="1">
      <c r="C56" s="194" t="s">
        <v>2902</v>
      </c>
      <c r="D56" s="200"/>
      <c r="E56" s="195" t="s">
        <v>2903</v>
      </c>
      <c r="F56" s="188">
        <v>1348</v>
      </c>
      <c r="G56" s="201">
        <v>0.633718471810089</v>
      </c>
      <c r="H56" s="128">
        <v>493.7475</v>
      </c>
      <c r="I56" s="16">
        <v>15.923356875</v>
      </c>
      <c r="J56" s="16">
        <v>12.521436599999999</v>
      </c>
      <c r="K56" s="16">
        <v>10.492134375000001</v>
      </c>
      <c r="L56" s="16">
        <v>15.923356875</v>
      </c>
      <c r="M56" s="16">
        <v>12.521436599999999</v>
      </c>
      <c r="N56" s="16">
        <v>10.492134375000001</v>
      </c>
      <c r="O56" s="16">
        <v>15.923356875</v>
      </c>
      <c r="P56" s="16">
        <v>12.521436599999999</v>
      </c>
      <c r="Q56" s="16">
        <v>10.492134375000001</v>
      </c>
      <c r="R56" s="277" t="s">
        <v>3708</v>
      </c>
      <c r="S56" s="330">
        <v>0.02</v>
      </c>
      <c r="T56" s="330">
        <v>0.05</v>
      </c>
    </row>
    <row r="57" spans="3:20" ht="20.100000000000001" customHeight="1">
      <c r="C57" s="194" t="s">
        <v>2904</v>
      </c>
      <c r="D57" s="200"/>
      <c r="E57" s="195" t="s">
        <v>2905</v>
      </c>
      <c r="F57" s="188">
        <v>286</v>
      </c>
      <c r="G57" s="201">
        <v>0.48914947552447552</v>
      </c>
      <c r="H57" s="128">
        <v>146.10325</v>
      </c>
      <c r="I57" s="16">
        <v>4.7118298125000004</v>
      </c>
      <c r="J57" s="16">
        <v>3.7051784200000002</v>
      </c>
      <c r="K57" s="16">
        <v>3.1046940625000001</v>
      </c>
      <c r="L57" s="16">
        <v>4.7118298125000004</v>
      </c>
      <c r="M57" s="16">
        <v>3.7051784200000002</v>
      </c>
      <c r="N57" s="16">
        <v>3.1046940625000001</v>
      </c>
      <c r="O57" s="16">
        <v>4.7118298125000004</v>
      </c>
      <c r="P57" s="16">
        <v>3.7051784200000002</v>
      </c>
      <c r="Q57" s="16">
        <v>3.1046940625000001</v>
      </c>
      <c r="R57" s="277" t="s">
        <v>3708</v>
      </c>
      <c r="S57" s="330">
        <v>0.02</v>
      </c>
      <c r="T57" s="330">
        <v>0.05</v>
      </c>
    </row>
    <row r="58" spans="3:20" ht="20.100000000000001" customHeight="1">
      <c r="C58" s="194" t="s">
        <v>2906</v>
      </c>
      <c r="D58" s="200"/>
      <c r="E58" s="195" t="s">
        <v>2907</v>
      </c>
      <c r="F58" s="188">
        <v>358</v>
      </c>
      <c r="G58" s="201">
        <v>0.47679329608938548</v>
      </c>
      <c r="H58" s="128">
        <v>187.30799999999999</v>
      </c>
      <c r="I58" s="16">
        <v>6.0406829999999996</v>
      </c>
      <c r="J58" s="16">
        <v>4.7501308799999995</v>
      </c>
      <c r="K58" s="16">
        <v>3.9802949999999999</v>
      </c>
      <c r="L58" s="16">
        <v>6.0406829999999996</v>
      </c>
      <c r="M58" s="16">
        <v>4.7501308799999995</v>
      </c>
      <c r="N58" s="16">
        <v>3.9802949999999999</v>
      </c>
      <c r="O58" s="16">
        <v>6.0406829999999996</v>
      </c>
      <c r="P58" s="16">
        <v>4.7501308799999995</v>
      </c>
      <c r="Q58" s="16">
        <v>3.9802949999999999</v>
      </c>
      <c r="R58" s="277" t="s">
        <v>3708</v>
      </c>
      <c r="S58" s="330">
        <v>0.02</v>
      </c>
      <c r="T58" s="330">
        <v>0.05</v>
      </c>
    </row>
    <row r="59" spans="3:20" ht="20.100000000000001" customHeight="1">
      <c r="C59" s="194" t="s">
        <v>2908</v>
      </c>
      <c r="D59" s="200"/>
      <c r="E59" s="195" t="s">
        <v>2909</v>
      </c>
      <c r="F59" s="188">
        <v>514</v>
      </c>
      <c r="G59" s="201">
        <v>0.65989007782101172</v>
      </c>
      <c r="H59" s="128">
        <v>174.81649999999999</v>
      </c>
      <c r="I59" s="16">
        <v>5.6378321250000001</v>
      </c>
      <c r="J59" s="16">
        <v>4.4333464400000002</v>
      </c>
      <c r="K59" s="16">
        <v>3.714850625</v>
      </c>
      <c r="L59" s="16">
        <v>5.6378321250000001</v>
      </c>
      <c r="M59" s="16">
        <v>4.4333464400000002</v>
      </c>
      <c r="N59" s="16">
        <v>3.714850625</v>
      </c>
      <c r="O59" s="16">
        <v>5.6378321250000001</v>
      </c>
      <c r="P59" s="16">
        <v>4.4333464400000002</v>
      </c>
      <c r="Q59" s="16">
        <v>3.714850625</v>
      </c>
      <c r="R59" s="277" t="s">
        <v>3708</v>
      </c>
      <c r="S59" s="330">
        <v>0.02</v>
      </c>
      <c r="T59" s="330">
        <v>0.05</v>
      </c>
    </row>
    <row r="60" spans="3:20" ht="20.100000000000001" customHeight="1">
      <c r="C60" s="194" t="s">
        <v>2762</v>
      </c>
      <c r="D60" s="200"/>
      <c r="E60" s="195" t="s">
        <v>2763</v>
      </c>
      <c r="F60" s="185"/>
      <c r="G60" s="201"/>
      <c r="H60" s="128">
        <v>126.74250000000001</v>
      </c>
      <c r="I60" s="16">
        <v>4.087445625</v>
      </c>
      <c r="J60" s="16">
        <v>3.2141898000000002</v>
      </c>
      <c r="K60" s="16">
        <v>2.6932781250000004</v>
      </c>
      <c r="L60" s="16">
        <v>4.087445625</v>
      </c>
      <c r="M60" s="16">
        <v>3.2141898000000002</v>
      </c>
      <c r="N60" s="16">
        <v>2.6932781250000004</v>
      </c>
      <c r="O60" s="16">
        <v>4.087445625</v>
      </c>
      <c r="P60" s="16">
        <v>3.2141898000000002</v>
      </c>
      <c r="Q60" s="16">
        <v>2.6932781250000004</v>
      </c>
      <c r="R60" s="277" t="s">
        <v>3708</v>
      </c>
      <c r="S60" s="330">
        <v>0.02</v>
      </c>
      <c r="T60" s="330">
        <v>0.05</v>
      </c>
    </row>
    <row r="61" spans="3:20" ht="20.100000000000001" customHeight="1">
      <c r="C61" s="194" t="s">
        <v>2910</v>
      </c>
      <c r="D61" s="200"/>
      <c r="E61" s="195" t="s">
        <v>2911</v>
      </c>
      <c r="F61" s="185"/>
      <c r="G61" s="201"/>
      <c r="H61" s="128">
        <v>310.02999999999997</v>
      </c>
      <c r="I61" s="16">
        <v>9.9984674999999985</v>
      </c>
      <c r="J61" s="16">
        <v>7.8623607999999994</v>
      </c>
      <c r="K61" s="16">
        <v>6.5881375000000002</v>
      </c>
      <c r="L61" s="16">
        <v>9.9984674999999985</v>
      </c>
      <c r="M61" s="16">
        <v>7.8623607999999994</v>
      </c>
      <c r="N61" s="16">
        <v>6.5881375000000002</v>
      </c>
      <c r="O61" s="16">
        <v>9.9984674999999985</v>
      </c>
      <c r="P61" s="16">
        <v>7.8623607999999994</v>
      </c>
      <c r="Q61" s="16">
        <v>6.5881375000000002</v>
      </c>
      <c r="R61" s="277" t="s">
        <v>3708</v>
      </c>
      <c r="S61" s="330">
        <v>0.02</v>
      </c>
      <c r="T61" s="330">
        <v>0.05</v>
      </c>
    </row>
    <row r="62" spans="3:20" ht="20.100000000000001" customHeight="1">
      <c r="C62" s="194" t="s">
        <v>2801</v>
      </c>
      <c r="D62" s="200"/>
      <c r="E62" s="195" t="s">
        <v>2802</v>
      </c>
      <c r="F62" s="185"/>
      <c r="G62" s="201"/>
      <c r="H62" s="128">
        <v>158.04650000000001</v>
      </c>
      <c r="I62" s="16">
        <v>5.0969996250000005</v>
      </c>
      <c r="J62" s="16">
        <v>4.0080592400000006</v>
      </c>
      <c r="K62" s="16">
        <v>3.3584881250000005</v>
      </c>
      <c r="L62" s="16">
        <v>5.0969996250000005</v>
      </c>
      <c r="M62" s="16">
        <v>4.0080592400000006</v>
      </c>
      <c r="N62" s="16">
        <v>3.3584881250000005</v>
      </c>
      <c r="O62" s="16">
        <v>5.0969996250000005</v>
      </c>
      <c r="P62" s="16">
        <v>4.0080592400000006</v>
      </c>
      <c r="Q62" s="16">
        <v>3.3584881250000005</v>
      </c>
      <c r="R62" s="277" t="s">
        <v>3708</v>
      </c>
      <c r="S62" s="330">
        <v>0.02</v>
      </c>
      <c r="T62" s="330">
        <v>0.05</v>
      </c>
    </row>
    <row r="63" spans="3:20" ht="20.100000000000001" customHeight="1">
      <c r="C63" s="194" t="s">
        <v>2766</v>
      </c>
      <c r="D63" s="200"/>
      <c r="E63" s="195" t="s">
        <v>2767</v>
      </c>
      <c r="F63" s="185"/>
      <c r="G63" s="201"/>
      <c r="H63" s="128">
        <v>17.984749999999998</v>
      </c>
      <c r="I63" s="16">
        <v>0.58000818749999994</v>
      </c>
      <c r="J63" s="16">
        <v>0.45609325999999994</v>
      </c>
      <c r="K63" s="16">
        <v>0.38217593750000001</v>
      </c>
      <c r="L63" s="16">
        <v>0.58000818749999994</v>
      </c>
      <c r="M63" s="16">
        <v>0.45609325999999994</v>
      </c>
      <c r="N63" s="16">
        <v>0.38217593750000001</v>
      </c>
      <c r="O63" s="16">
        <v>0.58000818749999994</v>
      </c>
      <c r="P63" s="16">
        <v>0.45609325999999994</v>
      </c>
      <c r="Q63" s="16">
        <v>0.38217593750000001</v>
      </c>
      <c r="R63" s="277" t="s">
        <v>3708</v>
      </c>
      <c r="S63" s="330">
        <v>0.02</v>
      </c>
      <c r="T63" s="330">
        <v>0.05</v>
      </c>
    </row>
    <row r="64" spans="3:20" ht="20.100000000000001" customHeight="1">
      <c r="C64" s="204"/>
      <c r="D64" s="200"/>
      <c r="E64" s="195"/>
      <c r="F64" s="121"/>
      <c r="G64" s="201"/>
      <c r="H64" s="128"/>
      <c r="I64" s="16"/>
      <c r="J64" s="16"/>
      <c r="K64" s="16"/>
      <c r="L64" s="16"/>
      <c r="M64" s="16"/>
      <c r="N64" s="16"/>
      <c r="O64" s="16">
        <v>0</v>
      </c>
      <c r="P64" s="16">
        <v>0</v>
      </c>
      <c r="Q64" s="16">
        <v>0</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0.732169328802039</v>
      </c>
      <c r="H71" s="128">
        <v>315.23670000000004</v>
      </c>
      <c r="I71" s="16">
        <v>10.166383575000001</v>
      </c>
      <c r="J71" s="16">
        <v>7.9944027120000012</v>
      </c>
      <c r="K71" s="16">
        <v>6.6987798750000014</v>
      </c>
      <c r="L71" s="16">
        <v>10.166383575000001</v>
      </c>
      <c r="M71" s="16">
        <v>7.9944027120000012</v>
      </c>
      <c r="N71" s="16">
        <v>6.6987798750000014</v>
      </c>
      <c r="O71" s="16">
        <v>10.166383575000001</v>
      </c>
      <c r="P71" s="16">
        <v>7.9944027120000012</v>
      </c>
      <c r="Q71" s="16">
        <v>6.6987798750000014</v>
      </c>
      <c r="R71" s="277" t="s">
        <v>3708</v>
      </c>
      <c r="S71" s="330">
        <v>0.02</v>
      </c>
      <c r="T71" s="330">
        <v>0.05</v>
      </c>
    </row>
    <row r="72" spans="3:20" ht="20.100000000000001" customHeight="1">
      <c r="C72" s="204" t="s">
        <v>2780</v>
      </c>
      <c r="D72" s="200"/>
      <c r="E72" s="195" t="s">
        <v>2781</v>
      </c>
      <c r="F72" s="121">
        <v>1176</v>
      </c>
      <c r="G72" s="201">
        <v>0.53329030612244899</v>
      </c>
      <c r="H72" s="128">
        <v>548.85059999999999</v>
      </c>
      <c r="I72" s="16">
        <v>17.700431850000001</v>
      </c>
      <c r="J72" s="16">
        <v>13.918851216</v>
      </c>
      <c r="K72" s="16">
        <v>11.66307525</v>
      </c>
      <c r="L72" s="16">
        <v>17.700431850000001</v>
      </c>
      <c r="M72" s="16">
        <v>13.918851216</v>
      </c>
      <c r="N72" s="16">
        <v>11.66307525</v>
      </c>
      <c r="O72" s="16">
        <v>17.700431850000001</v>
      </c>
      <c r="P72" s="16">
        <v>13.918851216</v>
      </c>
      <c r="Q72" s="16">
        <v>11.66307525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DFF719-F2D1-4627-817C-0A27EC834779}">
  <sheetPr>
    <tabColor rgb="FFFFFF00"/>
  </sheetPr>
  <dimension ref="A1:T111"/>
  <sheetViews>
    <sheetView topLeftCell="F1"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51</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3730</v>
      </c>
    </row>
    <row r="8" spans="1:20" ht="20.100000000000001" customHeight="1">
      <c r="C8" s="3" t="s">
        <v>7</v>
      </c>
      <c r="D8" s="4">
        <v>95</v>
      </c>
    </row>
    <row r="9" spans="1:20" ht="20.100000000000001" customHeight="1">
      <c r="C9" s="3" t="s">
        <v>12</v>
      </c>
      <c r="D9" s="4"/>
    </row>
    <row r="10" spans="1:20" ht="20.100000000000001" customHeight="1">
      <c r="C10" s="3" t="s">
        <v>13</v>
      </c>
      <c r="D10" s="6" t="s">
        <v>2878</v>
      </c>
    </row>
    <row r="11" spans="1:20" ht="20.100000000000001" customHeight="1">
      <c r="C11" s="7" t="s">
        <v>61</v>
      </c>
      <c r="D11" s="174">
        <v>0.06</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3730</v>
      </c>
      <c r="E18" s="195" t="s">
        <v>2879</v>
      </c>
      <c r="F18" s="206"/>
      <c r="G18" s="197" t="e">
        <v>#DIV/0!</v>
      </c>
      <c r="H18" s="128">
        <v>6242.1702500000001</v>
      </c>
      <c r="I18" s="198">
        <v>201.30999056250002</v>
      </c>
      <c r="J18" s="198">
        <v>158.30143753999999</v>
      </c>
      <c r="K18" s="198">
        <v>132.64611781250002</v>
      </c>
      <c r="L18" s="199">
        <v>201.30999056250002</v>
      </c>
      <c r="M18" s="199">
        <v>158.30143753999999</v>
      </c>
      <c r="N18" s="199">
        <v>132.64611781250002</v>
      </c>
      <c r="O18" s="199">
        <v>261.30999056250005</v>
      </c>
      <c r="P18" s="199">
        <v>218.30143753999999</v>
      </c>
      <c r="Q18" s="199">
        <v>192.64611781250002</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2880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194" t="s">
        <v>2881</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194" t="s">
        <v>2882</v>
      </c>
      <c r="D24" s="200"/>
      <c r="E24" s="195" t="s">
        <v>2883</v>
      </c>
      <c r="F24" s="188">
        <v>3322</v>
      </c>
      <c r="G24" s="201">
        <v>0.75167888320288978</v>
      </c>
      <c r="H24" s="128">
        <v>824.92274999999995</v>
      </c>
      <c r="I24" s="16">
        <v>26.603758687499997</v>
      </c>
      <c r="J24" s="16">
        <v>20.92004094</v>
      </c>
      <c r="K24" s="16">
        <v>17.529608437499999</v>
      </c>
      <c r="L24" s="16">
        <v>26.603758687499997</v>
      </c>
      <c r="M24" s="16">
        <v>20.92004094</v>
      </c>
      <c r="N24" s="16">
        <v>17.529608437499999</v>
      </c>
      <c r="O24" s="16">
        <v>26.603758687499997</v>
      </c>
      <c r="P24" s="16">
        <v>20.92004094</v>
      </c>
      <c r="Q24" s="16">
        <v>17.529608437499999</v>
      </c>
      <c r="R24" s="277" t="s">
        <v>3708</v>
      </c>
      <c r="S24" s="330">
        <v>0.02</v>
      </c>
      <c r="T24" s="330">
        <v>0.05</v>
      </c>
    </row>
    <row r="25" spans="3:20" ht="20.100000000000001" customHeight="1">
      <c r="C25" s="194" t="s">
        <v>2884</v>
      </c>
      <c r="D25" s="200"/>
      <c r="E25" s="195" t="s">
        <v>2885</v>
      </c>
      <c r="F25" s="188">
        <v>4950</v>
      </c>
      <c r="G25" s="201">
        <v>0.59889686868686876</v>
      </c>
      <c r="H25" s="128">
        <v>1985.4604999999999</v>
      </c>
      <c r="I25" s="16">
        <v>64.031101124999992</v>
      </c>
      <c r="J25" s="16">
        <v>50.351278279999995</v>
      </c>
      <c r="K25" s="16">
        <v>42.191035624999998</v>
      </c>
      <c r="L25" s="16">
        <v>64.031101124999992</v>
      </c>
      <c r="M25" s="16">
        <v>50.351278279999995</v>
      </c>
      <c r="N25" s="16">
        <v>42.191035624999998</v>
      </c>
      <c r="O25" s="16">
        <v>64.031101124999992</v>
      </c>
      <c r="P25" s="16">
        <v>50.351278279999995</v>
      </c>
      <c r="Q25" s="16">
        <v>42.191035624999998</v>
      </c>
      <c r="R25" s="277" t="s">
        <v>3708</v>
      </c>
      <c r="S25" s="330">
        <v>0.02</v>
      </c>
      <c r="T25" s="330">
        <v>0.05</v>
      </c>
    </row>
    <row r="26" spans="3:20" ht="20.100000000000001" customHeight="1">
      <c r="C26" s="194" t="s">
        <v>2886</v>
      </c>
      <c r="D26" s="200"/>
      <c r="E26" s="195" t="s">
        <v>2887</v>
      </c>
      <c r="F26" s="188">
        <v>935</v>
      </c>
      <c r="G26" s="201">
        <v>0.75572780748663104</v>
      </c>
      <c r="H26" s="128">
        <v>228.39449999999999</v>
      </c>
      <c r="I26" s="16">
        <v>7.3657226250000001</v>
      </c>
      <c r="J26" s="16">
        <v>5.7920845200000004</v>
      </c>
      <c r="K26" s="16">
        <v>4.8533831250000006</v>
      </c>
      <c r="L26" s="16">
        <v>7.3657226250000001</v>
      </c>
      <c r="M26" s="16">
        <v>5.7920845200000004</v>
      </c>
      <c r="N26" s="16">
        <v>4.8533831250000006</v>
      </c>
      <c r="O26" s="16">
        <v>7.3657226250000001</v>
      </c>
      <c r="P26" s="16">
        <v>5.7920845200000004</v>
      </c>
      <c r="Q26" s="16">
        <v>4.8533831250000006</v>
      </c>
      <c r="R26" s="277" t="s">
        <v>3708</v>
      </c>
      <c r="S26" s="330">
        <v>0.02</v>
      </c>
      <c r="T26" s="330">
        <v>0.05</v>
      </c>
    </row>
    <row r="27" spans="3:20" ht="20.100000000000001" customHeight="1">
      <c r="C27" s="194" t="s">
        <v>2888</v>
      </c>
      <c r="D27" s="200"/>
      <c r="E27" s="195" t="s">
        <v>2889</v>
      </c>
      <c r="F27" s="188">
        <v>495</v>
      </c>
      <c r="G27" s="201">
        <v>0.78508686868686872</v>
      </c>
      <c r="H27" s="128">
        <v>106.38199999999999</v>
      </c>
      <c r="I27" s="16">
        <v>3.4308194999999997</v>
      </c>
      <c r="J27" s="16">
        <v>2.6978475199999998</v>
      </c>
      <c r="K27" s="16">
        <v>2.2606174999999999</v>
      </c>
      <c r="L27" s="16">
        <v>3.4308194999999997</v>
      </c>
      <c r="M27" s="16">
        <v>2.6978475199999998</v>
      </c>
      <c r="N27" s="16">
        <v>2.2606174999999999</v>
      </c>
      <c r="O27" s="16">
        <v>3.4308194999999997</v>
      </c>
      <c r="P27" s="16">
        <v>2.6978475199999998</v>
      </c>
      <c r="Q27" s="16">
        <v>2.2606174999999999</v>
      </c>
      <c r="R27" s="277" t="s">
        <v>3708</v>
      </c>
      <c r="S27" s="330">
        <v>0.02</v>
      </c>
      <c r="T27" s="330">
        <v>0.05</v>
      </c>
    </row>
    <row r="28" spans="3:20" ht="20.100000000000001" customHeight="1">
      <c r="C28" s="194" t="s">
        <v>2694</v>
      </c>
      <c r="D28" s="200"/>
      <c r="E28" s="195" t="s">
        <v>2695</v>
      </c>
      <c r="F28" s="188">
        <v>550</v>
      </c>
      <c r="G28" s="201">
        <v>0.64444863636363636</v>
      </c>
      <c r="H28" s="128">
        <v>195.55324999999999</v>
      </c>
      <c r="I28" s="16">
        <v>6.3065923125000003</v>
      </c>
      <c r="J28" s="16">
        <v>4.9592304199999999</v>
      </c>
      <c r="K28" s="16">
        <v>4.1555065625000003</v>
      </c>
      <c r="L28" s="16">
        <v>6.3065923125000003</v>
      </c>
      <c r="M28" s="16">
        <v>4.9592304199999999</v>
      </c>
      <c r="N28" s="16">
        <v>4.1555065625000003</v>
      </c>
      <c r="O28" s="16">
        <v>6.3065923125000003</v>
      </c>
      <c r="P28" s="16">
        <v>4.9592304199999999</v>
      </c>
      <c r="Q28" s="16">
        <v>4.1555065625000003</v>
      </c>
      <c r="R28" s="277" t="s">
        <v>3708</v>
      </c>
      <c r="S28" s="330">
        <v>0.02</v>
      </c>
      <c r="T28" s="330">
        <v>0.05</v>
      </c>
    </row>
    <row r="29" spans="3:20" ht="20.100000000000001" customHeight="1">
      <c r="C29" s="194" t="s">
        <v>2702</v>
      </c>
      <c r="D29" s="200"/>
      <c r="E29" s="195" t="s">
        <v>2703</v>
      </c>
      <c r="F29" s="188">
        <v>5511</v>
      </c>
      <c r="G29" s="201">
        <v>0.48866984213391396</v>
      </c>
      <c r="H29" s="128">
        <v>2817.9405000000002</v>
      </c>
      <c r="I29" s="16">
        <v>90.878581125000011</v>
      </c>
      <c r="J29" s="16">
        <v>71.462971080000003</v>
      </c>
      <c r="K29" s="16">
        <v>59.881235625000009</v>
      </c>
      <c r="L29" s="16">
        <v>90.878581125000011</v>
      </c>
      <c r="M29" s="16">
        <v>71.462971080000003</v>
      </c>
      <c r="N29" s="16">
        <v>59.881235625000009</v>
      </c>
      <c r="O29" s="16">
        <v>90.878581125000011</v>
      </c>
      <c r="P29" s="16">
        <v>71.462971080000003</v>
      </c>
      <c r="Q29" s="16">
        <v>59.881235625000009</v>
      </c>
      <c r="R29" s="277" t="s">
        <v>3708</v>
      </c>
      <c r="S29" s="330">
        <v>0.02</v>
      </c>
      <c r="T29" s="330">
        <v>0.05</v>
      </c>
    </row>
    <row r="30" spans="3:20" ht="20.100000000000001" customHeight="1">
      <c r="C30" s="194" t="s">
        <v>2890</v>
      </c>
      <c r="D30" s="200"/>
      <c r="E30" s="195" t="s">
        <v>2701</v>
      </c>
      <c r="F30" s="188">
        <v>1221</v>
      </c>
      <c r="G30" s="201">
        <v>0.58751167076167077</v>
      </c>
      <c r="H30" s="128">
        <v>503.64824999999996</v>
      </c>
      <c r="I30" s="16">
        <v>16.2426560625</v>
      </c>
      <c r="J30" s="16">
        <v>12.772519619999999</v>
      </c>
      <c r="K30" s="16">
        <v>10.702525312500001</v>
      </c>
      <c r="L30" s="16">
        <v>16.2426560625</v>
      </c>
      <c r="M30" s="16">
        <v>12.772519619999999</v>
      </c>
      <c r="N30" s="16">
        <v>10.702525312500001</v>
      </c>
      <c r="O30" s="16">
        <v>16.2426560625</v>
      </c>
      <c r="P30" s="16">
        <v>12.772519619999999</v>
      </c>
      <c r="Q30" s="16">
        <v>10.702525312500001</v>
      </c>
      <c r="R30" s="277" t="s">
        <v>3708</v>
      </c>
      <c r="S30" s="330">
        <v>0.02</v>
      </c>
      <c r="T30" s="330">
        <v>0.05</v>
      </c>
    </row>
    <row r="31" spans="3:20" ht="20.100000000000001" customHeight="1">
      <c r="C31" s="194" t="s">
        <v>2833</v>
      </c>
      <c r="D31" s="200"/>
      <c r="E31" s="195" t="s">
        <v>2834</v>
      </c>
      <c r="F31" s="188">
        <v>1815</v>
      </c>
      <c r="G31" s="201">
        <v>0.77208815426997246</v>
      </c>
      <c r="H31" s="128">
        <v>413.65999999999997</v>
      </c>
      <c r="I31" s="16">
        <v>13.340534999999999</v>
      </c>
      <c r="J31" s="16">
        <v>10.490417599999999</v>
      </c>
      <c r="K31" s="16">
        <v>8.7902749999999994</v>
      </c>
      <c r="L31" s="16">
        <v>13.340534999999999</v>
      </c>
      <c r="M31" s="16">
        <v>10.490417599999999</v>
      </c>
      <c r="N31" s="16">
        <v>8.7902749999999994</v>
      </c>
      <c r="O31" s="16">
        <v>13.340534999999999</v>
      </c>
      <c r="P31" s="16">
        <v>10.490417599999999</v>
      </c>
      <c r="Q31" s="16">
        <v>8.7902749999999994</v>
      </c>
      <c r="R31" s="277" t="s">
        <v>3708</v>
      </c>
      <c r="S31" s="330">
        <v>0.02</v>
      </c>
      <c r="T31" s="330">
        <v>0.05</v>
      </c>
    </row>
    <row r="32" spans="3:20" ht="20.100000000000001" customHeight="1">
      <c r="C32" s="194" t="s">
        <v>2891</v>
      </c>
      <c r="D32" s="200"/>
      <c r="E32" s="195" t="s">
        <v>2892</v>
      </c>
      <c r="F32" s="188">
        <v>325</v>
      </c>
      <c r="G32" s="201">
        <v>0.56196230769230771</v>
      </c>
      <c r="H32" s="128">
        <v>142.36224999999999</v>
      </c>
      <c r="I32" s="16">
        <v>4.5911825624999993</v>
      </c>
      <c r="J32" s="16">
        <v>3.61030666</v>
      </c>
      <c r="K32" s="16">
        <v>3.0251978125000001</v>
      </c>
      <c r="L32" s="16">
        <v>4.5911825624999993</v>
      </c>
      <c r="M32" s="16">
        <v>3.61030666</v>
      </c>
      <c r="N32" s="16">
        <v>3.0251978125000001</v>
      </c>
      <c r="O32" s="16">
        <v>4.5911825624999993</v>
      </c>
      <c r="P32" s="16">
        <v>3.61030666</v>
      </c>
      <c r="Q32" s="16">
        <v>3.0251978125000001</v>
      </c>
      <c r="R32" s="277" t="s">
        <v>3708</v>
      </c>
      <c r="S32" s="330">
        <v>0.02</v>
      </c>
      <c r="T32" s="330">
        <v>0.05</v>
      </c>
    </row>
    <row r="33" spans="3:20" ht="20.100000000000001" customHeight="1">
      <c r="C33" s="194" t="s">
        <v>2835</v>
      </c>
      <c r="D33" s="200"/>
      <c r="E33" s="195" t="s">
        <v>2836</v>
      </c>
      <c r="F33" s="188">
        <v>3405</v>
      </c>
      <c r="G33" s="201">
        <v>0.62021402349486054</v>
      </c>
      <c r="H33" s="128">
        <v>1293.1712500000001</v>
      </c>
      <c r="I33" s="16">
        <v>41.704772812500003</v>
      </c>
      <c r="J33" s="16">
        <v>32.7948229</v>
      </c>
      <c r="K33" s="16">
        <v>27.479889062500003</v>
      </c>
      <c r="L33" s="16">
        <v>41.704772812500003</v>
      </c>
      <c r="M33" s="16">
        <v>32.7948229</v>
      </c>
      <c r="N33" s="16">
        <v>27.479889062500003</v>
      </c>
      <c r="O33" s="16">
        <v>41.704772812500003</v>
      </c>
      <c r="P33" s="16">
        <v>32.7948229</v>
      </c>
      <c r="Q33" s="16">
        <v>27.479889062500003</v>
      </c>
      <c r="R33" s="277" t="s">
        <v>3708</v>
      </c>
      <c r="S33" s="330">
        <v>0.02</v>
      </c>
      <c r="T33" s="330">
        <v>0.05</v>
      </c>
    </row>
    <row r="34" spans="3:20" ht="20.100000000000001" customHeight="1">
      <c r="C34" s="194" t="s">
        <v>2837</v>
      </c>
      <c r="D34" s="200"/>
      <c r="E34" s="195" t="s">
        <v>2838</v>
      </c>
      <c r="F34" s="188">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194" t="s">
        <v>2708</v>
      </c>
      <c r="D35" s="200"/>
      <c r="E35" s="195" t="s">
        <v>2709</v>
      </c>
      <c r="F35" s="188">
        <v>132</v>
      </c>
      <c r="G35" s="201">
        <v>0.602657196969697</v>
      </c>
      <c r="H35" s="128">
        <v>52.449249999999999</v>
      </c>
      <c r="I35" s="16">
        <v>1.6914883125</v>
      </c>
      <c r="J35" s="16">
        <v>1.33011298</v>
      </c>
      <c r="K35" s="16">
        <v>1.1145465625000002</v>
      </c>
      <c r="L35" s="16">
        <v>1.6914883125</v>
      </c>
      <c r="M35" s="16">
        <v>1.33011298</v>
      </c>
      <c r="N35" s="16">
        <v>1.1145465625000002</v>
      </c>
      <c r="O35" s="16">
        <v>1.6914883125</v>
      </c>
      <c r="P35" s="16">
        <v>1.33011298</v>
      </c>
      <c r="Q35" s="16">
        <v>1.1145465625000002</v>
      </c>
      <c r="R35" s="277" t="s">
        <v>3708</v>
      </c>
      <c r="S35" s="330">
        <v>0.02</v>
      </c>
      <c r="T35" s="330">
        <v>0.05</v>
      </c>
    </row>
    <row r="36" spans="3:20" ht="20.100000000000001" customHeight="1">
      <c r="C36" s="194" t="s">
        <v>2704</v>
      </c>
      <c r="D36" s="200"/>
      <c r="E36" s="195" t="s">
        <v>2705</v>
      </c>
      <c r="F36" s="188">
        <v>53</v>
      </c>
      <c r="G36" s="201">
        <v>0.65539150943396229</v>
      </c>
      <c r="H36" s="128">
        <v>18.264249999999997</v>
      </c>
      <c r="I36" s="16">
        <v>0.58902206249999989</v>
      </c>
      <c r="J36" s="16">
        <v>0.46318137999999992</v>
      </c>
      <c r="K36" s="16">
        <v>0.38811531249999998</v>
      </c>
      <c r="L36" s="16">
        <v>0.58902206249999989</v>
      </c>
      <c r="M36" s="16">
        <v>0.46318137999999992</v>
      </c>
      <c r="N36" s="16">
        <v>0.38811531249999998</v>
      </c>
      <c r="O36" s="16">
        <v>0.58902206249999989</v>
      </c>
      <c r="P36" s="16">
        <v>0.46318137999999992</v>
      </c>
      <c r="Q36" s="16">
        <v>0.38811531249999998</v>
      </c>
      <c r="R36" s="277" t="s">
        <v>3708</v>
      </c>
      <c r="S36" s="330">
        <v>0.02</v>
      </c>
      <c r="T36" s="330">
        <v>0.05</v>
      </c>
    </row>
    <row r="37" spans="3:20" ht="20.100000000000001" customHeight="1">
      <c r="C37" s="194" t="s">
        <v>2706</v>
      </c>
      <c r="D37" s="200"/>
      <c r="E37" s="195" t="s">
        <v>2707</v>
      </c>
      <c r="F37" s="188">
        <v>30</v>
      </c>
      <c r="G37" s="201">
        <v>0.63700833333333329</v>
      </c>
      <c r="H37" s="128">
        <v>10.889750000000001</v>
      </c>
      <c r="I37" s="16">
        <v>0.35119443750000007</v>
      </c>
      <c r="J37" s="16">
        <v>0.27616406000000004</v>
      </c>
      <c r="K37" s="16">
        <v>0.23140718750000003</v>
      </c>
      <c r="L37" s="16">
        <v>0.35119443750000007</v>
      </c>
      <c r="M37" s="16">
        <v>0.27616406000000004</v>
      </c>
      <c r="N37" s="16">
        <v>0.23140718750000003</v>
      </c>
      <c r="O37" s="16">
        <v>0.35119443750000007</v>
      </c>
      <c r="P37" s="16">
        <v>0.27616406000000004</v>
      </c>
      <c r="Q37" s="16">
        <v>0.23140718750000003</v>
      </c>
      <c r="R37" s="277" t="s">
        <v>3708</v>
      </c>
      <c r="S37" s="330">
        <v>0.02</v>
      </c>
      <c r="T37" s="330">
        <v>0.05</v>
      </c>
    </row>
    <row r="38" spans="3:20" ht="20.100000000000001" customHeight="1">
      <c r="C38" s="194" t="s">
        <v>2726</v>
      </c>
      <c r="D38" s="200"/>
      <c r="E38" s="195" t="s">
        <v>2727</v>
      </c>
      <c r="F38" s="188">
        <v>758</v>
      </c>
      <c r="G38" s="201">
        <v>0.54532321899736158</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194" t="s">
        <v>2893</v>
      </c>
      <c r="D39" s="200"/>
      <c r="E39" s="195" t="s">
        <v>2729</v>
      </c>
      <c r="F39" s="188">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194" t="s">
        <v>2730</v>
      </c>
      <c r="D40" s="200"/>
      <c r="E40" s="195" t="s">
        <v>2731</v>
      </c>
      <c r="F40" s="188">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194" t="s">
        <v>2732</v>
      </c>
      <c r="D41" s="200"/>
      <c r="E41" s="195" t="s">
        <v>2733</v>
      </c>
      <c r="F41" s="188">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194" t="s">
        <v>2734</v>
      </c>
      <c r="D42" s="200"/>
      <c r="E42" s="195" t="s">
        <v>2735</v>
      </c>
      <c r="F42" s="188">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194" t="s">
        <v>2736</v>
      </c>
      <c r="D43" s="200"/>
      <c r="E43" s="195" t="s">
        <v>2737</v>
      </c>
      <c r="F43" s="188">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194" t="s">
        <v>2754</v>
      </c>
      <c r="D44" s="200"/>
      <c r="E44" s="195" t="s">
        <v>2755</v>
      </c>
      <c r="F44" s="188">
        <v>1042</v>
      </c>
      <c r="G44" s="201">
        <v>0.61585772552783102</v>
      </c>
      <c r="H44" s="128">
        <v>400.27625</v>
      </c>
      <c r="I44" s="16">
        <v>12.908909062500001</v>
      </c>
      <c r="J44" s="16">
        <v>10.151005700000001</v>
      </c>
      <c r="K44" s="16">
        <v>8.5058703125000008</v>
      </c>
      <c r="L44" s="16">
        <v>12.908909062500001</v>
      </c>
      <c r="M44" s="16">
        <v>10.151005700000001</v>
      </c>
      <c r="N44" s="16">
        <v>8.5058703125000008</v>
      </c>
      <c r="O44" s="16">
        <v>12.908909062500001</v>
      </c>
      <c r="P44" s="16">
        <v>10.151005700000001</v>
      </c>
      <c r="Q44" s="16">
        <v>8.5058703125000008</v>
      </c>
      <c r="R44" s="277" t="s">
        <v>3708</v>
      </c>
      <c r="S44" s="330">
        <v>0.02</v>
      </c>
      <c r="T44" s="330">
        <v>0.05</v>
      </c>
    </row>
    <row r="45" spans="3:20" ht="20.100000000000001" customHeight="1">
      <c r="C45" s="194" t="s">
        <v>2758</v>
      </c>
      <c r="D45" s="200"/>
      <c r="E45" s="195" t="s">
        <v>2759</v>
      </c>
      <c r="F45" s="188">
        <v>399</v>
      </c>
      <c r="G45" s="201">
        <v>0.66203508771929831</v>
      </c>
      <c r="H45" s="128">
        <v>134.84799999999998</v>
      </c>
      <c r="I45" s="16">
        <v>4.3488479999999994</v>
      </c>
      <c r="J45" s="16">
        <v>3.4197452799999999</v>
      </c>
      <c r="K45" s="16">
        <v>2.8655200000000001</v>
      </c>
      <c r="L45" s="16">
        <v>4.3488479999999994</v>
      </c>
      <c r="M45" s="16">
        <v>3.4197452799999999</v>
      </c>
      <c r="N45" s="16">
        <v>2.8655200000000001</v>
      </c>
      <c r="O45" s="16">
        <v>4.3488479999999994</v>
      </c>
      <c r="P45" s="16">
        <v>3.4197452799999999</v>
      </c>
      <c r="Q45" s="16">
        <v>2.8655200000000001</v>
      </c>
      <c r="R45" s="277" t="s">
        <v>3708</v>
      </c>
      <c r="S45" s="330">
        <v>0.02</v>
      </c>
      <c r="T45" s="330">
        <v>0.05</v>
      </c>
    </row>
    <row r="46" spans="3:20" ht="20.100000000000001" customHeight="1">
      <c r="C46" s="194" t="s">
        <v>2764</v>
      </c>
      <c r="D46" s="200"/>
      <c r="E46" s="195" t="s">
        <v>2765</v>
      </c>
      <c r="F46" s="188">
        <v>66</v>
      </c>
      <c r="G46" s="201">
        <v>0.5602272727272728</v>
      </c>
      <c r="H46" s="128">
        <v>29.024999999999999</v>
      </c>
      <c r="I46" s="16">
        <v>0.93605625000000003</v>
      </c>
      <c r="J46" s="16">
        <v>0.73607400000000001</v>
      </c>
      <c r="K46" s="16">
        <v>0.61678125000000006</v>
      </c>
      <c r="L46" s="16">
        <v>0.93605625000000003</v>
      </c>
      <c r="M46" s="16">
        <v>0.73607400000000001</v>
      </c>
      <c r="N46" s="16">
        <v>0.61678125000000006</v>
      </c>
      <c r="O46" s="16">
        <v>0.93605625000000003</v>
      </c>
      <c r="P46" s="16">
        <v>0.73607400000000001</v>
      </c>
      <c r="Q46" s="16">
        <v>0.61678125000000006</v>
      </c>
      <c r="R46" s="277" t="s">
        <v>3708</v>
      </c>
      <c r="S46" s="330">
        <v>0.02</v>
      </c>
      <c r="T46" s="330">
        <v>0.05</v>
      </c>
    </row>
    <row r="47" spans="3:20" ht="20.100000000000001" customHeight="1">
      <c r="C47" s="194" t="s">
        <v>2894</v>
      </c>
      <c r="D47" s="200"/>
      <c r="E47" s="195" t="s">
        <v>2895</v>
      </c>
      <c r="F47" s="188">
        <v>307</v>
      </c>
      <c r="G47" s="201">
        <v>0.60953338762214981</v>
      </c>
      <c r="H47" s="128">
        <v>119.87325</v>
      </c>
      <c r="I47" s="16">
        <v>3.8659123124999999</v>
      </c>
      <c r="J47" s="16">
        <v>3.0399856199999999</v>
      </c>
      <c r="K47" s="16">
        <v>2.5473065625000002</v>
      </c>
      <c r="L47" s="16">
        <v>3.8659123124999999</v>
      </c>
      <c r="M47" s="16">
        <v>3.0399856199999999</v>
      </c>
      <c r="N47" s="16">
        <v>2.5473065625000002</v>
      </c>
      <c r="O47" s="16">
        <v>3.8659123124999999</v>
      </c>
      <c r="P47" s="16">
        <v>3.0399856199999999</v>
      </c>
      <c r="Q47" s="16">
        <v>2.5473065625000002</v>
      </c>
      <c r="R47" s="277" t="s">
        <v>3708</v>
      </c>
      <c r="S47" s="330">
        <v>0.02</v>
      </c>
      <c r="T47" s="330">
        <v>0.05</v>
      </c>
    </row>
    <row r="48" spans="3:20" ht="20.100000000000001" customHeight="1">
      <c r="C48" s="194" t="s">
        <v>2896</v>
      </c>
      <c r="D48" s="200"/>
      <c r="E48" s="195" t="s">
        <v>2897</v>
      </c>
      <c r="F48" s="188">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194" t="s">
        <v>2740</v>
      </c>
      <c r="D49" s="200"/>
      <c r="E49" s="195" t="s">
        <v>2741</v>
      </c>
      <c r="F49" s="188">
        <v>222.6</v>
      </c>
      <c r="G49" s="201">
        <v>0.57188342318059293</v>
      </c>
      <c r="H49" s="128">
        <v>95.298749999999998</v>
      </c>
      <c r="I49" s="16">
        <v>3.0733846874999999</v>
      </c>
      <c r="J49" s="16">
        <v>2.4167763</v>
      </c>
      <c r="K49" s="16">
        <v>2.0250984375000001</v>
      </c>
      <c r="L49" s="16">
        <v>3.0733846874999999</v>
      </c>
      <c r="M49" s="16">
        <v>2.4167763</v>
      </c>
      <c r="N49" s="16">
        <v>2.0250984375000001</v>
      </c>
      <c r="O49" s="16">
        <v>3.0733846874999999</v>
      </c>
      <c r="P49" s="16">
        <v>2.4167763</v>
      </c>
      <c r="Q49" s="16">
        <v>2.0250984375000001</v>
      </c>
      <c r="R49" s="277" t="s">
        <v>3708</v>
      </c>
      <c r="S49" s="330">
        <v>0.02</v>
      </c>
      <c r="T49" s="330">
        <v>0.05</v>
      </c>
    </row>
    <row r="50" spans="3:20" ht="20.100000000000001" customHeight="1">
      <c r="C50" s="194" t="s">
        <v>2756</v>
      </c>
      <c r="D50" s="200"/>
      <c r="E50" s="195" t="s">
        <v>2757</v>
      </c>
      <c r="F50" s="185"/>
      <c r="G50" s="201" t="e">
        <v>#DIV/0!</v>
      </c>
      <c r="H50" s="128">
        <v>73.250500000000002</v>
      </c>
      <c r="I50" s="16">
        <v>2.362328625</v>
      </c>
      <c r="J50" s="16">
        <v>1.85763268</v>
      </c>
      <c r="K50" s="16">
        <v>1.5565731250000001</v>
      </c>
      <c r="L50" s="16">
        <v>2.362328625</v>
      </c>
      <c r="M50" s="16">
        <v>1.85763268</v>
      </c>
      <c r="N50" s="16">
        <v>1.5565731250000001</v>
      </c>
      <c r="O50" s="16">
        <v>2.362328625</v>
      </c>
      <c r="P50" s="16">
        <v>1.85763268</v>
      </c>
      <c r="Q50" s="16">
        <v>1.5565731250000001</v>
      </c>
      <c r="R50" s="277" t="s">
        <v>3708</v>
      </c>
      <c r="S50" s="330">
        <v>0.02</v>
      </c>
      <c r="T50" s="330">
        <v>0.05</v>
      </c>
    </row>
    <row r="51" spans="3:20" ht="20.100000000000001" customHeight="1">
      <c r="C51" s="194" t="s">
        <v>2839</v>
      </c>
      <c r="D51" s="200"/>
      <c r="E51" s="195" t="s">
        <v>2743</v>
      </c>
      <c r="F51" s="188">
        <v>136</v>
      </c>
      <c r="G51" s="201">
        <v>0.60059007352941185</v>
      </c>
      <c r="H51" s="128">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c r="R51" s="277" t="s">
        <v>3708</v>
      </c>
      <c r="S51" s="330">
        <v>0.02</v>
      </c>
      <c r="T51" s="330">
        <v>0.05</v>
      </c>
    </row>
    <row r="52" spans="3:20" ht="20.100000000000001" customHeight="1">
      <c r="C52" s="194" t="s">
        <v>2898</v>
      </c>
      <c r="D52" s="200"/>
      <c r="E52" s="195" t="s">
        <v>2899</v>
      </c>
      <c r="F52" s="188">
        <v>139</v>
      </c>
      <c r="G52" s="201">
        <v>0.61191726618705033</v>
      </c>
      <c r="H52" s="128">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c r="R52" s="277" t="s">
        <v>3708</v>
      </c>
      <c r="S52" s="330">
        <v>0.02</v>
      </c>
      <c r="T52" s="330">
        <v>0.05</v>
      </c>
    </row>
    <row r="53" spans="3:20" ht="20.100000000000001" customHeight="1">
      <c r="C53" s="194" t="s">
        <v>2772</v>
      </c>
      <c r="D53" s="200"/>
      <c r="E53" s="195" t="s">
        <v>2773</v>
      </c>
      <c r="F53" s="188">
        <v>95</v>
      </c>
      <c r="G53" s="201">
        <v>0.47856842105263164</v>
      </c>
      <c r="H53" s="128">
        <v>49.535999999999994</v>
      </c>
      <c r="I53" s="16">
        <v>1.5975359999999998</v>
      </c>
      <c r="J53" s="16">
        <v>1.25623296</v>
      </c>
      <c r="K53" s="16">
        <v>1.05264</v>
      </c>
      <c r="L53" s="16">
        <v>1.5975359999999998</v>
      </c>
      <c r="M53" s="16">
        <v>1.25623296</v>
      </c>
      <c r="N53" s="16">
        <v>1.05264</v>
      </c>
      <c r="O53" s="16">
        <v>1.5975359999999998</v>
      </c>
      <c r="P53" s="16">
        <v>1.25623296</v>
      </c>
      <c r="Q53" s="16">
        <v>1.05264</v>
      </c>
      <c r="R53" s="277" t="s">
        <v>3708</v>
      </c>
      <c r="S53" s="330">
        <v>0.02</v>
      </c>
      <c r="T53" s="330">
        <v>0.05</v>
      </c>
    </row>
    <row r="54" spans="3:20" ht="20.100000000000001" customHeight="1">
      <c r="C54" s="194" t="s">
        <v>2750</v>
      </c>
      <c r="D54" s="200"/>
      <c r="E54" s="195" t="s">
        <v>2751</v>
      </c>
      <c r="F54" s="188">
        <v>124</v>
      </c>
      <c r="G54" s="201">
        <v>0.6616350806451613</v>
      </c>
      <c r="H54" s="128">
        <v>41.957250000000002</v>
      </c>
      <c r="I54" s="16">
        <v>1.3531213125000001</v>
      </c>
      <c r="J54" s="16">
        <v>1.0640358600000002</v>
      </c>
      <c r="K54" s="16">
        <v>0.89159156250000016</v>
      </c>
      <c r="L54" s="16">
        <v>1.3531213125000001</v>
      </c>
      <c r="M54" s="16">
        <v>1.0640358600000002</v>
      </c>
      <c r="N54" s="16">
        <v>0.89159156250000016</v>
      </c>
      <c r="O54" s="16">
        <v>1.3531213125000001</v>
      </c>
      <c r="P54" s="16">
        <v>1.0640358600000002</v>
      </c>
      <c r="Q54" s="16">
        <v>0.89159156250000016</v>
      </c>
      <c r="R54" s="277" t="s">
        <v>3708</v>
      </c>
      <c r="S54" s="330">
        <v>0.02</v>
      </c>
      <c r="T54" s="330">
        <v>0.05</v>
      </c>
    </row>
    <row r="55" spans="3:20" ht="20.100000000000001" customHeight="1">
      <c r="C55" s="194" t="s">
        <v>2900</v>
      </c>
      <c r="D55" s="200"/>
      <c r="E55" s="195" t="s">
        <v>2901</v>
      </c>
      <c r="F55" s="185"/>
      <c r="G55" s="201" t="e">
        <v>#DIV/0!</v>
      </c>
      <c r="H55" s="128">
        <v>921.55449999999996</v>
      </c>
      <c r="I55" s="16">
        <v>29.720132624999998</v>
      </c>
      <c r="J55" s="16">
        <v>23.37062212</v>
      </c>
      <c r="K55" s="16">
        <v>19.583033125</v>
      </c>
      <c r="L55" s="16">
        <v>29.720132624999998</v>
      </c>
      <c r="M55" s="16">
        <v>23.37062212</v>
      </c>
      <c r="N55" s="16">
        <v>19.583033125</v>
      </c>
      <c r="O55" s="16">
        <v>29.720132624999998</v>
      </c>
      <c r="P55" s="16">
        <v>23.37062212</v>
      </c>
      <c r="Q55" s="16">
        <v>19.583033125</v>
      </c>
      <c r="R55" s="277" t="s">
        <v>3708</v>
      </c>
      <c r="S55" s="330">
        <v>0.02</v>
      </c>
      <c r="T55" s="330">
        <v>0.05</v>
      </c>
    </row>
    <row r="56" spans="3:20" ht="20.100000000000001" customHeight="1">
      <c r="C56" s="194" t="s">
        <v>2902</v>
      </c>
      <c r="D56" s="200"/>
      <c r="E56" s="195" t="s">
        <v>2903</v>
      </c>
      <c r="F56" s="188">
        <v>1348</v>
      </c>
      <c r="G56" s="201">
        <v>0.633718471810089</v>
      </c>
      <c r="H56" s="128">
        <v>493.7475</v>
      </c>
      <c r="I56" s="16">
        <v>15.923356875</v>
      </c>
      <c r="J56" s="16">
        <v>12.521436599999999</v>
      </c>
      <c r="K56" s="16">
        <v>10.492134375000001</v>
      </c>
      <c r="L56" s="16">
        <v>15.923356875</v>
      </c>
      <c r="M56" s="16">
        <v>12.521436599999999</v>
      </c>
      <c r="N56" s="16">
        <v>10.492134375000001</v>
      </c>
      <c r="O56" s="16">
        <v>15.923356875</v>
      </c>
      <c r="P56" s="16">
        <v>12.521436599999999</v>
      </c>
      <c r="Q56" s="16">
        <v>10.492134375000001</v>
      </c>
      <c r="R56" s="277" t="s">
        <v>3708</v>
      </c>
      <c r="S56" s="330">
        <v>0.02</v>
      </c>
      <c r="T56" s="330">
        <v>0.05</v>
      </c>
    </row>
    <row r="57" spans="3:20" ht="20.100000000000001" customHeight="1">
      <c r="C57" s="194" t="s">
        <v>2904</v>
      </c>
      <c r="D57" s="200"/>
      <c r="E57" s="195" t="s">
        <v>2905</v>
      </c>
      <c r="F57" s="188">
        <v>286</v>
      </c>
      <c r="G57" s="201">
        <v>0.48914947552447552</v>
      </c>
      <c r="H57" s="128">
        <v>146.10325</v>
      </c>
      <c r="I57" s="16">
        <v>4.7118298125000004</v>
      </c>
      <c r="J57" s="16">
        <v>3.7051784200000002</v>
      </c>
      <c r="K57" s="16">
        <v>3.1046940625000001</v>
      </c>
      <c r="L57" s="16">
        <v>4.7118298125000004</v>
      </c>
      <c r="M57" s="16">
        <v>3.7051784200000002</v>
      </c>
      <c r="N57" s="16">
        <v>3.1046940625000001</v>
      </c>
      <c r="O57" s="16">
        <v>4.7118298125000004</v>
      </c>
      <c r="P57" s="16">
        <v>3.7051784200000002</v>
      </c>
      <c r="Q57" s="16">
        <v>3.1046940625000001</v>
      </c>
      <c r="R57" s="277" t="s">
        <v>3708</v>
      </c>
      <c r="S57" s="330">
        <v>0.02</v>
      </c>
      <c r="T57" s="330">
        <v>0.05</v>
      </c>
    </row>
    <row r="58" spans="3:20" ht="20.100000000000001" customHeight="1">
      <c r="C58" s="194" t="s">
        <v>2906</v>
      </c>
      <c r="D58" s="200"/>
      <c r="E58" s="195" t="s">
        <v>2907</v>
      </c>
      <c r="F58" s="188">
        <v>358</v>
      </c>
      <c r="G58" s="201">
        <v>0.47679329608938548</v>
      </c>
      <c r="H58" s="128">
        <v>187.30799999999999</v>
      </c>
      <c r="I58" s="16">
        <v>6.0406829999999996</v>
      </c>
      <c r="J58" s="16">
        <v>4.7501308799999995</v>
      </c>
      <c r="K58" s="16">
        <v>3.9802949999999999</v>
      </c>
      <c r="L58" s="16">
        <v>6.0406829999999996</v>
      </c>
      <c r="M58" s="16">
        <v>4.7501308799999995</v>
      </c>
      <c r="N58" s="16">
        <v>3.9802949999999999</v>
      </c>
      <c r="O58" s="16">
        <v>6.0406829999999996</v>
      </c>
      <c r="P58" s="16">
        <v>4.7501308799999995</v>
      </c>
      <c r="Q58" s="16">
        <v>3.9802949999999999</v>
      </c>
      <c r="R58" s="277" t="s">
        <v>3708</v>
      </c>
      <c r="S58" s="330">
        <v>0.02</v>
      </c>
      <c r="T58" s="330">
        <v>0.05</v>
      </c>
    </row>
    <row r="59" spans="3:20" ht="20.100000000000001" customHeight="1">
      <c r="C59" s="194" t="s">
        <v>2908</v>
      </c>
      <c r="D59" s="200"/>
      <c r="E59" s="195" t="s">
        <v>2909</v>
      </c>
      <c r="F59" s="188">
        <v>514</v>
      </c>
      <c r="G59" s="201">
        <v>0.65989007782101172</v>
      </c>
      <c r="H59" s="128">
        <v>174.81649999999999</v>
      </c>
      <c r="I59" s="16">
        <v>5.6378321250000001</v>
      </c>
      <c r="J59" s="16">
        <v>4.4333464400000002</v>
      </c>
      <c r="K59" s="16">
        <v>3.714850625</v>
      </c>
      <c r="L59" s="16">
        <v>5.6378321250000001</v>
      </c>
      <c r="M59" s="16">
        <v>4.4333464400000002</v>
      </c>
      <c r="N59" s="16">
        <v>3.714850625</v>
      </c>
      <c r="O59" s="16">
        <v>5.6378321250000001</v>
      </c>
      <c r="P59" s="16">
        <v>4.4333464400000002</v>
      </c>
      <c r="Q59" s="16">
        <v>3.714850625</v>
      </c>
      <c r="R59" s="277" t="s">
        <v>3708</v>
      </c>
      <c r="S59" s="330">
        <v>0.02</v>
      </c>
      <c r="T59" s="330">
        <v>0.05</v>
      </c>
    </row>
    <row r="60" spans="3:20" ht="20.100000000000001" customHeight="1">
      <c r="C60" s="194" t="s">
        <v>2762</v>
      </c>
      <c r="D60" s="200"/>
      <c r="E60" s="195" t="s">
        <v>2763</v>
      </c>
      <c r="F60" s="185"/>
      <c r="G60" s="201" t="e">
        <v>#DIV/0!</v>
      </c>
      <c r="H60" s="128">
        <v>126.74250000000001</v>
      </c>
      <c r="I60" s="16">
        <v>4.087445625</v>
      </c>
      <c r="J60" s="16">
        <v>3.2141898000000002</v>
      </c>
      <c r="K60" s="16">
        <v>2.6932781250000004</v>
      </c>
      <c r="L60" s="16">
        <v>4.087445625</v>
      </c>
      <c r="M60" s="16">
        <v>3.2141898000000002</v>
      </c>
      <c r="N60" s="16">
        <v>2.6932781250000004</v>
      </c>
      <c r="O60" s="16">
        <v>4.087445625</v>
      </c>
      <c r="P60" s="16">
        <v>3.2141898000000002</v>
      </c>
      <c r="Q60" s="16">
        <v>2.6932781250000004</v>
      </c>
      <c r="R60" s="277" t="s">
        <v>3708</v>
      </c>
      <c r="S60" s="330">
        <v>0.02</v>
      </c>
      <c r="T60" s="330">
        <v>0.05</v>
      </c>
    </row>
    <row r="61" spans="3:20" ht="20.100000000000001" customHeight="1">
      <c r="C61" s="194" t="s">
        <v>2910</v>
      </c>
      <c r="D61" s="200"/>
      <c r="E61" s="195" t="s">
        <v>2911</v>
      </c>
      <c r="F61" s="185"/>
      <c r="G61" s="201" t="e">
        <v>#DIV/0!</v>
      </c>
      <c r="H61" s="128">
        <v>310.02999999999997</v>
      </c>
      <c r="I61" s="16">
        <v>9.9984674999999985</v>
      </c>
      <c r="J61" s="16">
        <v>7.8623607999999994</v>
      </c>
      <c r="K61" s="16">
        <v>6.5881375000000002</v>
      </c>
      <c r="L61" s="16">
        <v>9.9984674999999985</v>
      </c>
      <c r="M61" s="16">
        <v>7.8623607999999994</v>
      </c>
      <c r="N61" s="16">
        <v>6.5881375000000002</v>
      </c>
      <c r="O61" s="16">
        <v>9.9984674999999985</v>
      </c>
      <c r="P61" s="16">
        <v>7.8623607999999994</v>
      </c>
      <c r="Q61" s="16">
        <v>6.5881375000000002</v>
      </c>
      <c r="R61" s="277" t="s">
        <v>3708</v>
      </c>
      <c r="S61" s="330">
        <v>0.02</v>
      </c>
      <c r="T61" s="330">
        <v>0.05</v>
      </c>
    </row>
    <row r="62" spans="3:20" ht="20.100000000000001" customHeight="1">
      <c r="C62" s="194" t="s">
        <v>2801</v>
      </c>
      <c r="D62" s="200"/>
      <c r="E62" s="195" t="s">
        <v>2802</v>
      </c>
      <c r="F62" s="185"/>
      <c r="G62" s="201" t="e">
        <v>#DIV/0!</v>
      </c>
      <c r="H62" s="128">
        <v>158.04650000000001</v>
      </c>
      <c r="I62" s="16">
        <v>5.0969996250000005</v>
      </c>
      <c r="J62" s="16">
        <v>4.0080592400000006</v>
      </c>
      <c r="K62" s="16">
        <v>3.3584881250000005</v>
      </c>
      <c r="L62" s="16">
        <v>5.0969996250000005</v>
      </c>
      <c r="M62" s="16">
        <v>4.0080592400000006</v>
      </c>
      <c r="N62" s="16">
        <v>3.3584881250000005</v>
      </c>
      <c r="O62" s="16">
        <v>5.0969996250000005</v>
      </c>
      <c r="P62" s="16">
        <v>4.0080592400000006</v>
      </c>
      <c r="Q62" s="16">
        <v>3.3584881250000005</v>
      </c>
      <c r="R62" s="277" t="s">
        <v>3708</v>
      </c>
      <c r="S62" s="330">
        <v>0.02</v>
      </c>
      <c r="T62" s="330">
        <v>0.05</v>
      </c>
    </row>
    <row r="63" spans="3:20" ht="20.100000000000001" customHeight="1">
      <c r="C63" s="194" t="s">
        <v>2766</v>
      </c>
      <c r="D63" s="200"/>
      <c r="E63" s="195" t="s">
        <v>2767</v>
      </c>
      <c r="F63" s="185"/>
      <c r="G63" s="201" t="e">
        <v>#DIV/0!</v>
      </c>
      <c r="H63" s="128">
        <v>17.984749999999998</v>
      </c>
      <c r="I63" s="16">
        <v>0.58000818749999994</v>
      </c>
      <c r="J63" s="16">
        <v>0.45609325999999994</v>
      </c>
      <c r="K63" s="16">
        <v>0.38217593750000001</v>
      </c>
      <c r="L63" s="16">
        <v>0.58000818749999994</v>
      </c>
      <c r="M63" s="16">
        <v>0.45609325999999994</v>
      </c>
      <c r="N63" s="16">
        <v>0.38217593750000001</v>
      </c>
      <c r="O63" s="16">
        <v>0.58000818749999994</v>
      </c>
      <c r="P63" s="16">
        <v>0.45609325999999994</v>
      </c>
      <c r="Q63" s="16">
        <v>0.38217593750000001</v>
      </c>
      <c r="R63" s="277" t="s">
        <v>3708</v>
      </c>
      <c r="S63" s="330">
        <v>0.02</v>
      </c>
      <c r="T63" s="330">
        <v>0.05</v>
      </c>
    </row>
    <row r="64" spans="3:20" ht="20.100000000000001" customHeight="1">
      <c r="C64" s="204"/>
      <c r="D64" s="200"/>
      <c r="E64" s="195"/>
      <c r="F64" s="121"/>
      <c r="G64" s="201"/>
      <c r="H64" s="128"/>
      <c r="I64" s="16"/>
      <c r="J64" s="16"/>
      <c r="K64" s="16"/>
      <c r="L64" s="16"/>
      <c r="M64" s="16"/>
      <c r="N64" s="16"/>
      <c r="O64" s="16">
        <v>0</v>
      </c>
      <c r="P64" s="16">
        <v>0</v>
      </c>
      <c r="Q64" s="16">
        <v>0</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0.732169328802039</v>
      </c>
      <c r="H71" s="128">
        <v>315.23670000000004</v>
      </c>
      <c r="I71" s="16">
        <v>10.166383575000001</v>
      </c>
      <c r="J71" s="16">
        <v>7.9944027120000012</v>
      </c>
      <c r="K71" s="16">
        <v>6.6987798750000014</v>
      </c>
      <c r="L71" s="16">
        <v>10.166383575000001</v>
      </c>
      <c r="M71" s="16">
        <v>7.9944027120000012</v>
      </c>
      <c r="N71" s="16">
        <v>6.6987798750000014</v>
      </c>
      <c r="O71" s="16">
        <v>10.166383575000001</v>
      </c>
      <c r="P71" s="16">
        <v>7.9944027120000012</v>
      </c>
      <c r="Q71" s="16">
        <v>6.6987798750000014</v>
      </c>
      <c r="R71" s="277" t="s">
        <v>3708</v>
      </c>
      <c r="S71" s="330">
        <v>0.02</v>
      </c>
      <c r="T71" s="330">
        <v>0.05</v>
      </c>
    </row>
    <row r="72" spans="3:20" ht="20.100000000000001" customHeight="1">
      <c r="C72" s="204" t="s">
        <v>2780</v>
      </c>
      <c r="D72" s="200"/>
      <c r="E72" s="195" t="s">
        <v>2781</v>
      </c>
      <c r="F72" s="121">
        <v>1176</v>
      </c>
      <c r="G72" s="201">
        <v>0.53329030612244899</v>
      </c>
      <c r="H72" s="128">
        <v>548.85059999999999</v>
      </c>
      <c r="I72" s="16">
        <v>17.700431850000001</v>
      </c>
      <c r="J72" s="16">
        <v>13.918851216</v>
      </c>
      <c r="K72" s="16">
        <v>11.66307525</v>
      </c>
      <c r="L72" s="16">
        <v>17.700431850000001</v>
      </c>
      <c r="M72" s="16">
        <v>13.918851216</v>
      </c>
      <c r="N72" s="16">
        <v>11.66307525</v>
      </c>
      <c r="O72" s="16">
        <v>17.700431850000001</v>
      </c>
      <c r="P72" s="16">
        <v>13.918851216</v>
      </c>
      <c r="Q72" s="16">
        <v>11.66307525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7F052-6D97-4702-8B0D-3F722D3654AC}">
  <sheetPr>
    <tabColor rgb="FFFFFF00"/>
  </sheetPr>
  <dimension ref="A1:T117"/>
  <sheetViews>
    <sheetView topLeftCell="F3" workbookViewId="0">
      <selection activeCell="R78" sqref="R14:T7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 min="19" max="19" width="10.5703125" bestFit="1" customWidth="1"/>
    <col min="20" max="20" width="9.5703125" bestFit="1" customWidth="1"/>
  </cols>
  <sheetData>
    <row r="1" spans="1:20" ht="20.100000000000001" customHeight="1">
      <c r="A1" s="23" t="s">
        <v>0</v>
      </c>
    </row>
    <row r="2" spans="1:20" ht="20.100000000000001" customHeight="1">
      <c r="C2" s="21" t="s">
        <v>52</v>
      </c>
    </row>
    <row r="4" spans="1:20" ht="20.100000000000001" customHeight="1">
      <c r="C4" s="3" t="s">
        <v>1</v>
      </c>
      <c r="D4" s="4" t="s">
        <v>2255</v>
      </c>
    </row>
    <row r="6" spans="1:20" ht="20.100000000000001" customHeight="1">
      <c r="C6" s="3" t="s">
        <v>2</v>
      </c>
      <c r="D6" s="4" t="s">
        <v>2675</v>
      </c>
    </row>
    <row r="7" spans="1:20" ht="20.100000000000001" customHeight="1">
      <c r="C7" s="3" t="s">
        <v>5</v>
      </c>
      <c r="D7" s="193" t="s">
        <v>2912</v>
      </c>
    </row>
    <row r="8" spans="1:20" ht="20.100000000000001" customHeight="1">
      <c r="C8" s="3" t="s">
        <v>7</v>
      </c>
      <c r="D8" s="4">
        <v>75</v>
      </c>
    </row>
    <row r="9" spans="1:20" ht="20.100000000000001" customHeight="1">
      <c r="C9" s="3" t="s">
        <v>12</v>
      </c>
      <c r="D9" s="4"/>
    </row>
    <row r="10" spans="1:20" ht="20.100000000000001" customHeight="1">
      <c r="C10" s="3" t="s">
        <v>13</v>
      </c>
      <c r="D10" s="6" t="s">
        <v>2878</v>
      </c>
    </row>
    <row r="11" spans="1:20" ht="20.100000000000001" customHeight="1">
      <c r="C11" s="7" t="s">
        <v>61</v>
      </c>
      <c r="D11" s="174">
        <v>8.3000000000000004E-2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2912</v>
      </c>
      <c r="E18" s="195" t="s">
        <v>2913</v>
      </c>
      <c r="F18" s="196">
        <v>36850</v>
      </c>
      <c r="G18" s="197">
        <v>0.8661180461329715</v>
      </c>
      <c r="H18" s="128">
        <v>4933.55</v>
      </c>
      <c r="I18" s="198">
        <v>159.1069875</v>
      </c>
      <c r="J18" s="198">
        <v>125.114828</v>
      </c>
      <c r="K18" s="198">
        <v>104.83793750000001</v>
      </c>
      <c r="L18" s="199">
        <v>159.1069875</v>
      </c>
      <c r="M18" s="199">
        <v>125.114828</v>
      </c>
      <c r="N18" s="199">
        <v>104.83793750000001</v>
      </c>
      <c r="O18" s="199">
        <v>242.1069875</v>
      </c>
      <c r="P18" s="199">
        <v>208.11482799999999</v>
      </c>
      <c r="Q18" s="199">
        <v>187.83793750000001</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2680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204" t="s">
        <v>2682</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204" t="s">
        <v>2684</v>
      </c>
      <c r="D24" s="200"/>
      <c r="E24" s="195" t="s">
        <v>2685</v>
      </c>
      <c r="F24" s="188">
        <v>931</v>
      </c>
      <c r="G24" s="201">
        <v>0.676483888292159</v>
      </c>
      <c r="H24" s="128">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c r="R24" s="277" t="s">
        <v>3708</v>
      </c>
      <c r="S24" s="330">
        <v>0.02</v>
      </c>
      <c r="T24" s="330">
        <v>0.05</v>
      </c>
    </row>
    <row r="25" spans="3:20" ht="20.100000000000001" customHeight="1">
      <c r="C25" s="204" t="s">
        <v>2686</v>
      </c>
      <c r="D25" s="200"/>
      <c r="E25" s="195" t="s">
        <v>2687</v>
      </c>
      <c r="F25" s="188">
        <v>325</v>
      </c>
      <c r="G25" s="201">
        <v>0.51588615384615377</v>
      </c>
      <c r="H25" s="128">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c r="R25" s="277" t="s">
        <v>3708</v>
      </c>
      <c r="S25" s="330">
        <v>0.02</v>
      </c>
      <c r="T25" s="330">
        <v>0.05</v>
      </c>
    </row>
    <row r="26" spans="3:20" ht="20.100000000000001" customHeight="1">
      <c r="C26" s="204" t="s">
        <v>2688</v>
      </c>
      <c r="D26" s="200"/>
      <c r="E26" s="195" t="s">
        <v>2689</v>
      </c>
      <c r="F26" s="188">
        <v>1925</v>
      </c>
      <c r="G26" s="201">
        <v>0.77210000000000001</v>
      </c>
      <c r="H26" s="128">
        <v>438.70749999999998</v>
      </c>
      <c r="I26" s="16">
        <v>14.148316874999999</v>
      </c>
      <c r="J26" s="16">
        <v>11.1256222</v>
      </c>
      <c r="K26" s="16">
        <v>9.322534375</v>
      </c>
      <c r="L26" s="16">
        <v>14.148316874999999</v>
      </c>
      <c r="M26" s="16">
        <v>11.1256222</v>
      </c>
      <c r="N26" s="16">
        <v>9.322534375</v>
      </c>
      <c r="O26" s="16">
        <v>14.148316874999999</v>
      </c>
      <c r="P26" s="16">
        <v>11.1256222</v>
      </c>
      <c r="Q26" s="16">
        <v>9.322534375</v>
      </c>
      <c r="R26" s="277" t="s">
        <v>3708</v>
      </c>
      <c r="S26" s="330">
        <v>0.02</v>
      </c>
      <c r="T26" s="330">
        <v>0.05</v>
      </c>
    </row>
    <row r="27" spans="3:20" ht="20.100000000000001" customHeight="1">
      <c r="C27" s="204" t="s">
        <v>2690</v>
      </c>
      <c r="D27" s="200"/>
      <c r="E27" s="195" t="s">
        <v>2691</v>
      </c>
      <c r="F27" s="188">
        <v>3515</v>
      </c>
      <c r="G27" s="201">
        <v>0.62018705547652919</v>
      </c>
      <c r="H27" s="128">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c r="R27" s="277" t="s">
        <v>3708</v>
      </c>
      <c r="S27" s="330">
        <v>0.02</v>
      </c>
      <c r="T27" s="330">
        <v>0.05</v>
      </c>
    </row>
    <row r="28" spans="3:20" ht="20.100000000000001" customHeight="1">
      <c r="C28" s="204" t="s">
        <v>2692</v>
      </c>
      <c r="D28" s="200"/>
      <c r="E28" s="195" t="s">
        <v>2693</v>
      </c>
      <c r="F28" s="188">
        <v>325</v>
      </c>
      <c r="G28" s="201">
        <v>0.51330615384615386</v>
      </c>
      <c r="H28" s="128">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c r="R28" s="277" t="s">
        <v>3708</v>
      </c>
      <c r="S28" s="330">
        <v>0.02</v>
      </c>
      <c r="T28" s="330">
        <v>0.05</v>
      </c>
    </row>
    <row r="29" spans="3:20" ht="20.100000000000001" customHeight="1">
      <c r="C29" s="204" t="s">
        <v>2694</v>
      </c>
      <c r="D29" s="200"/>
      <c r="E29" s="195" t="s">
        <v>2695</v>
      </c>
      <c r="F29" s="188">
        <v>550</v>
      </c>
      <c r="G29" s="201">
        <v>0.64444863636363636</v>
      </c>
      <c r="H29" s="128">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c r="R29" s="277" t="s">
        <v>3708</v>
      </c>
      <c r="S29" s="330">
        <v>0.02</v>
      </c>
      <c r="T29" s="330">
        <v>0.05</v>
      </c>
    </row>
    <row r="30" spans="3:20" ht="20.100000000000001" customHeight="1">
      <c r="C30" s="204" t="s">
        <v>2696</v>
      </c>
      <c r="D30" s="200"/>
      <c r="E30" s="195" t="s">
        <v>2697</v>
      </c>
      <c r="F30" s="188">
        <v>645</v>
      </c>
      <c r="G30" s="201">
        <v>0.77218333333333333</v>
      </c>
      <c r="H30" s="128">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c r="R30" s="277" t="s">
        <v>3708</v>
      </c>
      <c r="S30" s="330">
        <v>0.02</v>
      </c>
      <c r="T30" s="330">
        <v>0.05</v>
      </c>
    </row>
    <row r="31" spans="3:20" ht="20.100000000000001" customHeight="1">
      <c r="C31" s="204" t="s">
        <v>2698</v>
      </c>
      <c r="D31" s="200"/>
      <c r="E31" s="195" t="s">
        <v>2699</v>
      </c>
      <c r="F31" s="188">
        <v>850</v>
      </c>
      <c r="G31" s="201">
        <v>0.56906411764705878</v>
      </c>
      <c r="H31" s="128">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c r="R31" s="277" t="s">
        <v>3708</v>
      </c>
      <c r="S31" s="330">
        <v>0.02</v>
      </c>
      <c r="T31" s="330">
        <v>0.05</v>
      </c>
    </row>
    <row r="32" spans="3:20" ht="20.100000000000001" customHeight="1">
      <c r="C32" s="204" t="s">
        <v>2801</v>
      </c>
      <c r="D32" s="200"/>
      <c r="E32" s="195" t="s">
        <v>2802</v>
      </c>
      <c r="F32" s="185"/>
      <c r="G32" s="201" t="e">
        <v>#DIV/0!</v>
      </c>
      <c r="H32" s="128">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c r="R32" s="277" t="s">
        <v>3708</v>
      </c>
      <c r="S32" s="330">
        <v>0.02</v>
      </c>
      <c r="T32" s="330">
        <v>0.05</v>
      </c>
    </row>
    <row r="33" spans="3:20" ht="20.100000000000001" customHeight="1">
      <c r="C33" s="204" t="s">
        <v>2803</v>
      </c>
      <c r="D33" s="200"/>
      <c r="E33" s="195" t="s">
        <v>2804</v>
      </c>
      <c r="F33" s="188">
        <v>3120</v>
      </c>
      <c r="G33" s="201">
        <v>0.72684318910256418</v>
      </c>
      <c r="H33" s="128">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c r="R33" s="277" t="s">
        <v>3708</v>
      </c>
      <c r="S33" s="330">
        <v>0.02</v>
      </c>
      <c r="T33" s="330">
        <v>0.05</v>
      </c>
    </row>
    <row r="34" spans="3:20" ht="20.100000000000001" customHeight="1">
      <c r="C34" s="204" t="s">
        <v>2805</v>
      </c>
      <c r="D34" s="200"/>
      <c r="E34" s="195" t="s">
        <v>2806</v>
      </c>
      <c r="F34" s="188">
        <v>4600</v>
      </c>
      <c r="G34" s="201">
        <v>0.55882000000000009</v>
      </c>
      <c r="H34" s="128">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c r="R34" s="277" t="s">
        <v>3708</v>
      </c>
      <c r="S34" s="330">
        <v>0.02</v>
      </c>
      <c r="T34" s="330">
        <v>0.05</v>
      </c>
    </row>
    <row r="35" spans="3:20" ht="20.100000000000001" customHeight="1">
      <c r="C35" s="204" t="s">
        <v>2700</v>
      </c>
      <c r="D35" s="200"/>
      <c r="E35" s="195" t="s">
        <v>2701</v>
      </c>
      <c r="F35" s="188">
        <v>1221</v>
      </c>
      <c r="G35" s="201">
        <v>0.58751167076167077</v>
      </c>
      <c r="H35" s="128">
        <v>503.64824999999996</v>
      </c>
      <c r="I35" s="16">
        <v>16.2426560625</v>
      </c>
      <c r="J35" s="16">
        <v>12.772519619999999</v>
      </c>
      <c r="K35" s="16">
        <v>10.702525312500001</v>
      </c>
      <c r="L35" s="16">
        <v>16.2426560625</v>
      </c>
      <c r="M35" s="16">
        <v>12.772519619999999</v>
      </c>
      <c r="N35" s="16">
        <v>10.702525312500001</v>
      </c>
      <c r="O35" s="16">
        <v>16.2426560625</v>
      </c>
      <c r="P35" s="16">
        <v>12.772519619999999</v>
      </c>
      <c r="Q35" s="16">
        <v>10.702525312500001</v>
      </c>
      <c r="R35" s="277" t="s">
        <v>3708</v>
      </c>
      <c r="S35" s="330">
        <v>0.02</v>
      </c>
      <c r="T35" s="330">
        <v>0.05</v>
      </c>
    </row>
    <row r="36" spans="3:20" ht="20.100000000000001" customHeight="1">
      <c r="C36" s="204" t="s">
        <v>2702</v>
      </c>
      <c r="D36" s="200"/>
      <c r="E36" s="195" t="s">
        <v>2703</v>
      </c>
      <c r="F36" s="188">
        <v>5010</v>
      </c>
      <c r="G36" s="201">
        <v>0.4375368263473054</v>
      </c>
      <c r="H36" s="128">
        <v>2817.9405000000002</v>
      </c>
      <c r="I36" s="16">
        <v>90.878581125000011</v>
      </c>
      <c r="J36" s="16">
        <v>71.462971080000003</v>
      </c>
      <c r="K36" s="16">
        <v>59.881235625000009</v>
      </c>
      <c r="L36" s="16">
        <v>90.878581125000011</v>
      </c>
      <c r="M36" s="16">
        <v>71.462971080000003</v>
      </c>
      <c r="N36" s="16">
        <v>59.881235625000009</v>
      </c>
      <c r="O36" s="16">
        <v>90.878581125000011</v>
      </c>
      <c r="P36" s="16">
        <v>71.462971080000003</v>
      </c>
      <c r="Q36" s="16">
        <v>59.881235625000009</v>
      </c>
      <c r="R36" s="277" t="s">
        <v>3708</v>
      </c>
      <c r="S36" s="330">
        <v>0.02</v>
      </c>
      <c r="T36" s="330">
        <v>0.05</v>
      </c>
    </row>
    <row r="37" spans="3:20" ht="20.100000000000001" customHeight="1">
      <c r="C37" s="204" t="s">
        <v>2762</v>
      </c>
      <c r="D37" s="200"/>
      <c r="E37" s="195" t="s">
        <v>2763</v>
      </c>
      <c r="F37" s="185"/>
      <c r="G37" s="201" t="e">
        <v>#DIV/0!</v>
      </c>
      <c r="H37" s="128">
        <v>126.74250000000001</v>
      </c>
      <c r="I37" s="16">
        <v>4.087445625</v>
      </c>
      <c r="J37" s="16">
        <v>3.2141898000000002</v>
      </c>
      <c r="K37" s="16">
        <v>2.6932781250000004</v>
      </c>
      <c r="L37" s="16">
        <v>4.087445625</v>
      </c>
      <c r="M37" s="16">
        <v>3.2141898000000002</v>
      </c>
      <c r="N37" s="16">
        <v>2.6932781250000004</v>
      </c>
      <c r="O37" s="16">
        <v>4.087445625</v>
      </c>
      <c r="P37" s="16">
        <v>3.2141898000000002</v>
      </c>
      <c r="Q37" s="16">
        <v>2.6932781250000004</v>
      </c>
      <c r="R37" s="277" t="s">
        <v>3708</v>
      </c>
      <c r="S37" s="330">
        <v>0.02</v>
      </c>
      <c r="T37" s="330">
        <v>0.05</v>
      </c>
    </row>
    <row r="38" spans="3:20" ht="20.100000000000001" customHeight="1">
      <c r="C38" s="204" t="s">
        <v>2778</v>
      </c>
      <c r="D38" s="200"/>
      <c r="E38" s="195" t="s">
        <v>2779</v>
      </c>
      <c r="F38" s="188">
        <v>1177</v>
      </c>
      <c r="G38" s="201">
        <v>0.76592034834324552</v>
      </c>
      <c r="H38" s="128">
        <v>275.51175000000001</v>
      </c>
      <c r="I38" s="16">
        <v>8.8852539374999999</v>
      </c>
      <c r="J38" s="16">
        <v>6.9869779800000007</v>
      </c>
      <c r="K38" s="16">
        <v>5.8546246875000003</v>
      </c>
      <c r="L38" s="16">
        <v>8.8852539374999999</v>
      </c>
      <c r="M38" s="16">
        <v>6.9869779800000007</v>
      </c>
      <c r="N38" s="16">
        <v>5.8546246875000003</v>
      </c>
      <c r="O38" s="16">
        <v>8.8852539374999999</v>
      </c>
      <c r="P38" s="16">
        <v>6.9869779800000007</v>
      </c>
      <c r="Q38" s="16">
        <v>5.8546246875000003</v>
      </c>
      <c r="R38" s="277" t="s">
        <v>3708</v>
      </c>
      <c r="S38" s="330">
        <v>0.02</v>
      </c>
      <c r="T38" s="330">
        <v>0.05</v>
      </c>
    </row>
    <row r="39" spans="3:20" ht="20.100000000000001" customHeight="1">
      <c r="C39" s="204" t="s">
        <v>2780</v>
      </c>
      <c r="D39" s="200"/>
      <c r="E39" s="195" t="s">
        <v>2781</v>
      </c>
      <c r="F39" s="188">
        <v>1176</v>
      </c>
      <c r="G39" s="201">
        <v>0.59210331632653057</v>
      </c>
      <c r="H39" s="128">
        <v>479.68650000000002</v>
      </c>
      <c r="I39" s="16">
        <v>15.469889625</v>
      </c>
      <c r="J39" s="16">
        <v>12.164849640000002</v>
      </c>
      <c r="K39" s="16">
        <v>10.193338125</v>
      </c>
      <c r="L39" s="16">
        <v>15.469889625</v>
      </c>
      <c r="M39" s="16">
        <v>12.164849640000002</v>
      </c>
      <c r="N39" s="16">
        <v>10.193338125</v>
      </c>
      <c r="O39" s="16">
        <v>15.469889625</v>
      </c>
      <c r="P39" s="16">
        <v>12.164849640000002</v>
      </c>
      <c r="Q39" s="16">
        <v>10.193338125</v>
      </c>
      <c r="R39" s="277" t="s">
        <v>3708</v>
      </c>
      <c r="S39" s="330">
        <v>0.02</v>
      </c>
      <c r="T39" s="330">
        <v>0.05</v>
      </c>
    </row>
    <row r="40" spans="3:20" ht="20.100000000000001" customHeight="1">
      <c r="C40" s="204" t="s">
        <v>2704</v>
      </c>
      <c r="D40" s="200"/>
      <c r="E40" s="195" t="s">
        <v>2705</v>
      </c>
      <c r="F40" s="188">
        <v>53</v>
      </c>
      <c r="G40" s="201">
        <v>0.65539150943396229</v>
      </c>
      <c r="H40" s="128">
        <v>18.264249999999997</v>
      </c>
      <c r="I40" s="16">
        <v>0.58902206249999989</v>
      </c>
      <c r="J40" s="16">
        <v>0.46318137999999992</v>
      </c>
      <c r="K40" s="16">
        <v>0.38811531249999998</v>
      </c>
      <c r="L40" s="16">
        <v>0.58902206249999989</v>
      </c>
      <c r="M40" s="16">
        <v>0.46318137999999992</v>
      </c>
      <c r="N40" s="16">
        <v>0.38811531249999998</v>
      </c>
      <c r="O40" s="16">
        <v>0.58902206249999989</v>
      </c>
      <c r="P40" s="16">
        <v>0.46318137999999992</v>
      </c>
      <c r="Q40" s="16">
        <v>0.38811531249999998</v>
      </c>
      <c r="R40" s="277" t="s">
        <v>3708</v>
      </c>
      <c r="S40" s="330">
        <v>0.02</v>
      </c>
      <c r="T40" s="330">
        <v>0.05</v>
      </c>
    </row>
    <row r="41" spans="3:20" ht="20.100000000000001" customHeight="1">
      <c r="C41" s="204" t="s">
        <v>2706</v>
      </c>
      <c r="D41" s="200"/>
      <c r="E41" s="195" t="s">
        <v>2707</v>
      </c>
      <c r="F41" s="188">
        <v>30</v>
      </c>
      <c r="G41" s="201">
        <v>0.63700833333333329</v>
      </c>
      <c r="H41" s="128">
        <v>10.889750000000001</v>
      </c>
      <c r="I41" s="16">
        <v>0.35119443750000007</v>
      </c>
      <c r="J41" s="16">
        <v>0.27616406000000004</v>
      </c>
      <c r="K41" s="16">
        <v>0.23140718750000003</v>
      </c>
      <c r="L41" s="16">
        <v>0.35119443750000007</v>
      </c>
      <c r="M41" s="16">
        <v>0.27616406000000004</v>
      </c>
      <c r="N41" s="16">
        <v>0.23140718750000003</v>
      </c>
      <c r="O41" s="16">
        <v>0.35119443750000007</v>
      </c>
      <c r="P41" s="16">
        <v>0.27616406000000004</v>
      </c>
      <c r="Q41" s="16">
        <v>0.23140718750000003</v>
      </c>
      <c r="R41" s="277" t="s">
        <v>3708</v>
      </c>
      <c r="S41" s="330">
        <v>0.02</v>
      </c>
      <c r="T41" s="330">
        <v>0.05</v>
      </c>
    </row>
    <row r="42" spans="3:20" ht="20.100000000000001" customHeight="1">
      <c r="C42" s="204" t="s">
        <v>2708</v>
      </c>
      <c r="D42" s="200"/>
      <c r="E42" s="195" t="s">
        <v>2709</v>
      </c>
      <c r="F42" s="188">
        <v>132</v>
      </c>
      <c r="G42" s="201">
        <v>0.602657196969697</v>
      </c>
      <c r="H42" s="128">
        <v>52.449249999999999</v>
      </c>
      <c r="I42" s="16">
        <v>1.6914883125</v>
      </c>
      <c r="J42" s="16">
        <v>1.33011298</v>
      </c>
      <c r="K42" s="16">
        <v>1.1145465625000002</v>
      </c>
      <c r="L42" s="16">
        <v>1.6914883125</v>
      </c>
      <c r="M42" s="16">
        <v>1.33011298</v>
      </c>
      <c r="N42" s="16">
        <v>1.1145465625000002</v>
      </c>
      <c r="O42" s="16">
        <v>1.6914883125</v>
      </c>
      <c r="P42" s="16">
        <v>1.33011298</v>
      </c>
      <c r="Q42" s="16">
        <v>1.1145465625000002</v>
      </c>
      <c r="R42" s="277" t="s">
        <v>3708</v>
      </c>
      <c r="S42" s="330">
        <v>0.02</v>
      </c>
      <c r="T42" s="330">
        <v>0.05</v>
      </c>
    </row>
    <row r="43" spans="3:20" ht="20.100000000000001" customHeight="1">
      <c r="C43" s="204" t="s">
        <v>2726</v>
      </c>
      <c r="D43" s="200"/>
      <c r="E43" s="195" t="s">
        <v>2727</v>
      </c>
      <c r="F43" s="188">
        <v>785</v>
      </c>
      <c r="G43" s="201">
        <v>0.56096178343949044</v>
      </c>
      <c r="H43" s="128">
        <v>344.64499999999998</v>
      </c>
      <c r="I43" s="16">
        <v>11.114801249999999</v>
      </c>
      <c r="J43" s="16">
        <v>8.740197199999999</v>
      </c>
      <c r="K43" s="16">
        <v>7.3237062499999999</v>
      </c>
      <c r="L43" s="16">
        <v>11.114801249999999</v>
      </c>
      <c r="M43" s="16">
        <v>8.740197199999999</v>
      </c>
      <c r="N43" s="16">
        <v>7.3237062499999999</v>
      </c>
      <c r="O43" s="16">
        <v>11.114801249999999</v>
      </c>
      <c r="P43" s="16">
        <v>8.740197199999999</v>
      </c>
      <c r="Q43" s="16">
        <v>7.3237062499999999</v>
      </c>
      <c r="R43" s="277" t="s">
        <v>3708</v>
      </c>
      <c r="S43" s="330">
        <v>0.02</v>
      </c>
      <c r="T43" s="330">
        <v>0.05</v>
      </c>
    </row>
    <row r="44" spans="3:20" ht="20.100000000000001" customHeight="1">
      <c r="C44" s="204" t="s">
        <v>2893</v>
      </c>
      <c r="D44" s="200"/>
      <c r="E44" s="195" t="s">
        <v>2729</v>
      </c>
      <c r="F44" s="188">
        <v>821</v>
      </c>
      <c r="G44" s="201">
        <v>0.54644427527405615</v>
      </c>
      <c r="H44" s="128">
        <v>372.36924999999997</v>
      </c>
      <c r="I44" s="16">
        <v>12.008908312499999</v>
      </c>
      <c r="J44" s="16">
        <v>9.4432841799999991</v>
      </c>
      <c r="K44" s="16">
        <v>7.9128465624999995</v>
      </c>
      <c r="L44" s="16">
        <v>12.008908312499999</v>
      </c>
      <c r="M44" s="16">
        <v>9.4432841799999991</v>
      </c>
      <c r="N44" s="16">
        <v>7.9128465624999995</v>
      </c>
      <c r="O44" s="16">
        <v>12.008908312499999</v>
      </c>
      <c r="P44" s="16">
        <v>9.4432841799999991</v>
      </c>
      <c r="Q44" s="16">
        <v>7.9128465624999995</v>
      </c>
      <c r="R44" s="277" t="s">
        <v>3708</v>
      </c>
      <c r="S44" s="330">
        <v>0.02</v>
      </c>
      <c r="T44" s="330">
        <v>0.05</v>
      </c>
    </row>
    <row r="45" spans="3:20" ht="20.100000000000001" customHeight="1">
      <c r="C45" s="204" t="s">
        <v>2730</v>
      </c>
      <c r="D45" s="200"/>
      <c r="E45" s="195" t="s">
        <v>2731</v>
      </c>
      <c r="F45" s="188">
        <v>690</v>
      </c>
      <c r="G45" s="201">
        <v>0.51701340579710142</v>
      </c>
      <c r="H45" s="128">
        <v>333.26074999999997</v>
      </c>
      <c r="I45" s="16">
        <v>10.7476591875</v>
      </c>
      <c r="J45" s="16">
        <v>8.4514926199999998</v>
      </c>
      <c r="K45" s="16">
        <v>7.0817909375000001</v>
      </c>
      <c r="L45" s="16">
        <v>10.7476591875</v>
      </c>
      <c r="M45" s="16">
        <v>8.4514926199999998</v>
      </c>
      <c r="N45" s="16">
        <v>7.0817909375000001</v>
      </c>
      <c r="O45" s="16">
        <v>10.7476591875</v>
      </c>
      <c r="P45" s="16">
        <v>8.4514926199999998</v>
      </c>
      <c r="Q45" s="16">
        <v>7.0817909375000001</v>
      </c>
      <c r="R45" s="277" t="s">
        <v>3708</v>
      </c>
      <c r="S45" s="330">
        <v>0.02</v>
      </c>
      <c r="T45" s="330">
        <v>0.05</v>
      </c>
    </row>
    <row r="46" spans="3:20" ht="20.100000000000001" customHeight="1">
      <c r="C46" s="204" t="s">
        <v>2732</v>
      </c>
      <c r="D46" s="200"/>
      <c r="E46" s="195" t="s">
        <v>2733</v>
      </c>
      <c r="F46" s="188">
        <v>191</v>
      </c>
      <c r="G46" s="201">
        <v>0.49587565445026183</v>
      </c>
      <c r="H46" s="128">
        <v>96.287749999999988</v>
      </c>
      <c r="I46" s="16">
        <v>3.1052799374999998</v>
      </c>
      <c r="J46" s="16">
        <v>2.4418573399999999</v>
      </c>
      <c r="K46" s="16">
        <v>2.0461146874999998</v>
      </c>
      <c r="L46" s="16">
        <v>3.1052799374999998</v>
      </c>
      <c r="M46" s="16">
        <v>2.4418573399999999</v>
      </c>
      <c r="N46" s="16">
        <v>2.0461146874999998</v>
      </c>
      <c r="O46" s="16">
        <v>3.1052799374999998</v>
      </c>
      <c r="P46" s="16">
        <v>2.4418573399999999</v>
      </c>
      <c r="Q46" s="16">
        <v>2.0461146874999998</v>
      </c>
      <c r="R46" s="277" t="s">
        <v>3708</v>
      </c>
      <c r="S46" s="330">
        <v>0.02</v>
      </c>
      <c r="T46" s="330">
        <v>0.05</v>
      </c>
    </row>
    <row r="47" spans="3:20" ht="20.100000000000001" customHeight="1">
      <c r="C47" s="204" t="s">
        <v>2734</v>
      </c>
      <c r="D47" s="200"/>
      <c r="E47" s="195" t="s">
        <v>2735</v>
      </c>
      <c r="F47" s="188">
        <v>667.8</v>
      </c>
      <c r="G47" s="201">
        <v>0.23536238394728959</v>
      </c>
      <c r="H47" s="128">
        <v>510.625</v>
      </c>
      <c r="I47" s="16">
        <v>16.467656250000001</v>
      </c>
      <c r="J47" s="16">
        <v>12.949450000000001</v>
      </c>
      <c r="K47" s="16">
        <v>10.850781250000001</v>
      </c>
      <c r="L47" s="16">
        <v>16.467656250000001</v>
      </c>
      <c r="M47" s="16">
        <v>12.949450000000001</v>
      </c>
      <c r="N47" s="16">
        <v>10.850781250000001</v>
      </c>
      <c r="O47" s="16">
        <v>16.467656250000001</v>
      </c>
      <c r="P47" s="16">
        <v>12.949450000000001</v>
      </c>
      <c r="Q47" s="16">
        <v>10.850781250000001</v>
      </c>
      <c r="R47" s="277" t="s">
        <v>3708</v>
      </c>
      <c r="S47" s="330">
        <v>0.02</v>
      </c>
      <c r="T47" s="330">
        <v>0.05</v>
      </c>
    </row>
    <row r="48" spans="3:20" ht="20.100000000000001" customHeight="1">
      <c r="C48" s="204" t="s">
        <v>2736</v>
      </c>
      <c r="D48" s="200"/>
      <c r="E48" s="195" t="s">
        <v>2737</v>
      </c>
      <c r="F48" s="188">
        <v>250</v>
      </c>
      <c r="G48" s="201">
        <v>0.55047800000000002</v>
      </c>
      <c r="H48" s="128">
        <v>112.3805</v>
      </c>
      <c r="I48" s="16">
        <v>3.6242711249999999</v>
      </c>
      <c r="J48" s="16">
        <v>2.8499694799999999</v>
      </c>
      <c r="K48" s="16">
        <v>2.388085625</v>
      </c>
      <c r="L48" s="16">
        <v>3.6242711249999999</v>
      </c>
      <c r="M48" s="16">
        <v>2.8499694799999999</v>
      </c>
      <c r="N48" s="16">
        <v>2.388085625</v>
      </c>
      <c r="O48" s="16">
        <v>3.6242711249999999</v>
      </c>
      <c r="P48" s="16">
        <v>2.8499694799999999</v>
      </c>
      <c r="Q48" s="16">
        <v>2.388085625</v>
      </c>
      <c r="R48" s="277" t="s">
        <v>3708</v>
      </c>
      <c r="S48" s="330">
        <v>0.02</v>
      </c>
      <c r="T48" s="330">
        <v>0.05</v>
      </c>
    </row>
    <row r="49" spans="3:20" ht="20.100000000000001" customHeight="1">
      <c r="C49" s="204" t="s">
        <v>2738</v>
      </c>
      <c r="D49" s="200"/>
      <c r="E49" s="195" t="s">
        <v>2739</v>
      </c>
      <c r="F49" s="188">
        <v>395</v>
      </c>
      <c r="G49" s="201">
        <v>0.589023417721519</v>
      </c>
      <c r="H49" s="128">
        <v>162.33574999999999</v>
      </c>
      <c r="I49" s="16">
        <v>5.2353279375000001</v>
      </c>
      <c r="J49" s="16">
        <v>4.1168346199999997</v>
      </c>
      <c r="K49" s="16">
        <v>3.4496346875000001</v>
      </c>
      <c r="L49" s="16">
        <v>5.2353279375000001</v>
      </c>
      <c r="M49" s="16">
        <v>4.1168346199999997</v>
      </c>
      <c r="N49" s="16">
        <v>3.4496346875000001</v>
      </c>
      <c r="O49" s="16">
        <v>5.2353279375000001</v>
      </c>
      <c r="P49" s="16">
        <v>4.1168346199999997</v>
      </c>
      <c r="Q49" s="16">
        <v>3.4496346875000001</v>
      </c>
      <c r="R49" s="277" t="s">
        <v>3708</v>
      </c>
      <c r="S49" s="330">
        <v>0.02</v>
      </c>
      <c r="T49" s="330">
        <v>0.05</v>
      </c>
    </row>
    <row r="50" spans="3:20" ht="20.100000000000001" customHeight="1">
      <c r="C50" s="204" t="s">
        <v>2740</v>
      </c>
      <c r="D50" s="200"/>
      <c r="E50" s="195" t="s">
        <v>2741</v>
      </c>
      <c r="F50" s="188">
        <v>222.6</v>
      </c>
      <c r="G50" s="201">
        <v>0.57188342318059293</v>
      </c>
      <c r="H50" s="128">
        <v>95.298749999999998</v>
      </c>
      <c r="I50" s="16">
        <v>3.0733846874999999</v>
      </c>
      <c r="J50" s="16">
        <v>2.4167763</v>
      </c>
      <c r="K50" s="16">
        <v>2.0250984375000001</v>
      </c>
      <c r="L50" s="16">
        <v>3.0733846874999999</v>
      </c>
      <c r="M50" s="16">
        <v>2.4167763</v>
      </c>
      <c r="N50" s="16">
        <v>2.0250984375000001</v>
      </c>
      <c r="O50" s="16">
        <v>3.0733846874999999</v>
      </c>
      <c r="P50" s="16">
        <v>2.4167763</v>
      </c>
      <c r="Q50" s="16">
        <v>2.0250984375000001</v>
      </c>
      <c r="R50" s="277" t="s">
        <v>3708</v>
      </c>
      <c r="S50" s="330">
        <v>0.02</v>
      </c>
      <c r="T50" s="330">
        <v>0.05</v>
      </c>
    </row>
    <row r="51" spans="3:20" ht="20.100000000000001" customHeight="1">
      <c r="C51" s="204" t="s">
        <v>2839</v>
      </c>
      <c r="D51" s="200"/>
      <c r="E51" s="195" t="s">
        <v>2743</v>
      </c>
      <c r="F51" s="188">
        <v>136</v>
      </c>
      <c r="G51" s="201">
        <v>0.60059007352941185</v>
      </c>
      <c r="H51" s="128">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c r="R51" s="277" t="s">
        <v>3708</v>
      </c>
      <c r="S51" s="330">
        <v>0.02</v>
      </c>
      <c r="T51" s="330">
        <v>0.05</v>
      </c>
    </row>
    <row r="52" spans="3:20" ht="20.100000000000001" customHeight="1">
      <c r="C52" s="204" t="s">
        <v>2744</v>
      </c>
      <c r="D52" s="200"/>
      <c r="E52" s="195" t="s">
        <v>2745</v>
      </c>
      <c r="F52" s="188">
        <v>139</v>
      </c>
      <c r="G52" s="201">
        <v>0.61191726618705033</v>
      </c>
      <c r="H52" s="128">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c r="R52" s="277" t="s">
        <v>3708</v>
      </c>
      <c r="S52" s="330">
        <v>0.02</v>
      </c>
      <c r="T52" s="330">
        <v>0.05</v>
      </c>
    </row>
    <row r="53" spans="3:20" ht="20.100000000000001" customHeight="1">
      <c r="C53" s="204" t="s">
        <v>2746</v>
      </c>
      <c r="D53" s="200"/>
      <c r="E53" s="195" t="s">
        <v>2747</v>
      </c>
      <c r="F53" s="188">
        <v>220</v>
      </c>
      <c r="G53" s="201">
        <v>0.62199090909090915</v>
      </c>
      <c r="H53" s="128">
        <v>83.161999999999992</v>
      </c>
      <c r="I53" s="16">
        <v>2.6819744999999999</v>
      </c>
      <c r="J53" s="16">
        <v>2.1089883199999999</v>
      </c>
      <c r="K53" s="16">
        <v>1.7671924999999999</v>
      </c>
      <c r="L53" s="16">
        <v>2.6819744999999999</v>
      </c>
      <c r="M53" s="16">
        <v>2.1089883199999999</v>
      </c>
      <c r="N53" s="16">
        <v>1.7671924999999999</v>
      </c>
      <c r="O53" s="16">
        <v>2.6819744999999999</v>
      </c>
      <c r="P53" s="16">
        <v>2.1089883199999999</v>
      </c>
      <c r="Q53" s="16">
        <v>1.7671924999999999</v>
      </c>
      <c r="R53" s="277" t="s">
        <v>3708</v>
      </c>
      <c r="S53" s="330">
        <v>0.02</v>
      </c>
      <c r="T53" s="330">
        <v>0.05</v>
      </c>
    </row>
    <row r="54" spans="3:20" ht="20.100000000000001" customHeight="1">
      <c r="C54" s="204" t="s">
        <v>2748</v>
      </c>
      <c r="D54" s="200"/>
      <c r="E54" s="195" t="s">
        <v>2749</v>
      </c>
      <c r="F54" s="188">
        <v>307</v>
      </c>
      <c r="G54" s="201">
        <v>0.60953338762214981</v>
      </c>
      <c r="H54" s="128">
        <v>119.87325</v>
      </c>
      <c r="I54" s="16">
        <v>3.8659123124999999</v>
      </c>
      <c r="J54" s="16">
        <v>3.0399856199999999</v>
      </c>
      <c r="K54" s="16">
        <v>2.5473065625000002</v>
      </c>
      <c r="L54" s="16">
        <v>3.8659123124999999</v>
      </c>
      <c r="M54" s="16">
        <v>3.0399856199999999</v>
      </c>
      <c r="N54" s="16">
        <v>2.5473065625000002</v>
      </c>
      <c r="O54" s="16">
        <v>3.8659123124999999</v>
      </c>
      <c r="P54" s="16">
        <v>3.0399856199999999</v>
      </c>
      <c r="Q54" s="16">
        <v>2.5473065625000002</v>
      </c>
      <c r="R54" s="277" t="s">
        <v>3708</v>
      </c>
      <c r="S54" s="330">
        <v>0.02</v>
      </c>
      <c r="T54" s="330">
        <v>0.05</v>
      </c>
    </row>
    <row r="55" spans="3:20" ht="20.100000000000001" customHeight="1">
      <c r="C55" s="204" t="s">
        <v>2750</v>
      </c>
      <c r="D55" s="200"/>
      <c r="E55" s="195" t="s">
        <v>2751</v>
      </c>
      <c r="F55" s="188">
        <v>124</v>
      </c>
      <c r="G55" s="201">
        <v>0.6616350806451613</v>
      </c>
      <c r="H55" s="128">
        <v>41.957250000000002</v>
      </c>
      <c r="I55" s="16">
        <v>1.3531213125000001</v>
      </c>
      <c r="J55" s="16">
        <v>1.0640358600000002</v>
      </c>
      <c r="K55" s="16">
        <v>0.89159156250000016</v>
      </c>
      <c r="L55" s="16">
        <v>1.3531213125000001</v>
      </c>
      <c r="M55" s="16">
        <v>1.0640358600000002</v>
      </c>
      <c r="N55" s="16">
        <v>0.89159156250000016</v>
      </c>
      <c r="O55" s="16">
        <v>1.3531213125000001</v>
      </c>
      <c r="P55" s="16">
        <v>1.0640358600000002</v>
      </c>
      <c r="Q55" s="16">
        <v>0.89159156250000016</v>
      </c>
      <c r="R55" s="277" t="s">
        <v>3708</v>
      </c>
      <c r="S55" s="330">
        <v>0.02</v>
      </c>
      <c r="T55" s="330">
        <v>0.05</v>
      </c>
    </row>
    <row r="56" spans="3:20" ht="20.100000000000001" customHeight="1">
      <c r="C56" s="204" t="s">
        <v>2752</v>
      </c>
      <c r="D56" s="200"/>
      <c r="E56" s="195" t="s">
        <v>2753</v>
      </c>
      <c r="F56" s="188">
        <v>2750</v>
      </c>
      <c r="G56" s="201">
        <v>0.54592000000000007</v>
      </c>
      <c r="H56" s="128">
        <v>1248.7199999999998</v>
      </c>
      <c r="I56" s="16">
        <v>40.271219999999992</v>
      </c>
      <c r="J56" s="16">
        <v>31.667539199999997</v>
      </c>
      <c r="K56" s="16">
        <v>26.535299999999996</v>
      </c>
      <c r="L56" s="16">
        <v>40.271219999999992</v>
      </c>
      <c r="M56" s="16">
        <v>31.667539199999997</v>
      </c>
      <c r="N56" s="16">
        <v>26.535299999999996</v>
      </c>
      <c r="O56" s="16">
        <v>40.271219999999992</v>
      </c>
      <c r="P56" s="16">
        <v>31.667539199999997</v>
      </c>
      <c r="Q56" s="16">
        <v>26.535299999999996</v>
      </c>
      <c r="R56" s="277" t="s">
        <v>3708</v>
      </c>
      <c r="S56" s="330">
        <v>0.02</v>
      </c>
      <c r="T56" s="330">
        <v>0.05</v>
      </c>
    </row>
    <row r="57" spans="3:20" ht="20.100000000000001" customHeight="1">
      <c r="C57" s="204" t="s">
        <v>2754</v>
      </c>
      <c r="D57" s="200"/>
      <c r="E57" s="195" t="s">
        <v>2755</v>
      </c>
      <c r="F57" s="188">
        <v>1042</v>
      </c>
      <c r="G57" s="201">
        <v>0.61585772552783102</v>
      </c>
      <c r="H57" s="128">
        <v>400.27625</v>
      </c>
      <c r="I57" s="16">
        <v>12.908909062500001</v>
      </c>
      <c r="J57" s="16">
        <v>10.151005700000001</v>
      </c>
      <c r="K57" s="16">
        <v>8.5058703125000008</v>
      </c>
      <c r="L57" s="16">
        <v>12.908909062500001</v>
      </c>
      <c r="M57" s="16">
        <v>10.151005700000001</v>
      </c>
      <c r="N57" s="16">
        <v>8.5058703125000008</v>
      </c>
      <c r="O57" s="16">
        <v>12.908909062500001</v>
      </c>
      <c r="P57" s="16">
        <v>10.151005700000001</v>
      </c>
      <c r="Q57" s="16">
        <v>8.5058703125000008</v>
      </c>
      <c r="R57" s="277" t="s">
        <v>3708</v>
      </c>
      <c r="S57" s="330">
        <v>0.02</v>
      </c>
      <c r="T57" s="330">
        <v>0.05</v>
      </c>
    </row>
    <row r="58" spans="3:20" ht="20.100000000000001" customHeight="1">
      <c r="C58" s="204" t="s">
        <v>2756</v>
      </c>
      <c r="D58" s="200"/>
      <c r="E58" s="195" t="s">
        <v>2757</v>
      </c>
      <c r="F58" s="188">
        <v>129.99</v>
      </c>
      <c r="G58" s="201">
        <v>0.4364912685591199</v>
      </c>
      <c r="H58" s="128">
        <v>73.250500000000002</v>
      </c>
      <c r="I58" s="16">
        <v>2.362328625</v>
      </c>
      <c r="J58" s="16">
        <v>1.85763268</v>
      </c>
      <c r="K58" s="16">
        <v>1.5565731250000001</v>
      </c>
      <c r="L58" s="16">
        <v>2.362328625</v>
      </c>
      <c r="M58" s="16">
        <v>1.85763268</v>
      </c>
      <c r="N58" s="16">
        <v>1.5565731250000001</v>
      </c>
      <c r="O58" s="16">
        <v>2.362328625</v>
      </c>
      <c r="P58" s="16">
        <v>1.85763268</v>
      </c>
      <c r="Q58" s="16">
        <v>1.5565731250000001</v>
      </c>
      <c r="R58" s="277" t="s">
        <v>3708</v>
      </c>
      <c r="S58" s="330">
        <v>0.02</v>
      </c>
      <c r="T58" s="330">
        <v>0.05</v>
      </c>
    </row>
    <row r="59" spans="3:20" ht="20.100000000000001" customHeight="1">
      <c r="C59" s="204" t="s">
        <v>2758</v>
      </c>
      <c r="D59" s="200"/>
      <c r="E59" s="195" t="s">
        <v>2759</v>
      </c>
      <c r="F59" s="188">
        <v>399</v>
      </c>
      <c r="G59" s="201">
        <v>0.66203508771929831</v>
      </c>
      <c r="H59" s="128">
        <v>134.84799999999998</v>
      </c>
      <c r="I59" s="16">
        <v>4.3488479999999994</v>
      </c>
      <c r="J59" s="16">
        <v>3.4197452799999999</v>
      </c>
      <c r="K59" s="16">
        <v>2.8655200000000001</v>
      </c>
      <c r="L59" s="16">
        <v>4.3488479999999994</v>
      </c>
      <c r="M59" s="16">
        <v>3.4197452799999999</v>
      </c>
      <c r="N59" s="16">
        <v>2.8655200000000001</v>
      </c>
      <c r="O59" s="16">
        <v>4.3488479999999994</v>
      </c>
      <c r="P59" s="16">
        <v>3.4197452799999999</v>
      </c>
      <c r="Q59" s="16">
        <v>2.8655200000000001</v>
      </c>
      <c r="R59" s="277" t="s">
        <v>3708</v>
      </c>
      <c r="S59" s="330">
        <v>0.02</v>
      </c>
      <c r="T59" s="330">
        <v>0.05</v>
      </c>
    </row>
    <row r="60" spans="3:20" ht="20.100000000000001" customHeight="1">
      <c r="C60" s="204" t="s">
        <v>2760</v>
      </c>
      <c r="D60" s="200"/>
      <c r="E60" s="195" t="s">
        <v>2761</v>
      </c>
      <c r="F60" s="185"/>
      <c r="G60" s="201" t="e">
        <v>#DIV/0!</v>
      </c>
      <c r="H60" s="128">
        <v>252.10900000000001</v>
      </c>
      <c r="I60" s="16">
        <v>8.1305152500000002</v>
      </c>
      <c r="J60" s="16">
        <v>6.3934842400000003</v>
      </c>
      <c r="K60" s="16">
        <v>5.3573162500000002</v>
      </c>
      <c r="L60" s="16">
        <v>8.1305152500000002</v>
      </c>
      <c r="M60" s="16">
        <v>6.3934842400000003</v>
      </c>
      <c r="N60" s="16">
        <v>5.3573162500000002</v>
      </c>
      <c r="O60" s="16">
        <v>8.1305152500000002</v>
      </c>
      <c r="P60" s="16">
        <v>6.3934842400000003</v>
      </c>
      <c r="Q60" s="16">
        <v>5.3573162500000002</v>
      </c>
      <c r="R60" s="277" t="s">
        <v>3708</v>
      </c>
      <c r="S60" s="330">
        <v>0.02</v>
      </c>
      <c r="T60" s="330">
        <v>0.05</v>
      </c>
    </row>
    <row r="61" spans="3:20" ht="20.100000000000001" customHeight="1">
      <c r="C61" s="204" t="s">
        <v>2764</v>
      </c>
      <c r="D61" s="200"/>
      <c r="E61" s="195" t="s">
        <v>2765</v>
      </c>
      <c r="F61" s="188">
        <v>66</v>
      </c>
      <c r="G61" s="201">
        <v>0.5602272727272728</v>
      </c>
      <c r="H61" s="128">
        <v>29.024999999999999</v>
      </c>
      <c r="I61" s="16">
        <v>0.93605625000000003</v>
      </c>
      <c r="J61" s="16">
        <v>0.73607400000000001</v>
      </c>
      <c r="K61" s="16">
        <v>0.61678125000000006</v>
      </c>
      <c r="L61" s="16">
        <v>0.93605625000000003</v>
      </c>
      <c r="M61" s="16">
        <v>0.73607400000000001</v>
      </c>
      <c r="N61" s="16">
        <v>0.61678125000000006</v>
      </c>
      <c r="O61" s="16">
        <v>0.93605625000000003</v>
      </c>
      <c r="P61" s="16">
        <v>0.73607400000000001</v>
      </c>
      <c r="Q61" s="16">
        <v>0.61678125000000006</v>
      </c>
      <c r="R61" s="277" t="s">
        <v>3708</v>
      </c>
      <c r="S61" s="330">
        <v>0.02</v>
      </c>
      <c r="T61" s="330">
        <v>0.05</v>
      </c>
    </row>
    <row r="62" spans="3:20" ht="20.100000000000001" customHeight="1">
      <c r="C62" s="204" t="s">
        <v>2766</v>
      </c>
      <c r="D62" s="200"/>
      <c r="E62" s="195" t="s">
        <v>2767</v>
      </c>
      <c r="F62" s="185"/>
      <c r="G62" s="201" t="e">
        <v>#DIV/0!</v>
      </c>
      <c r="H62" s="128">
        <v>17.984749999999998</v>
      </c>
      <c r="I62" s="16">
        <v>0.58000818749999994</v>
      </c>
      <c r="J62" s="16">
        <v>0.45609325999999994</v>
      </c>
      <c r="K62" s="16">
        <v>0.38217593750000001</v>
      </c>
      <c r="L62" s="16">
        <v>0.58000818749999994</v>
      </c>
      <c r="M62" s="16">
        <v>0.45609325999999994</v>
      </c>
      <c r="N62" s="16">
        <v>0.38217593750000001</v>
      </c>
      <c r="O62" s="16">
        <v>0.58000818749999994</v>
      </c>
      <c r="P62" s="16">
        <v>0.45609325999999994</v>
      </c>
      <c r="Q62" s="16">
        <v>0.38217593750000001</v>
      </c>
      <c r="R62" s="277" t="s">
        <v>3708</v>
      </c>
      <c r="S62" s="330">
        <v>0.02</v>
      </c>
      <c r="T62" s="330">
        <v>0.05</v>
      </c>
    </row>
    <row r="63" spans="3:20" ht="20.100000000000001" customHeight="1">
      <c r="C63" s="204" t="s">
        <v>2841</v>
      </c>
      <c r="D63" s="200"/>
      <c r="E63" s="195" t="s">
        <v>2842</v>
      </c>
      <c r="F63" s="188">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2768</v>
      </c>
      <c r="D64" s="200"/>
      <c r="E64" s="195" t="s">
        <v>2769</v>
      </c>
      <c r="F64" s="188">
        <v>286</v>
      </c>
      <c r="G64" s="201">
        <v>0.43239248251748252</v>
      </c>
      <c r="H64" s="128">
        <v>162.33574999999999</v>
      </c>
      <c r="I64" s="16">
        <v>5.2353279375000001</v>
      </c>
      <c r="J64" s="16">
        <v>4.1168346199999997</v>
      </c>
      <c r="K64" s="16">
        <v>3.4496346875000001</v>
      </c>
      <c r="L64" s="16">
        <v>5.2353279375000001</v>
      </c>
      <c r="M64" s="16">
        <v>4.1168346199999997</v>
      </c>
      <c r="N64" s="16">
        <v>3.4496346875000001</v>
      </c>
      <c r="O64" s="16">
        <v>5.2353279375000001</v>
      </c>
      <c r="P64" s="16">
        <v>4.1168346199999997</v>
      </c>
      <c r="Q64" s="16">
        <v>3.4496346875000001</v>
      </c>
      <c r="R64" s="277" t="s">
        <v>3708</v>
      </c>
      <c r="S64" s="330">
        <v>0.02</v>
      </c>
      <c r="T64" s="330">
        <v>0.05</v>
      </c>
    </row>
    <row r="65" spans="3:20" ht="20.100000000000001" customHeight="1">
      <c r="C65" s="204" t="s">
        <v>2770</v>
      </c>
      <c r="D65" s="200"/>
      <c r="E65" s="195" t="s">
        <v>2771</v>
      </c>
      <c r="F65" s="188">
        <v>934</v>
      </c>
      <c r="G65" s="201">
        <v>0.49997537473233411</v>
      </c>
      <c r="H65" s="128">
        <v>467.02299999999997</v>
      </c>
      <c r="I65" s="16">
        <v>15.06149175</v>
      </c>
      <c r="J65" s="16">
        <v>11.84370328</v>
      </c>
      <c r="K65" s="16">
        <v>9.9242387500000007</v>
      </c>
      <c r="L65" s="16">
        <v>15.06149175</v>
      </c>
      <c r="M65" s="16">
        <v>11.84370328</v>
      </c>
      <c r="N65" s="16">
        <v>9.9242387500000007</v>
      </c>
      <c r="O65" s="16">
        <v>15.06149175</v>
      </c>
      <c r="P65" s="16">
        <v>11.84370328</v>
      </c>
      <c r="Q65" s="16">
        <v>9.9242387500000007</v>
      </c>
      <c r="R65" s="277" t="s">
        <v>3708</v>
      </c>
      <c r="S65" s="330">
        <v>0.02</v>
      </c>
      <c r="T65" s="330">
        <v>0.05</v>
      </c>
    </row>
    <row r="66" spans="3:20" ht="20.100000000000001" customHeight="1">
      <c r="C66" s="204" t="s">
        <v>2910</v>
      </c>
      <c r="D66" s="200"/>
      <c r="E66" s="195" t="s">
        <v>2911</v>
      </c>
      <c r="F66" s="185"/>
      <c r="G66" s="201" t="e">
        <v>#DIV/0!</v>
      </c>
      <c r="H66" s="128">
        <v>310.02999999999997</v>
      </c>
      <c r="I66" s="16">
        <v>9.9984674999999985</v>
      </c>
      <c r="J66" s="16">
        <v>7.8623607999999994</v>
      </c>
      <c r="K66" s="16">
        <v>6.5881375000000002</v>
      </c>
      <c r="L66" s="16">
        <v>9.9984674999999985</v>
      </c>
      <c r="M66" s="16">
        <v>7.8623607999999994</v>
      </c>
      <c r="N66" s="16">
        <v>6.5881375000000002</v>
      </c>
      <c r="O66" s="16">
        <v>9.9984674999999985</v>
      </c>
      <c r="P66" s="16">
        <v>7.8623607999999994</v>
      </c>
      <c r="Q66" s="16">
        <v>6.5881375000000002</v>
      </c>
      <c r="R66" s="277" t="s">
        <v>3708</v>
      </c>
      <c r="S66" s="330">
        <v>0.02</v>
      </c>
      <c r="T66" s="330">
        <v>0.05</v>
      </c>
    </row>
    <row r="67" spans="3:20" ht="20.100000000000001" customHeight="1">
      <c r="C67" s="204" t="s">
        <v>2914</v>
      </c>
      <c r="D67" s="200"/>
      <c r="E67" s="195" t="s">
        <v>2915</v>
      </c>
      <c r="F67" s="185"/>
      <c r="G67" s="201" t="e">
        <v>#DIV/0!</v>
      </c>
      <c r="H67" s="128">
        <v>169.3125</v>
      </c>
      <c r="I67" s="16">
        <v>5.4603281250000002</v>
      </c>
      <c r="J67" s="16">
        <v>4.2937650000000005</v>
      </c>
      <c r="K67" s="16">
        <v>3.5978906250000002</v>
      </c>
      <c r="L67" s="16">
        <v>5.4603281250000002</v>
      </c>
      <c r="M67" s="16">
        <v>4.2937650000000005</v>
      </c>
      <c r="N67" s="16">
        <v>3.5978906250000002</v>
      </c>
      <c r="O67" s="16">
        <v>5.4603281250000002</v>
      </c>
      <c r="P67" s="16">
        <v>4.2937650000000005</v>
      </c>
      <c r="Q67" s="16">
        <v>3.5978906250000002</v>
      </c>
      <c r="R67" s="277" t="s">
        <v>3708</v>
      </c>
      <c r="S67" s="330">
        <v>0.02</v>
      </c>
      <c r="T67" s="330">
        <v>0.05</v>
      </c>
    </row>
    <row r="68" spans="3:20" ht="20.100000000000001" customHeight="1">
      <c r="C68" s="204" t="s">
        <v>2772</v>
      </c>
      <c r="D68" s="200"/>
      <c r="E68" s="195" t="s">
        <v>2773</v>
      </c>
      <c r="F68" s="188">
        <v>95</v>
      </c>
      <c r="G68" s="201">
        <v>0.47856842105263164</v>
      </c>
      <c r="H68" s="128">
        <v>49.535999999999994</v>
      </c>
      <c r="I68" s="16">
        <v>1.5975359999999998</v>
      </c>
      <c r="J68" s="16">
        <v>1.25623296</v>
      </c>
      <c r="K68" s="16">
        <v>1.05264</v>
      </c>
      <c r="L68" s="16">
        <v>1.5975359999999998</v>
      </c>
      <c r="M68" s="16">
        <v>1.25623296</v>
      </c>
      <c r="N68" s="16">
        <v>1.05264</v>
      </c>
      <c r="O68" s="16">
        <v>1.5975359999999998</v>
      </c>
      <c r="P68" s="16">
        <v>1.25623296</v>
      </c>
      <c r="Q68" s="16">
        <v>1.05264</v>
      </c>
      <c r="R68" s="277" t="s">
        <v>3708</v>
      </c>
      <c r="S68" s="330">
        <v>0.02</v>
      </c>
      <c r="T68" s="330">
        <v>0.05</v>
      </c>
    </row>
    <row r="69" spans="3:20" ht="20.100000000000001" customHeight="1">
      <c r="C69" s="204" t="s">
        <v>2840</v>
      </c>
      <c r="D69" s="200"/>
      <c r="E69" s="195" t="s">
        <v>2775</v>
      </c>
      <c r="F69" s="188">
        <v>1348</v>
      </c>
      <c r="G69" s="201">
        <v>0.59302318249258157</v>
      </c>
      <c r="H69" s="128">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c r="R69" s="277" t="s">
        <v>3708</v>
      </c>
      <c r="S69" s="330">
        <v>0.02</v>
      </c>
      <c r="T69" s="330">
        <v>0.05</v>
      </c>
    </row>
    <row r="70" spans="3:20" ht="20.100000000000001" customHeight="1">
      <c r="C70" s="204"/>
      <c r="D70" s="200"/>
      <c r="E70" s="195"/>
      <c r="F70" s="185"/>
      <c r="G70" s="201"/>
      <c r="H70" s="128"/>
      <c r="I70" s="16"/>
      <c r="J70" s="16"/>
      <c r="K70" s="16"/>
      <c r="L70" s="16"/>
      <c r="M70" s="16"/>
      <c r="N70" s="16"/>
      <c r="O70" s="16">
        <v>0</v>
      </c>
      <c r="P70" s="16">
        <v>0</v>
      </c>
      <c r="Q70" s="16">
        <v>0</v>
      </c>
    </row>
    <row r="71" spans="3:20" ht="20.100000000000001" customHeight="1">
      <c r="C71" s="204"/>
      <c r="D71" s="200"/>
      <c r="E71" s="195"/>
      <c r="F71" s="185"/>
      <c r="G71" s="201"/>
      <c r="H71" s="128"/>
      <c r="I71" s="16"/>
      <c r="J71" s="16"/>
      <c r="K71" s="16">
        <v>0</v>
      </c>
      <c r="L71" s="16">
        <v>0</v>
      </c>
      <c r="M71" s="16">
        <v>0</v>
      </c>
      <c r="N71" s="16">
        <v>0</v>
      </c>
      <c r="O71" s="16">
        <v>0</v>
      </c>
      <c r="P71" s="16">
        <v>0</v>
      </c>
      <c r="Q71" s="16">
        <v>0</v>
      </c>
    </row>
    <row r="72" spans="3:20" ht="20.100000000000001" customHeight="1">
      <c r="C72" s="354"/>
      <c r="D72" s="355"/>
      <c r="E72" s="13"/>
      <c r="F72" s="16"/>
      <c r="G72" s="36"/>
      <c r="H72" s="16"/>
      <c r="I72" s="16"/>
      <c r="J72" s="16"/>
      <c r="K72" s="16"/>
      <c r="L72" s="16"/>
      <c r="M72" s="16"/>
      <c r="N72" s="16"/>
      <c r="O72" s="16"/>
      <c r="P72" s="16"/>
      <c r="Q72" s="16"/>
    </row>
    <row r="73" spans="3:20" ht="20.100000000000001" customHeight="1">
      <c r="C73" s="354"/>
      <c r="D73" s="355"/>
      <c r="E73" s="13"/>
      <c r="F73" s="16"/>
      <c r="G73" s="36"/>
      <c r="H73" s="16"/>
      <c r="I73" s="16"/>
      <c r="J73" s="16"/>
      <c r="K73" s="16"/>
      <c r="L73" s="16"/>
      <c r="M73" s="16"/>
      <c r="N73" s="16"/>
      <c r="O73" s="16"/>
      <c r="P73" s="16"/>
      <c r="Q73" s="16"/>
    </row>
    <row r="74" spans="3:20" ht="20.100000000000001" customHeight="1">
      <c r="C74" s="354"/>
      <c r="D74" s="355"/>
      <c r="E74" s="13"/>
      <c r="F74" s="16"/>
      <c r="G74" s="36"/>
      <c r="H74" s="16"/>
      <c r="I74" s="16"/>
      <c r="J74" s="16"/>
      <c r="K74" s="16"/>
      <c r="L74" s="16"/>
      <c r="M74" s="16"/>
      <c r="N74" s="16"/>
      <c r="O74" s="16"/>
      <c r="P74" s="16"/>
      <c r="Q74" s="16"/>
    </row>
    <row r="75" spans="3:20" ht="20.100000000000001" customHeight="1">
      <c r="C75" s="354"/>
      <c r="D75" s="355"/>
      <c r="E75" s="13"/>
      <c r="F75" s="16"/>
      <c r="G75" s="36"/>
      <c r="H75" s="16"/>
      <c r="I75" s="16"/>
      <c r="J75" s="16"/>
      <c r="K75" s="16"/>
      <c r="L75" s="16"/>
      <c r="M75" s="16"/>
      <c r="N75" s="16"/>
      <c r="O75" s="16"/>
      <c r="P75" s="16"/>
      <c r="Q75" s="16"/>
    </row>
    <row r="76" spans="3:20" ht="20.100000000000001" customHeight="1">
      <c r="C76" s="344" t="s">
        <v>21</v>
      </c>
      <c r="D76" s="344"/>
      <c r="E76" s="344"/>
      <c r="F76" s="344"/>
      <c r="G76" s="344"/>
      <c r="H76" s="344"/>
      <c r="I76" s="344"/>
      <c r="J76" s="344"/>
      <c r="K76" s="344"/>
    </row>
    <row r="77" spans="3:20" ht="20.100000000000001" customHeight="1">
      <c r="C77" s="204" t="s">
        <v>2778</v>
      </c>
      <c r="D77" s="200"/>
      <c r="E77" s="195" t="s">
        <v>2779</v>
      </c>
      <c r="F77" s="121">
        <v>1177</v>
      </c>
      <c r="G77" s="201">
        <v>0.732169328802039</v>
      </c>
      <c r="H77" s="128">
        <v>315.23670000000004</v>
      </c>
      <c r="I77" s="16">
        <v>10.166383575000001</v>
      </c>
      <c r="J77" s="16">
        <v>7.9944027120000012</v>
      </c>
      <c r="K77" s="16">
        <v>6.6987798750000014</v>
      </c>
      <c r="L77" s="16">
        <v>10.166383575000001</v>
      </c>
      <c r="M77" s="16">
        <v>7.9944027120000012</v>
      </c>
      <c r="N77" s="16">
        <v>6.6987798750000014</v>
      </c>
      <c r="O77" s="16">
        <v>10.166383575000001</v>
      </c>
      <c r="P77" s="16">
        <v>7.9944027120000012</v>
      </c>
      <c r="Q77" s="16">
        <v>6.6987798750000014</v>
      </c>
      <c r="R77" s="277" t="s">
        <v>3708</v>
      </c>
      <c r="S77" s="330">
        <v>0.02</v>
      </c>
      <c r="T77" s="330">
        <v>0.05</v>
      </c>
    </row>
    <row r="78" spans="3:20" ht="20.100000000000001" customHeight="1">
      <c r="C78" s="204" t="s">
        <v>2780</v>
      </c>
      <c r="D78" s="200"/>
      <c r="E78" s="195" t="s">
        <v>2781</v>
      </c>
      <c r="F78" s="121">
        <v>1176</v>
      </c>
      <c r="G78" s="201">
        <v>0.53329030612244899</v>
      </c>
      <c r="H78" s="128">
        <v>548.85059999999999</v>
      </c>
      <c r="I78" s="16">
        <v>17.700431850000001</v>
      </c>
      <c r="J78" s="16">
        <v>13.918851216</v>
      </c>
      <c r="K78" s="16">
        <v>11.66307525</v>
      </c>
      <c r="L78" s="16">
        <v>17.700431850000001</v>
      </c>
      <c r="M78" s="16">
        <v>13.918851216</v>
      </c>
      <c r="N78" s="16">
        <v>11.66307525</v>
      </c>
      <c r="O78" s="16">
        <v>17.700431850000001</v>
      </c>
      <c r="P78" s="16">
        <v>13.918851216</v>
      </c>
      <c r="Q78" s="16">
        <v>11.66307525</v>
      </c>
      <c r="R78" s="277" t="s">
        <v>3708</v>
      </c>
      <c r="S78" s="330">
        <v>0.02</v>
      </c>
      <c r="T78" s="330">
        <v>0.05</v>
      </c>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44" t="s">
        <v>23</v>
      </c>
      <c r="D81" s="344"/>
      <c r="E81" s="344"/>
      <c r="F81" s="344"/>
      <c r="G81" s="344"/>
      <c r="H81" s="344"/>
      <c r="I81" s="344"/>
      <c r="J81" s="344"/>
      <c r="K81" s="344"/>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44" t="s">
        <v>22</v>
      </c>
      <c r="D89" s="344"/>
      <c r="E89" s="344"/>
      <c r="F89" s="344"/>
      <c r="G89" s="344"/>
      <c r="H89" s="344"/>
      <c r="I89" s="344"/>
      <c r="J89" s="344"/>
      <c r="K89" s="344"/>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44" t="s">
        <v>41</v>
      </c>
      <c r="D96" s="344"/>
      <c r="E96" s="344"/>
      <c r="F96" s="344"/>
      <c r="G96" s="344"/>
      <c r="H96" s="344"/>
      <c r="I96" s="344"/>
      <c r="J96" s="344"/>
      <c r="K96" s="343"/>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2" t="s">
        <v>16</v>
      </c>
      <c r="F106" s="17"/>
      <c r="G106" s="17"/>
      <c r="H106" s="17"/>
      <c r="I106" s="17"/>
      <c r="J106" s="17"/>
      <c r="K106" s="17"/>
    </row>
    <row r="107" spans="3:17" ht="20.100000000000001" customHeight="1">
      <c r="C107" s="356" t="s">
        <v>29</v>
      </c>
      <c r="D107" s="357"/>
      <c r="E107" s="4"/>
      <c r="F107" s="18"/>
      <c r="G107" s="19"/>
      <c r="H107" s="19"/>
      <c r="I107" s="16"/>
      <c r="J107" s="16"/>
      <c r="K107" s="16"/>
      <c r="L107" s="16"/>
      <c r="M107" s="16"/>
      <c r="N107" s="16"/>
      <c r="O107" s="16"/>
      <c r="P107" s="16"/>
      <c r="Q107" s="16"/>
    </row>
    <row r="108" spans="3:17" ht="20.100000000000001" customHeight="1">
      <c r="C108" s="356" t="s">
        <v>36</v>
      </c>
      <c r="D108" s="357"/>
      <c r="E108" s="4"/>
      <c r="F108" s="18"/>
      <c r="G108" s="19"/>
      <c r="H108" s="19"/>
      <c r="I108" s="16"/>
      <c r="J108" s="16"/>
      <c r="K108" s="16"/>
      <c r="L108" s="16"/>
      <c r="M108" s="16"/>
      <c r="N108" s="16"/>
      <c r="O108" s="16"/>
      <c r="P108" s="16"/>
      <c r="Q108" s="16"/>
    </row>
    <row r="109" spans="3:17" ht="20.100000000000001" customHeight="1">
      <c r="C109" s="354"/>
      <c r="D109" s="355"/>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42" t="s">
        <v>49</v>
      </c>
      <c r="D113" s="343"/>
      <c r="E113" s="20"/>
      <c r="F113" s="20"/>
      <c r="G113" s="20"/>
      <c r="H113" s="20"/>
      <c r="I113" s="20"/>
      <c r="J113" s="20"/>
      <c r="K113" s="20"/>
      <c r="L113" s="20"/>
      <c r="M113" s="20"/>
      <c r="N113" s="20"/>
      <c r="O113" s="20"/>
      <c r="P113" s="20"/>
      <c r="Q113" s="20"/>
    </row>
    <row r="114" spans="3:17" ht="20.100000000000001" customHeight="1">
      <c r="C114" s="342" t="s">
        <v>24</v>
      </c>
      <c r="D114" s="343"/>
      <c r="E114" s="20"/>
      <c r="F114" s="20"/>
      <c r="G114" s="20"/>
      <c r="H114" s="20"/>
      <c r="I114" s="20"/>
      <c r="J114" s="20"/>
      <c r="K114" s="20"/>
      <c r="L114" s="20"/>
      <c r="M114" s="20"/>
      <c r="N114" s="20"/>
      <c r="O114" s="20"/>
      <c r="P114" s="20"/>
      <c r="Q114" s="20"/>
    </row>
    <row r="115" spans="3:17" ht="20.100000000000001" customHeight="1">
      <c r="C115" s="342" t="s">
        <v>26</v>
      </c>
      <c r="D115" s="343"/>
      <c r="E115" s="20"/>
      <c r="F115" s="20"/>
      <c r="G115" s="20"/>
      <c r="H115" s="20"/>
      <c r="I115" s="20"/>
      <c r="J115" s="20"/>
      <c r="K115" s="20"/>
      <c r="L115" s="20"/>
      <c r="M115" s="20"/>
      <c r="N115" s="20"/>
      <c r="O115" s="20"/>
      <c r="P115" s="20"/>
      <c r="Q115" s="20"/>
    </row>
    <row r="116" spans="3:17" ht="20.100000000000001" customHeight="1">
      <c r="C116" s="363" t="s">
        <v>55</v>
      </c>
      <c r="D116" s="363"/>
      <c r="E116" s="20"/>
      <c r="F116" s="20"/>
      <c r="G116" s="20"/>
      <c r="H116" s="20"/>
      <c r="I116" s="20"/>
      <c r="J116" s="20"/>
      <c r="K116" s="20"/>
      <c r="L116" s="20"/>
      <c r="M116" s="20"/>
      <c r="N116" s="20"/>
      <c r="O116" s="20"/>
      <c r="P116" s="20"/>
      <c r="Q116" s="20"/>
    </row>
    <row r="117" spans="3:17" ht="20.100000000000001" customHeight="1">
      <c r="C117" s="363" t="s">
        <v>37</v>
      </c>
      <c r="D117" s="363"/>
      <c r="E117" s="20"/>
      <c r="F117" s="20"/>
      <c r="G117" s="20"/>
      <c r="H117" s="20"/>
      <c r="I117" s="20"/>
      <c r="J117" s="20"/>
      <c r="K117" s="20"/>
      <c r="L117" s="20"/>
      <c r="M117" s="20"/>
      <c r="N117" s="20"/>
      <c r="O117" s="20"/>
      <c r="P117" s="20"/>
      <c r="Q117" s="20"/>
    </row>
  </sheetData>
  <mergeCells count="57">
    <mergeCell ref="R14:T14"/>
    <mergeCell ref="R15:T15"/>
    <mergeCell ref="C113:D113"/>
    <mergeCell ref="C114:D114"/>
    <mergeCell ref="C115:D115"/>
    <mergeCell ref="C99:D99"/>
    <mergeCell ref="C88:D88"/>
    <mergeCell ref="C89:K89"/>
    <mergeCell ref="C90:D90"/>
    <mergeCell ref="C91:D91"/>
    <mergeCell ref="C92:D92"/>
    <mergeCell ref="C93:D93"/>
    <mergeCell ref="C94:D94"/>
    <mergeCell ref="C95:D95"/>
    <mergeCell ref="C96:K96"/>
    <mergeCell ref="C97:D97"/>
    <mergeCell ref="C116:D116"/>
    <mergeCell ref="C117:D117"/>
    <mergeCell ref="C112:D112"/>
    <mergeCell ref="C100:D100"/>
    <mergeCell ref="C101:D101"/>
    <mergeCell ref="C102:D102"/>
    <mergeCell ref="C103:D103"/>
    <mergeCell ref="C104:D104"/>
    <mergeCell ref="C105:D105"/>
    <mergeCell ref="C107:D107"/>
    <mergeCell ref="C108:D108"/>
    <mergeCell ref="C109:D109"/>
    <mergeCell ref="C110:D110"/>
    <mergeCell ref="C111:D111"/>
    <mergeCell ref="C98:D98"/>
    <mergeCell ref="C87:D87"/>
    <mergeCell ref="C74:D74"/>
    <mergeCell ref="C75:D75"/>
    <mergeCell ref="C76:K76"/>
    <mergeCell ref="C79:D79"/>
    <mergeCell ref="C80:D80"/>
    <mergeCell ref="C81:K81"/>
    <mergeCell ref="C82:D82"/>
    <mergeCell ref="C83:D83"/>
    <mergeCell ref="C84:D84"/>
    <mergeCell ref="C85:D85"/>
    <mergeCell ref="C86:D86"/>
    <mergeCell ref="C73:D73"/>
    <mergeCell ref="F14:H14"/>
    <mergeCell ref="I14:K14"/>
    <mergeCell ref="L14:N14"/>
    <mergeCell ref="O14:Q14"/>
    <mergeCell ref="F15:H15"/>
    <mergeCell ref="I15:K15"/>
    <mergeCell ref="L15:N15"/>
    <mergeCell ref="O15:Q15"/>
    <mergeCell ref="C16:D16"/>
    <mergeCell ref="C17:D17"/>
    <mergeCell ref="C19:K19"/>
    <mergeCell ref="C21:D21"/>
    <mergeCell ref="C72:D72"/>
  </mergeCells>
  <pageMargins left="0.7" right="0.7" top="0.75" bottom="0.75" header="0.3" footer="0.3"/>
  <pageSetup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E4C24-AA35-40A6-B968-D54F2A2EDEBE}">
  <sheetPr>
    <tabColor rgb="FFFFFF00"/>
  </sheetPr>
  <dimension ref="A1:T117"/>
  <sheetViews>
    <sheetView topLeftCell="F3"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52</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3731</v>
      </c>
    </row>
    <row r="8" spans="1:20" ht="20.100000000000001" customHeight="1">
      <c r="C8" s="3" t="s">
        <v>7</v>
      </c>
      <c r="D8" s="4">
        <v>75</v>
      </c>
    </row>
    <row r="9" spans="1:20" ht="20.100000000000001" customHeight="1">
      <c r="C9" s="3" t="s">
        <v>12</v>
      </c>
      <c r="D9" s="4"/>
    </row>
    <row r="10" spans="1:20" ht="20.100000000000001" customHeight="1">
      <c r="C10" s="3" t="s">
        <v>13</v>
      </c>
      <c r="D10" s="6" t="s">
        <v>2878</v>
      </c>
    </row>
    <row r="11" spans="1:20" ht="20.100000000000001" customHeight="1">
      <c r="C11" s="7" t="s">
        <v>61</v>
      </c>
      <c r="D11" s="174">
        <v>8.3000000000000004E-2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3731</v>
      </c>
      <c r="E18" s="195" t="s">
        <v>2913</v>
      </c>
      <c r="F18" s="196">
        <v>36850</v>
      </c>
      <c r="G18" s="197">
        <v>0.8661180461329715</v>
      </c>
      <c r="H18" s="128">
        <v>4933.55</v>
      </c>
      <c r="I18" s="198">
        <v>159.1069875</v>
      </c>
      <c r="J18" s="198">
        <v>125.114828</v>
      </c>
      <c r="K18" s="198">
        <v>104.83793750000001</v>
      </c>
      <c r="L18" s="199">
        <v>159.1069875</v>
      </c>
      <c r="M18" s="199">
        <v>125.114828</v>
      </c>
      <c r="N18" s="199">
        <v>104.83793750000001</v>
      </c>
      <c r="O18" s="199">
        <v>242.1069875</v>
      </c>
      <c r="P18" s="199">
        <v>208.11482799999999</v>
      </c>
      <c r="Q18" s="199">
        <v>187.83793750000001</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2680</v>
      </c>
      <c r="D22" s="200"/>
      <c r="E22" s="195" t="s">
        <v>2681</v>
      </c>
      <c r="F22" s="188">
        <v>3663</v>
      </c>
      <c r="G22" s="201">
        <v>0.64409957684957686</v>
      </c>
      <c r="H22" s="128">
        <v>1303.6632500000001</v>
      </c>
      <c r="I22" s="16">
        <v>42.043139812500002</v>
      </c>
      <c r="J22" s="16">
        <v>33.060900020000005</v>
      </c>
      <c r="K22" s="16">
        <v>27.702844062500002</v>
      </c>
      <c r="L22" s="16">
        <v>42.043139812500002</v>
      </c>
      <c r="M22" s="16">
        <v>33.060900020000005</v>
      </c>
      <c r="N22" s="16">
        <v>27.702844062500002</v>
      </c>
      <c r="O22" s="16">
        <v>42.043139812500002</v>
      </c>
      <c r="P22" s="16">
        <v>33.060900020000005</v>
      </c>
      <c r="Q22" s="16">
        <v>27.702844062500002</v>
      </c>
      <c r="R22" s="277" t="s">
        <v>3708</v>
      </c>
      <c r="S22" s="330">
        <v>0.02</v>
      </c>
      <c r="T22" s="330">
        <v>0.05</v>
      </c>
    </row>
    <row r="23" spans="3:20" ht="20.100000000000001" customHeight="1">
      <c r="C23" s="204" t="s">
        <v>2682</v>
      </c>
      <c r="D23" s="200"/>
      <c r="E23" s="195" t="s">
        <v>2683</v>
      </c>
      <c r="F23" s="188">
        <v>1947</v>
      </c>
      <c r="G23" s="201">
        <v>0.77441563944530045</v>
      </c>
      <c r="H23" s="128">
        <v>439.21274999999997</v>
      </c>
      <c r="I23" s="16">
        <v>14.1646111875</v>
      </c>
      <c r="J23" s="16">
        <v>11.138435339999999</v>
      </c>
      <c r="K23" s="16">
        <v>9.3332709375</v>
      </c>
      <c r="L23" s="16">
        <v>14.1646111875</v>
      </c>
      <c r="M23" s="16">
        <v>11.138435339999999</v>
      </c>
      <c r="N23" s="16">
        <v>9.3332709375</v>
      </c>
      <c r="O23" s="16">
        <v>14.1646111875</v>
      </c>
      <c r="P23" s="16">
        <v>11.138435339999999</v>
      </c>
      <c r="Q23" s="16">
        <v>9.3332709375</v>
      </c>
      <c r="R23" s="277" t="s">
        <v>3708</v>
      </c>
      <c r="S23" s="330">
        <v>0.02</v>
      </c>
      <c r="T23" s="330">
        <v>0.05</v>
      </c>
    </row>
    <row r="24" spans="3:20" ht="20.100000000000001" customHeight="1">
      <c r="C24" s="204" t="s">
        <v>2684</v>
      </c>
      <c r="D24" s="200"/>
      <c r="E24" s="195" t="s">
        <v>2685</v>
      </c>
      <c r="F24" s="188">
        <v>931</v>
      </c>
      <c r="G24" s="201">
        <v>0.676483888292159</v>
      </c>
      <c r="H24" s="128">
        <v>301.19349999999997</v>
      </c>
      <c r="I24" s="16">
        <v>9.7134903749999992</v>
      </c>
      <c r="J24" s="16">
        <v>7.6382671599999998</v>
      </c>
      <c r="K24" s="16">
        <v>6.4003618749999998</v>
      </c>
      <c r="L24" s="16">
        <v>9.7134903749999992</v>
      </c>
      <c r="M24" s="16">
        <v>7.6382671599999998</v>
      </c>
      <c r="N24" s="16">
        <v>6.4003618749999998</v>
      </c>
      <c r="O24" s="16">
        <v>9.7134903749999992</v>
      </c>
      <c r="P24" s="16">
        <v>7.6382671599999998</v>
      </c>
      <c r="Q24" s="16">
        <v>6.4003618749999998</v>
      </c>
      <c r="R24" s="277" t="s">
        <v>3708</v>
      </c>
      <c r="S24" s="330">
        <v>0.02</v>
      </c>
      <c r="T24" s="330">
        <v>0.05</v>
      </c>
    </row>
    <row r="25" spans="3:20" ht="20.100000000000001" customHeight="1">
      <c r="C25" s="204" t="s">
        <v>2686</v>
      </c>
      <c r="D25" s="200"/>
      <c r="E25" s="195" t="s">
        <v>2687</v>
      </c>
      <c r="F25" s="188">
        <v>325</v>
      </c>
      <c r="G25" s="201">
        <v>0.51588615384615377</v>
      </c>
      <c r="H25" s="128">
        <v>157.33700000000002</v>
      </c>
      <c r="I25" s="16">
        <v>5.0741182500000006</v>
      </c>
      <c r="J25" s="16">
        <v>3.9900663200000004</v>
      </c>
      <c r="K25" s="16">
        <v>3.3434112500000008</v>
      </c>
      <c r="L25" s="16">
        <v>5.0741182500000006</v>
      </c>
      <c r="M25" s="16">
        <v>3.9900663200000004</v>
      </c>
      <c r="N25" s="16">
        <v>3.3434112500000008</v>
      </c>
      <c r="O25" s="16">
        <v>5.0741182500000006</v>
      </c>
      <c r="P25" s="16">
        <v>3.9900663200000004</v>
      </c>
      <c r="Q25" s="16">
        <v>3.3434112500000008</v>
      </c>
      <c r="R25" s="277" t="s">
        <v>3708</v>
      </c>
      <c r="S25" s="330">
        <v>0.02</v>
      </c>
      <c r="T25" s="330">
        <v>0.05</v>
      </c>
    </row>
    <row r="26" spans="3:20" ht="20.100000000000001" customHeight="1">
      <c r="C26" s="204" t="s">
        <v>2688</v>
      </c>
      <c r="D26" s="200"/>
      <c r="E26" s="195" t="s">
        <v>2689</v>
      </c>
      <c r="F26" s="188">
        <v>1925</v>
      </c>
      <c r="G26" s="201">
        <v>0.77210000000000001</v>
      </c>
      <c r="H26" s="128">
        <v>438.70749999999998</v>
      </c>
      <c r="I26" s="16">
        <v>14.148316874999999</v>
      </c>
      <c r="J26" s="16">
        <v>11.1256222</v>
      </c>
      <c r="K26" s="16">
        <v>9.322534375</v>
      </c>
      <c r="L26" s="16">
        <v>14.148316874999999</v>
      </c>
      <c r="M26" s="16">
        <v>11.1256222</v>
      </c>
      <c r="N26" s="16">
        <v>9.322534375</v>
      </c>
      <c r="O26" s="16">
        <v>14.148316874999999</v>
      </c>
      <c r="P26" s="16">
        <v>11.1256222</v>
      </c>
      <c r="Q26" s="16">
        <v>9.322534375</v>
      </c>
      <c r="R26" s="277" t="s">
        <v>3708</v>
      </c>
      <c r="S26" s="330">
        <v>0.02</v>
      </c>
      <c r="T26" s="330">
        <v>0.05</v>
      </c>
    </row>
    <row r="27" spans="3:20" ht="20.100000000000001" customHeight="1">
      <c r="C27" s="204" t="s">
        <v>2690</v>
      </c>
      <c r="D27" s="200"/>
      <c r="E27" s="195" t="s">
        <v>2691</v>
      </c>
      <c r="F27" s="188">
        <v>3515</v>
      </c>
      <c r="G27" s="201">
        <v>0.62018705547652919</v>
      </c>
      <c r="H27" s="128">
        <v>1335.0425</v>
      </c>
      <c r="I27" s="16">
        <v>43.055120625000001</v>
      </c>
      <c r="J27" s="16">
        <v>33.8566778</v>
      </c>
      <c r="K27" s="16">
        <v>28.369653125000003</v>
      </c>
      <c r="L27" s="16">
        <v>43.055120625000001</v>
      </c>
      <c r="M27" s="16">
        <v>33.8566778</v>
      </c>
      <c r="N27" s="16">
        <v>28.369653125000003</v>
      </c>
      <c r="O27" s="16">
        <v>43.055120625000001</v>
      </c>
      <c r="P27" s="16">
        <v>33.8566778</v>
      </c>
      <c r="Q27" s="16">
        <v>28.369653125000003</v>
      </c>
      <c r="R27" s="277" t="s">
        <v>3708</v>
      </c>
      <c r="S27" s="330">
        <v>0.02</v>
      </c>
      <c r="T27" s="330">
        <v>0.05</v>
      </c>
    </row>
    <row r="28" spans="3:20" ht="20.100000000000001" customHeight="1">
      <c r="C28" s="204" t="s">
        <v>2692</v>
      </c>
      <c r="D28" s="200"/>
      <c r="E28" s="195" t="s">
        <v>2693</v>
      </c>
      <c r="F28" s="188">
        <v>325</v>
      </c>
      <c r="G28" s="201">
        <v>0.51330615384615386</v>
      </c>
      <c r="H28" s="128">
        <v>158.17549999999997</v>
      </c>
      <c r="I28" s="16">
        <v>5.1011598749999996</v>
      </c>
      <c r="J28" s="16">
        <v>4.0113306799999995</v>
      </c>
      <c r="K28" s="16">
        <v>3.3612293749999997</v>
      </c>
      <c r="L28" s="16">
        <v>5.1011598749999996</v>
      </c>
      <c r="M28" s="16">
        <v>4.0113306799999995</v>
      </c>
      <c r="N28" s="16">
        <v>3.3612293749999997</v>
      </c>
      <c r="O28" s="16">
        <v>5.1011598749999996</v>
      </c>
      <c r="P28" s="16">
        <v>4.0113306799999995</v>
      </c>
      <c r="Q28" s="16">
        <v>3.3612293749999997</v>
      </c>
      <c r="R28" s="277" t="s">
        <v>3708</v>
      </c>
      <c r="S28" s="330">
        <v>0.02</v>
      </c>
      <c r="T28" s="330">
        <v>0.05</v>
      </c>
    </row>
    <row r="29" spans="3:20" ht="20.100000000000001" customHeight="1">
      <c r="C29" s="204" t="s">
        <v>2694</v>
      </c>
      <c r="D29" s="200"/>
      <c r="E29" s="195" t="s">
        <v>2695</v>
      </c>
      <c r="F29" s="188">
        <v>550</v>
      </c>
      <c r="G29" s="201">
        <v>0.64444863636363636</v>
      </c>
      <c r="H29" s="128">
        <v>195.55324999999999</v>
      </c>
      <c r="I29" s="16">
        <v>6.3065923125000003</v>
      </c>
      <c r="J29" s="16">
        <v>4.9592304199999999</v>
      </c>
      <c r="K29" s="16">
        <v>4.1555065625000003</v>
      </c>
      <c r="L29" s="16">
        <v>6.3065923125000003</v>
      </c>
      <c r="M29" s="16">
        <v>4.9592304199999999</v>
      </c>
      <c r="N29" s="16">
        <v>4.1555065625000003</v>
      </c>
      <c r="O29" s="16">
        <v>6.3065923125000003</v>
      </c>
      <c r="P29" s="16">
        <v>4.9592304199999999</v>
      </c>
      <c r="Q29" s="16">
        <v>4.1555065625000003</v>
      </c>
      <c r="R29" s="277" t="s">
        <v>3708</v>
      </c>
      <c r="S29" s="330">
        <v>0.02</v>
      </c>
      <c r="T29" s="330">
        <v>0.05</v>
      </c>
    </row>
    <row r="30" spans="3:20" ht="20.100000000000001" customHeight="1">
      <c r="C30" s="204" t="s">
        <v>2696</v>
      </c>
      <c r="D30" s="200"/>
      <c r="E30" s="195" t="s">
        <v>2697</v>
      </c>
      <c r="F30" s="188">
        <v>645</v>
      </c>
      <c r="G30" s="201">
        <v>0.77218333333333333</v>
      </c>
      <c r="H30" s="128">
        <v>146.94174999999998</v>
      </c>
      <c r="I30" s="16">
        <v>4.7388714374999994</v>
      </c>
      <c r="J30" s="16">
        <v>3.7264427799999997</v>
      </c>
      <c r="K30" s="16">
        <v>3.1225121874999999</v>
      </c>
      <c r="L30" s="16">
        <v>4.7388714374999994</v>
      </c>
      <c r="M30" s="16">
        <v>3.7264427799999997</v>
      </c>
      <c r="N30" s="16">
        <v>3.1225121874999999</v>
      </c>
      <c r="O30" s="16">
        <v>4.7388714374999994</v>
      </c>
      <c r="P30" s="16">
        <v>3.7264427799999997</v>
      </c>
      <c r="Q30" s="16">
        <v>3.1225121874999999</v>
      </c>
      <c r="R30" s="277" t="s">
        <v>3708</v>
      </c>
      <c r="S30" s="330">
        <v>0.02</v>
      </c>
      <c r="T30" s="330">
        <v>0.05</v>
      </c>
    </row>
    <row r="31" spans="3:20" ht="20.100000000000001" customHeight="1">
      <c r="C31" s="204" t="s">
        <v>2698</v>
      </c>
      <c r="D31" s="200"/>
      <c r="E31" s="195" t="s">
        <v>2699</v>
      </c>
      <c r="F31" s="188">
        <v>850</v>
      </c>
      <c r="G31" s="201">
        <v>0.56906411764705878</v>
      </c>
      <c r="H31" s="128">
        <v>366.2955</v>
      </c>
      <c r="I31" s="16">
        <v>11.813029875</v>
      </c>
      <c r="J31" s="16">
        <v>9.2892538800000004</v>
      </c>
      <c r="K31" s="16">
        <v>7.7837793750000008</v>
      </c>
      <c r="L31" s="16">
        <v>11.813029875</v>
      </c>
      <c r="M31" s="16">
        <v>9.2892538800000004</v>
      </c>
      <c r="N31" s="16">
        <v>7.7837793750000008</v>
      </c>
      <c r="O31" s="16">
        <v>11.813029875</v>
      </c>
      <c r="P31" s="16">
        <v>9.2892538800000004</v>
      </c>
      <c r="Q31" s="16">
        <v>7.7837793750000008</v>
      </c>
      <c r="R31" s="277" t="s">
        <v>3708</v>
      </c>
      <c r="S31" s="330">
        <v>0.02</v>
      </c>
      <c r="T31" s="330">
        <v>0.05</v>
      </c>
    </row>
    <row r="32" spans="3:20" ht="20.100000000000001" customHeight="1">
      <c r="C32" s="204" t="s">
        <v>2801</v>
      </c>
      <c r="D32" s="200"/>
      <c r="E32" s="195" t="s">
        <v>2802</v>
      </c>
      <c r="F32" s="185"/>
      <c r="G32" s="201" t="e">
        <v>#DIV/0!</v>
      </c>
      <c r="H32" s="128">
        <v>158.04650000000001</v>
      </c>
      <c r="I32" s="16">
        <v>5.0969996250000005</v>
      </c>
      <c r="J32" s="16">
        <v>4.0080592400000006</v>
      </c>
      <c r="K32" s="16">
        <v>3.3584881250000005</v>
      </c>
      <c r="L32" s="16">
        <v>5.0969996250000005</v>
      </c>
      <c r="M32" s="16">
        <v>4.0080592400000006</v>
      </c>
      <c r="N32" s="16">
        <v>3.3584881250000005</v>
      </c>
      <c r="O32" s="16">
        <v>5.0969996250000005</v>
      </c>
      <c r="P32" s="16">
        <v>4.0080592400000006</v>
      </c>
      <c r="Q32" s="16">
        <v>3.3584881250000005</v>
      </c>
      <c r="R32" s="277" t="s">
        <v>3708</v>
      </c>
      <c r="S32" s="330">
        <v>0.02</v>
      </c>
      <c r="T32" s="330">
        <v>0.05</v>
      </c>
    </row>
    <row r="33" spans="3:20" ht="20.100000000000001" customHeight="1">
      <c r="C33" s="204" t="s">
        <v>2803</v>
      </c>
      <c r="D33" s="200"/>
      <c r="E33" s="195" t="s">
        <v>2804</v>
      </c>
      <c r="F33" s="188">
        <v>3120</v>
      </c>
      <c r="G33" s="201">
        <v>0.72684318910256418</v>
      </c>
      <c r="H33" s="128">
        <v>852.24924999999996</v>
      </c>
      <c r="I33" s="16">
        <v>27.485038312499999</v>
      </c>
      <c r="J33" s="16">
        <v>21.613040980000001</v>
      </c>
      <c r="K33" s="16">
        <v>18.1102965625</v>
      </c>
      <c r="L33" s="16">
        <v>27.485038312499999</v>
      </c>
      <c r="M33" s="16">
        <v>21.613040980000001</v>
      </c>
      <c r="N33" s="16">
        <v>18.1102965625</v>
      </c>
      <c r="O33" s="16">
        <v>27.485038312499999</v>
      </c>
      <c r="P33" s="16">
        <v>21.613040980000001</v>
      </c>
      <c r="Q33" s="16">
        <v>18.1102965625</v>
      </c>
      <c r="R33" s="277" t="s">
        <v>3708</v>
      </c>
      <c r="S33" s="330">
        <v>0.02</v>
      </c>
      <c r="T33" s="330">
        <v>0.05</v>
      </c>
    </row>
    <row r="34" spans="3:20" ht="20.100000000000001" customHeight="1">
      <c r="C34" s="204" t="s">
        <v>2805</v>
      </c>
      <c r="D34" s="200"/>
      <c r="E34" s="195" t="s">
        <v>2806</v>
      </c>
      <c r="F34" s="188">
        <v>4600</v>
      </c>
      <c r="G34" s="201">
        <v>0.55882000000000009</v>
      </c>
      <c r="H34" s="128">
        <v>2029.4279999999999</v>
      </c>
      <c r="I34" s="16">
        <v>65.449052999999992</v>
      </c>
      <c r="J34" s="16">
        <v>51.466294079999997</v>
      </c>
      <c r="K34" s="16">
        <v>43.125345000000003</v>
      </c>
      <c r="L34" s="16">
        <v>65.449052999999992</v>
      </c>
      <c r="M34" s="16">
        <v>51.466294079999997</v>
      </c>
      <c r="N34" s="16">
        <v>43.125345000000003</v>
      </c>
      <c r="O34" s="16">
        <v>65.449052999999992</v>
      </c>
      <c r="P34" s="16">
        <v>51.466294079999997</v>
      </c>
      <c r="Q34" s="16">
        <v>43.125345000000003</v>
      </c>
      <c r="R34" s="277" t="s">
        <v>3708</v>
      </c>
      <c r="S34" s="330">
        <v>0.02</v>
      </c>
      <c r="T34" s="330">
        <v>0.05</v>
      </c>
    </row>
    <row r="35" spans="3:20" ht="20.100000000000001" customHeight="1">
      <c r="C35" s="204" t="s">
        <v>2700</v>
      </c>
      <c r="D35" s="200"/>
      <c r="E35" s="195" t="s">
        <v>2701</v>
      </c>
      <c r="F35" s="188">
        <v>1221</v>
      </c>
      <c r="G35" s="201">
        <v>0.58751167076167077</v>
      </c>
      <c r="H35" s="128">
        <v>503.64824999999996</v>
      </c>
      <c r="I35" s="16">
        <v>16.2426560625</v>
      </c>
      <c r="J35" s="16">
        <v>12.772519619999999</v>
      </c>
      <c r="K35" s="16">
        <v>10.702525312500001</v>
      </c>
      <c r="L35" s="16">
        <v>16.2426560625</v>
      </c>
      <c r="M35" s="16">
        <v>12.772519619999999</v>
      </c>
      <c r="N35" s="16">
        <v>10.702525312500001</v>
      </c>
      <c r="O35" s="16">
        <v>16.2426560625</v>
      </c>
      <c r="P35" s="16">
        <v>12.772519619999999</v>
      </c>
      <c r="Q35" s="16">
        <v>10.702525312500001</v>
      </c>
      <c r="R35" s="277" t="s">
        <v>3708</v>
      </c>
      <c r="S35" s="330">
        <v>0.02</v>
      </c>
      <c r="T35" s="330">
        <v>0.05</v>
      </c>
    </row>
    <row r="36" spans="3:20" ht="20.100000000000001" customHeight="1">
      <c r="C36" s="204" t="s">
        <v>2702</v>
      </c>
      <c r="D36" s="200"/>
      <c r="E36" s="195" t="s">
        <v>2703</v>
      </c>
      <c r="F36" s="188">
        <v>5010</v>
      </c>
      <c r="G36" s="201">
        <v>0.4375368263473054</v>
      </c>
      <c r="H36" s="128">
        <v>2817.9405000000002</v>
      </c>
      <c r="I36" s="16">
        <v>90.878581125000011</v>
      </c>
      <c r="J36" s="16">
        <v>71.462971080000003</v>
      </c>
      <c r="K36" s="16">
        <v>59.881235625000009</v>
      </c>
      <c r="L36" s="16">
        <v>90.878581125000011</v>
      </c>
      <c r="M36" s="16">
        <v>71.462971080000003</v>
      </c>
      <c r="N36" s="16">
        <v>59.881235625000009</v>
      </c>
      <c r="O36" s="16">
        <v>90.878581125000011</v>
      </c>
      <c r="P36" s="16">
        <v>71.462971080000003</v>
      </c>
      <c r="Q36" s="16">
        <v>59.881235625000009</v>
      </c>
      <c r="R36" s="277" t="s">
        <v>3708</v>
      </c>
      <c r="S36" s="330">
        <v>0.02</v>
      </c>
      <c r="T36" s="330">
        <v>0.05</v>
      </c>
    </row>
    <row r="37" spans="3:20" ht="20.100000000000001" customHeight="1">
      <c r="C37" s="204" t="s">
        <v>2762</v>
      </c>
      <c r="D37" s="200"/>
      <c r="E37" s="195" t="s">
        <v>2763</v>
      </c>
      <c r="F37" s="185"/>
      <c r="G37" s="201" t="e">
        <v>#DIV/0!</v>
      </c>
      <c r="H37" s="128">
        <v>126.74250000000001</v>
      </c>
      <c r="I37" s="16">
        <v>4.087445625</v>
      </c>
      <c r="J37" s="16">
        <v>3.2141898000000002</v>
      </c>
      <c r="K37" s="16">
        <v>2.6932781250000004</v>
      </c>
      <c r="L37" s="16">
        <v>4.087445625</v>
      </c>
      <c r="M37" s="16">
        <v>3.2141898000000002</v>
      </c>
      <c r="N37" s="16">
        <v>2.6932781250000004</v>
      </c>
      <c r="O37" s="16">
        <v>4.087445625</v>
      </c>
      <c r="P37" s="16">
        <v>3.2141898000000002</v>
      </c>
      <c r="Q37" s="16">
        <v>2.6932781250000004</v>
      </c>
      <c r="R37" s="277" t="s">
        <v>3708</v>
      </c>
      <c r="S37" s="330">
        <v>0.02</v>
      </c>
      <c r="T37" s="330">
        <v>0.05</v>
      </c>
    </row>
    <row r="38" spans="3:20" ht="20.100000000000001" customHeight="1">
      <c r="C38" s="204" t="s">
        <v>2778</v>
      </c>
      <c r="D38" s="200"/>
      <c r="E38" s="195" t="s">
        <v>2779</v>
      </c>
      <c r="F38" s="188">
        <v>1177</v>
      </c>
      <c r="G38" s="201">
        <v>0.76592034834324552</v>
      </c>
      <c r="H38" s="128">
        <v>275.51175000000001</v>
      </c>
      <c r="I38" s="16">
        <v>8.8852539374999999</v>
      </c>
      <c r="J38" s="16">
        <v>6.9869779800000007</v>
      </c>
      <c r="K38" s="16">
        <v>5.8546246875000003</v>
      </c>
      <c r="L38" s="16">
        <v>8.8852539374999999</v>
      </c>
      <c r="M38" s="16">
        <v>6.9869779800000007</v>
      </c>
      <c r="N38" s="16">
        <v>5.8546246875000003</v>
      </c>
      <c r="O38" s="16">
        <v>8.8852539374999999</v>
      </c>
      <c r="P38" s="16">
        <v>6.9869779800000007</v>
      </c>
      <c r="Q38" s="16">
        <v>5.8546246875000003</v>
      </c>
      <c r="R38" s="277" t="s">
        <v>3708</v>
      </c>
      <c r="S38" s="330">
        <v>0.02</v>
      </c>
      <c r="T38" s="330">
        <v>0.05</v>
      </c>
    </row>
    <row r="39" spans="3:20" ht="20.100000000000001" customHeight="1">
      <c r="C39" s="204" t="s">
        <v>2780</v>
      </c>
      <c r="D39" s="200"/>
      <c r="E39" s="195" t="s">
        <v>2781</v>
      </c>
      <c r="F39" s="188">
        <v>1176</v>
      </c>
      <c r="G39" s="201">
        <v>0.59210331632653057</v>
      </c>
      <c r="H39" s="128">
        <v>479.68650000000002</v>
      </c>
      <c r="I39" s="16">
        <v>15.469889625</v>
      </c>
      <c r="J39" s="16">
        <v>12.164849640000002</v>
      </c>
      <c r="K39" s="16">
        <v>10.193338125</v>
      </c>
      <c r="L39" s="16">
        <v>15.469889625</v>
      </c>
      <c r="M39" s="16">
        <v>12.164849640000002</v>
      </c>
      <c r="N39" s="16">
        <v>10.193338125</v>
      </c>
      <c r="O39" s="16">
        <v>15.469889625</v>
      </c>
      <c r="P39" s="16">
        <v>12.164849640000002</v>
      </c>
      <c r="Q39" s="16">
        <v>10.193338125</v>
      </c>
      <c r="R39" s="277" t="s">
        <v>3708</v>
      </c>
      <c r="S39" s="330">
        <v>0.02</v>
      </c>
      <c r="T39" s="330">
        <v>0.05</v>
      </c>
    </row>
    <row r="40" spans="3:20" ht="20.100000000000001" customHeight="1">
      <c r="C40" s="204" t="s">
        <v>2704</v>
      </c>
      <c r="D40" s="200"/>
      <c r="E40" s="195" t="s">
        <v>2705</v>
      </c>
      <c r="F40" s="188">
        <v>53</v>
      </c>
      <c r="G40" s="201">
        <v>0.65539150943396229</v>
      </c>
      <c r="H40" s="128">
        <v>18.264249999999997</v>
      </c>
      <c r="I40" s="16">
        <v>0.58902206249999989</v>
      </c>
      <c r="J40" s="16">
        <v>0.46318137999999992</v>
      </c>
      <c r="K40" s="16">
        <v>0.38811531249999998</v>
      </c>
      <c r="L40" s="16">
        <v>0.58902206249999989</v>
      </c>
      <c r="M40" s="16">
        <v>0.46318137999999992</v>
      </c>
      <c r="N40" s="16">
        <v>0.38811531249999998</v>
      </c>
      <c r="O40" s="16">
        <v>0.58902206249999989</v>
      </c>
      <c r="P40" s="16">
        <v>0.46318137999999992</v>
      </c>
      <c r="Q40" s="16">
        <v>0.38811531249999998</v>
      </c>
      <c r="R40" s="277" t="s">
        <v>3708</v>
      </c>
      <c r="S40" s="330">
        <v>0.02</v>
      </c>
      <c r="T40" s="330">
        <v>0.05</v>
      </c>
    </row>
    <row r="41" spans="3:20" ht="20.100000000000001" customHeight="1">
      <c r="C41" s="204" t="s">
        <v>2706</v>
      </c>
      <c r="D41" s="200"/>
      <c r="E41" s="195" t="s">
        <v>2707</v>
      </c>
      <c r="F41" s="188">
        <v>30</v>
      </c>
      <c r="G41" s="201">
        <v>0.63700833333333329</v>
      </c>
      <c r="H41" s="128">
        <v>10.889750000000001</v>
      </c>
      <c r="I41" s="16">
        <v>0.35119443750000007</v>
      </c>
      <c r="J41" s="16">
        <v>0.27616406000000004</v>
      </c>
      <c r="K41" s="16">
        <v>0.23140718750000003</v>
      </c>
      <c r="L41" s="16">
        <v>0.35119443750000007</v>
      </c>
      <c r="M41" s="16">
        <v>0.27616406000000004</v>
      </c>
      <c r="N41" s="16">
        <v>0.23140718750000003</v>
      </c>
      <c r="O41" s="16">
        <v>0.35119443750000007</v>
      </c>
      <c r="P41" s="16">
        <v>0.27616406000000004</v>
      </c>
      <c r="Q41" s="16">
        <v>0.23140718750000003</v>
      </c>
      <c r="R41" s="277" t="s">
        <v>3708</v>
      </c>
      <c r="S41" s="330">
        <v>0.02</v>
      </c>
      <c r="T41" s="330">
        <v>0.05</v>
      </c>
    </row>
    <row r="42" spans="3:20" ht="20.100000000000001" customHeight="1">
      <c r="C42" s="204" t="s">
        <v>2708</v>
      </c>
      <c r="D42" s="200"/>
      <c r="E42" s="195" t="s">
        <v>2709</v>
      </c>
      <c r="F42" s="188">
        <v>132</v>
      </c>
      <c r="G42" s="201">
        <v>0.602657196969697</v>
      </c>
      <c r="H42" s="128">
        <v>52.449249999999999</v>
      </c>
      <c r="I42" s="16">
        <v>1.6914883125</v>
      </c>
      <c r="J42" s="16">
        <v>1.33011298</v>
      </c>
      <c r="K42" s="16">
        <v>1.1145465625000002</v>
      </c>
      <c r="L42" s="16">
        <v>1.6914883125</v>
      </c>
      <c r="M42" s="16">
        <v>1.33011298</v>
      </c>
      <c r="N42" s="16">
        <v>1.1145465625000002</v>
      </c>
      <c r="O42" s="16">
        <v>1.6914883125</v>
      </c>
      <c r="P42" s="16">
        <v>1.33011298</v>
      </c>
      <c r="Q42" s="16">
        <v>1.1145465625000002</v>
      </c>
      <c r="R42" s="277" t="s">
        <v>3708</v>
      </c>
      <c r="S42" s="330">
        <v>0.02</v>
      </c>
      <c r="T42" s="330">
        <v>0.05</v>
      </c>
    </row>
    <row r="43" spans="3:20" ht="20.100000000000001" customHeight="1">
      <c r="C43" s="204" t="s">
        <v>2726</v>
      </c>
      <c r="D43" s="200"/>
      <c r="E43" s="195" t="s">
        <v>2727</v>
      </c>
      <c r="F43" s="188">
        <v>785</v>
      </c>
      <c r="G43" s="201">
        <v>0.56096178343949044</v>
      </c>
      <c r="H43" s="128">
        <v>344.64499999999998</v>
      </c>
      <c r="I43" s="16">
        <v>11.114801249999999</v>
      </c>
      <c r="J43" s="16">
        <v>8.740197199999999</v>
      </c>
      <c r="K43" s="16">
        <v>7.3237062499999999</v>
      </c>
      <c r="L43" s="16">
        <v>11.114801249999999</v>
      </c>
      <c r="M43" s="16">
        <v>8.740197199999999</v>
      </c>
      <c r="N43" s="16">
        <v>7.3237062499999999</v>
      </c>
      <c r="O43" s="16">
        <v>11.114801249999999</v>
      </c>
      <c r="P43" s="16">
        <v>8.740197199999999</v>
      </c>
      <c r="Q43" s="16">
        <v>7.3237062499999999</v>
      </c>
      <c r="R43" s="277" t="s">
        <v>3708</v>
      </c>
      <c r="S43" s="330">
        <v>0.02</v>
      </c>
      <c r="T43" s="330">
        <v>0.05</v>
      </c>
    </row>
    <row r="44" spans="3:20" ht="20.100000000000001" customHeight="1">
      <c r="C44" s="204" t="s">
        <v>2893</v>
      </c>
      <c r="D44" s="200"/>
      <c r="E44" s="195" t="s">
        <v>2729</v>
      </c>
      <c r="F44" s="188">
        <v>821</v>
      </c>
      <c r="G44" s="201">
        <v>0.54644427527405615</v>
      </c>
      <c r="H44" s="128">
        <v>372.36924999999997</v>
      </c>
      <c r="I44" s="16">
        <v>12.008908312499999</v>
      </c>
      <c r="J44" s="16">
        <v>9.4432841799999991</v>
      </c>
      <c r="K44" s="16">
        <v>7.9128465624999995</v>
      </c>
      <c r="L44" s="16">
        <v>12.008908312499999</v>
      </c>
      <c r="M44" s="16">
        <v>9.4432841799999991</v>
      </c>
      <c r="N44" s="16">
        <v>7.9128465624999995</v>
      </c>
      <c r="O44" s="16">
        <v>12.008908312499999</v>
      </c>
      <c r="P44" s="16">
        <v>9.4432841799999991</v>
      </c>
      <c r="Q44" s="16">
        <v>7.9128465624999995</v>
      </c>
      <c r="R44" s="277" t="s">
        <v>3708</v>
      </c>
      <c r="S44" s="330">
        <v>0.02</v>
      </c>
      <c r="T44" s="330">
        <v>0.05</v>
      </c>
    </row>
    <row r="45" spans="3:20" ht="20.100000000000001" customHeight="1">
      <c r="C45" s="204" t="s">
        <v>2730</v>
      </c>
      <c r="D45" s="200"/>
      <c r="E45" s="195" t="s">
        <v>2731</v>
      </c>
      <c r="F45" s="188">
        <v>690</v>
      </c>
      <c r="G45" s="201">
        <v>0.51701340579710142</v>
      </c>
      <c r="H45" s="128">
        <v>333.26074999999997</v>
      </c>
      <c r="I45" s="16">
        <v>10.7476591875</v>
      </c>
      <c r="J45" s="16">
        <v>8.4514926199999998</v>
      </c>
      <c r="K45" s="16">
        <v>7.0817909375000001</v>
      </c>
      <c r="L45" s="16">
        <v>10.7476591875</v>
      </c>
      <c r="M45" s="16">
        <v>8.4514926199999998</v>
      </c>
      <c r="N45" s="16">
        <v>7.0817909375000001</v>
      </c>
      <c r="O45" s="16">
        <v>10.7476591875</v>
      </c>
      <c r="P45" s="16">
        <v>8.4514926199999998</v>
      </c>
      <c r="Q45" s="16">
        <v>7.0817909375000001</v>
      </c>
      <c r="R45" s="277" t="s">
        <v>3708</v>
      </c>
      <c r="S45" s="330">
        <v>0.02</v>
      </c>
      <c r="T45" s="330">
        <v>0.05</v>
      </c>
    </row>
    <row r="46" spans="3:20" ht="20.100000000000001" customHeight="1">
      <c r="C46" s="204" t="s">
        <v>2732</v>
      </c>
      <c r="D46" s="200"/>
      <c r="E46" s="195" t="s">
        <v>2733</v>
      </c>
      <c r="F46" s="188">
        <v>191</v>
      </c>
      <c r="G46" s="201">
        <v>0.49587565445026183</v>
      </c>
      <c r="H46" s="128">
        <v>96.287749999999988</v>
      </c>
      <c r="I46" s="16">
        <v>3.1052799374999998</v>
      </c>
      <c r="J46" s="16">
        <v>2.4418573399999999</v>
      </c>
      <c r="K46" s="16">
        <v>2.0461146874999998</v>
      </c>
      <c r="L46" s="16">
        <v>3.1052799374999998</v>
      </c>
      <c r="M46" s="16">
        <v>2.4418573399999999</v>
      </c>
      <c r="N46" s="16">
        <v>2.0461146874999998</v>
      </c>
      <c r="O46" s="16">
        <v>3.1052799374999998</v>
      </c>
      <c r="P46" s="16">
        <v>2.4418573399999999</v>
      </c>
      <c r="Q46" s="16">
        <v>2.0461146874999998</v>
      </c>
      <c r="R46" s="277" t="s">
        <v>3708</v>
      </c>
      <c r="S46" s="330">
        <v>0.02</v>
      </c>
      <c r="T46" s="330">
        <v>0.05</v>
      </c>
    </row>
    <row r="47" spans="3:20" ht="20.100000000000001" customHeight="1">
      <c r="C47" s="204" t="s">
        <v>2734</v>
      </c>
      <c r="D47" s="200"/>
      <c r="E47" s="195" t="s">
        <v>2735</v>
      </c>
      <c r="F47" s="188">
        <v>667.8</v>
      </c>
      <c r="G47" s="201">
        <v>0.23536238394728959</v>
      </c>
      <c r="H47" s="128">
        <v>510.625</v>
      </c>
      <c r="I47" s="16">
        <v>16.467656250000001</v>
      </c>
      <c r="J47" s="16">
        <v>12.949450000000001</v>
      </c>
      <c r="K47" s="16">
        <v>10.850781250000001</v>
      </c>
      <c r="L47" s="16">
        <v>16.467656250000001</v>
      </c>
      <c r="M47" s="16">
        <v>12.949450000000001</v>
      </c>
      <c r="N47" s="16">
        <v>10.850781250000001</v>
      </c>
      <c r="O47" s="16">
        <v>16.467656250000001</v>
      </c>
      <c r="P47" s="16">
        <v>12.949450000000001</v>
      </c>
      <c r="Q47" s="16">
        <v>10.850781250000001</v>
      </c>
      <c r="R47" s="277" t="s">
        <v>3708</v>
      </c>
      <c r="S47" s="330">
        <v>0.02</v>
      </c>
      <c r="T47" s="330">
        <v>0.05</v>
      </c>
    </row>
    <row r="48" spans="3:20" ht="20.100000000000001" customHeight="1">
      <c r="C48" s="204" t="s">
        <v>2736</v>
      </c>
      <c r="D48" s="200"/>
      <c r="E48" s="195" t="s">
        <v>2737</v>
      </c>
      <c r="F48" s="188">
        <v>250</v>
      </c>
      <c r="G48" s="201">
        <v>0.55047800000000002</v>
      </c>
      <c r="H48" s="128">
        <v>112.3805</v>
      </c>
      <c r="I48" s="16">
        <v>3.6242711249999999</v>
      </c>
      <c r="J48" s="16">
        <v>2.8499694799999999</v>
      </c>
      <c r="K48" s="16">
        <v>2.388085625</v>
      </c>
      <c r="L48" s="16">
        <v>3.6242711249999999</v>
      </c>
      <c r="M48" s="16">
        <v>2.8499694799999999</v>
      </c>
      <c r="N48" s="16">
        <v>2.388085625</v>
      </c>
      <c r="O48" s="16">
        <v>3.6242711249999999</v>
      </c>
      <c r="P48" s="16">
        <v>2.8499694799999999</v>
      </c>
      <c r="Q48" s="16">
        <v>2.388085625</v>
      </c>
      <c r="R48" s="277" t="s">
        <v>3708</v>
      </c>
      <c r="S48" s="330">
        <v>0.02</v>
      </c>
      <c r="T48" s="330">
        <v>0.05</v>
      </c>
    </row>
    <row r="49" spans="3:20" ht="20.100000000000001" customHeight="1">
      <c r="C49" s="204" t="s">
        <v>2738</v>
      </c>
      <c r="D49" s="200"/>
      <c r="E49" s="195" t="s">
        <v>2739</v>
      </c>
      <c r="F49" s="188">
        <v>395</v>
      </c>
      <c r="G49" s="201">
        <v>0.589023417721519</v>
      </c>
      <c r="H49" s="128">
        <v>162.33574999999999</v>
      </c>
      <c r="I49" s="16">
        <v>5.2353279375000001</v>
      </c>
      <c r="J49" s="16">
        <v>4.1168346199999997</v>
      </c>
      <c r="K49" s="16">
        <v>3.4496346875000001</v>
      </c>
      <c r="L49" s="16">
        <v>5.2353279375000001</v>
      </c>
      <c r="M49" s="16">
        <v>4.1168346199999997</v>
      </c>
      <c r="N49" s="16">
        <v>3.4496346875000001</v>
      </c>
      <c r="O49" s="16">
        <v>5.2353279375000001</v>
      </c>
      <c r="P49" s="16">
        <v>4.1168346199999997</v>
      </c>
      <c r="Q49" s="16">
        <v>3.4496346875000001</v>
      </c>
      <c r="R49" s="277" t="s">
        <v>3708</v>
      </c>
      <c r="S49" s="330">
        <v>0.02</v>
      </c>
      <c r="T49" s="330">
        <v>0.05</v>
      </c>
    </row>
    <row r="50" spans="3:20" ht="20.100000000000001" customHeight="1">
      <c r="C50" s="204" t="s">
        <v>2740</v>
      </c>
      <c r="D50" s="200"/>
      <c r="E50" s="195" t="s">
        <v>2741</v>
      </c>
      <c r="F50" s="188">
        <v>222.6</v>
      </c>
      <c r="G50" s="201">
        <v>0.57188342318059293</v>
      </c>
      <c r="H50" s="128">
        <v>95.298749999999998</v>
      </c>
      <c r="I50" s="16">
        <v>3.0733846874999999</v>
      </c>
      <c r="J50" s="16">
        <v>2.4167763</v>
      </c>
      <c r="K50" s="16">
        <v>2.0250984375000001</v>
      </c>
      <c r="L50" s="16">
        <v>3.0733846874999999</v>
      </c>
      <c r="M50" s="16">
        <v>2.4167763</v>
      </c>
      <c r="N50" s="16">
        <v>2.0250984375000001</v>
      </c>
      <c r="O50" s="16">
        <v>3.0733846874999999</v>
      </c>
      <c r="P50" s="16">
        <v>2.4167763</v>
      </c>
      <c r="Q50" s="16">
        <v>2.0250984375000001</v>
      </c>
      <c r="R50" s="277" t="s">
        <v>3708</v>
      </c>
      <c r="S50" s="330">
        <v>0.02</v>
      </c>
      <c r="T50" s="330">
        <v>0.05</v>
      </c>
    </row>
    <row r="51" spans="3:20" ht="20.100000000000001" customHeight="1">
      <c r="C51" s="204" t="s">
        <v>2839</v>
      </c>
      <c r="D51" s="200"/>
      <c r="E51" s="195" t="s">
        <v>2743</v>
      </c>
      <c r="F51" s="188">
        <v>136</v>
      </c>
      <c r="G51" s="201">
        <v>0.60059007352941185</v>
      </c>
      <c r="H51" s="128">
        <v>54.319749999999999</v>
      </c>
      <c r="I51" s="16">
        <v>1.7518119375000001</v>
      </c>
      <c r="J51" s="16">
        <v>1.3775488600000001</v>
      </c>
      <c r="K51" s="16">
        <v>1.1542946875</v>
      </c>
      <c r="L51" s="16">
        <v>1.7518119375000001</v>
      </c>
      <c r="M51" s="16">
        <v>1.3775488600000001</v>
      </c>
      <c r="N51" s="16">
        <v>1.1542946875</v>
      </c>
      <c r="O51" s="16">
        <v>1.7518119375000001</v>
      </c>
      <c r="P51" s="16">
        <v>1.3775488600000001</v>
      </c>
      <c r="Q51" s="16">
        <v>1.1542946875</v>
      </c>
      <c r="R51" s="277" t="s">
        <v>3708</v>
      </c>
      <c r="S51" s="330">
        <v>0.02</v>
      </c>
      <c r="T51" s="330">
        <v>0.05</v>
      </c>
    </row>
    <row r="52" spans="3:20" ht="20.100000000000001" customHeight="1">
      <c r="C52" s="204" t="s">
        <v>2744</v>
      </c>
      <c r="D52" s="200"/>
      <c r="E52" s="195" t="s">
        <v>2745</v>
      </c>
      <c r="F52" s="188">
        <v>139</v>
      </c>
      <c r="G52" s="201">
        <v>0.61191726618705033</v>
      </c>
      <c r="H52" s="128">
        <v>53.9435</v>
      </c>
      <c r="I52" s="16">
        <v>1.7396778750000002</v>
      </c>
      <c r="J52" s="16">
        <v>1.3680071600000001</v>
      </c>
      <c r="K52" s="16">
        <v>1.1462993750000001</v>
      </c>
      <c r="L52" s="16">
        <v>1.7396778750000002</v>
      </c>
      <c r="M52" s="16">
        <v>1.3680071600000001</v>
      </c>
      <c r="N52" s="16">
        <v>1.1462993750000001</v>
      </c>
      <c r="O52" s="16">
        <v>1.7396778750000002</v>
      </c>
      <c r="P52" s="16">
        <v>1.3680071600000001</v>
      </c>
      <c r="Q52" s="16">
        <v>1.1462993750000001</v>
      </c>
      <c r="R52" s="277" t="s">
        <v>3708</v>
      </c>
      <c r="S52" s="330">
        <v>0.02</v>
      </c>
      <c r="T52" s="330">
        <v>0.05</v>
      </c>
    </row>
    <row r="53" spans="3:20" ht="20.100000000000001" customHeight="1">
      <c r="C53" s="204" t="s">
        <v>2746</v>
      </c>
      <c r="D53" s="200"/>
      <c r="E53" s="195" t="s">
        <v>2747</v>
      </c>
      <c r="F53" s="188">
        <v>220</v>
      </c>
      <c r="G53" s="201">
        <v>0.62199090909090915</v>
      </c>
      <c r="H53" s="128">
        <v>83.161999999999992</v>
      </c>
      <c r="I53" s="16">
        <v>2.6819744999999999</v>
      </c>
      <c r="J53" s="16">
        <v>2.1089883199999999</v>
      </c>
      <c r="K53" s="16">
        <v>1.7671924999999999</v>
      </c>
      <c r="L53" s="16">
        <v>2.6819744999999999</v>
      </c>
      <c r="M53" s="16">
        <v>2.1089883199999999</v>
      </c>
      <c r="N53" s="16">
        <v>1.7671924999999999</v>
      </c>
      <c r="O53" s="16">
        <v>2.6819744999999999</v>
      </c>
      <c r="P53" s="16">
        <v>2.1089883199999999</v>
      </c>
      <c r="Q53" s="16">
        <v>1.7671924999999999</v>
      </c>
      <c r="R53" s="277" t="s">
        <v>3708</v>
      </c>
      <c r="S53" s="330">
        <v>0.02</v>
      </c>
      <c r="T53" s="330">
        <v>0.05</v>
      </c>
    </row>
    <row r="54" spans="3:20" ht="20.100000000000001" customHeight="1">
      <c r="C54" s="204" t="s">
        <v>2748</v>
      </c>
      <c r="D54" s="200"/>
      <c r="E54" s="195" t="s">
        <v>2749</v>
      </c>
      <c r="F54" s="188">
        <v>307</v>
      </c>
      <c r="G54" s="201">
        <v>0.60953338762214981</v>
      </c>
      <c r="H54" s="128">
        <v>119.87325</v>
      </c>
      <c r="I54" s="16">
        <v>3.8659123124999999</v>
      </c>
      <c r="J54" s="16">
        <v>3.0399856199999999</v>
      </c>
      <c r="K54" s="16">
        <v>2.5473065625000002</v>
      </c>
      <c r="L54" s="16">
        <v>3.8659123124999999</v>
      </c>
      <c r="M54" s="16">
        <v>3.0399856199999999</v>
      </c>
      <c r="N54" s="16">
        <v>2.5473065625000002</v>
      </c>
      <c r="O54" s="16">
        <v>3.8659123124999999</v>
      </c>
      <c r="P54" s="16">
        <v>3.0399856199999999</v>
      </c>
      <c r="Q54" s="16">
        <v>2.5473065625000002</v>
      </c>
      <c r="R54" s="277" t="s">
        <v>3708</v>
      </c>
      <c r="S54" s="330">
        <v>0.02</v>
      </c>
      <c r="T54" s="330">
        <v>0.05</v>
      </c>
    </row>
    <row r="55" spans="3:20" ht="20.100000000000001" customHeight="1">
      <c r="C55" s="204" t="s">
        <v>2750</v>
      </c>
      <c r="D55" s="200"/>
      <c r="E55" s="195" t="s">
        <v>2751</v>
      </c>
      <c r="F55" s="188">
        <v>124</v>
      </c>
      <c r="G55" s="201">
        <v>0.6616350806451613</v>
      </c>
      <c r="H55" s="128">
        <v>41.957250000000002</v>
      </c>
      <c r="I55" s="16">
        <v>1.3531213125000001</v>
      </c>
      <c r="J55" s="16">
        <v>1.0640358600000002</v>
      </c>
      <c r="K55" s="16">
        <v>0.89159156250000016</v>
      </c>
      <c r="L55" s="16">
        <v>1.3531213125000001</v>
      </c>
      <c r="M55" s="16">
        <v>1.0640358600000002</v>
      </c>
      <c r="N55" s="16">
        <v>0.89159156250000016</v>
      </c>
      <c r="O55" s="16">
        <v>1.3531213125000001</v>
      </c>
      <c r="P55" s="16">
        <v>1.0640358600000002</v>
      </c>
      <c r="Q55" s="16">
        <v>0.89159156250000016</v>
      </c>
      <c r="R55" s="277" t="s">
        <v>3708</v>
      </c>
      <c r="S55" s="330">
        <v>0.02</v>
      </c>
      <c r="T55" s="330">
        <v>0.05</v>
      </c>
    </row>
    <row r="56" spans="3:20" ht="20.100000000000001" customHeight="1">
      <c r="C56" s="204" t="s">
        <v>2752</v>
      </c>
      <c r="D56" s="200"/>
      <c r="E56" s="195" t="s">
        <v>2753</v>
      </c>
      <c r="F56" s="188">
        <v>2750</v>
      </c>
      <c r="G56" s="201">
        <v>0.54592000000000007</v>
      </c>
      <c r="H56" s="128">
        <v>1248.7199999999998</v>
      </c>
      <c r="I56" s="16">
        <v>40.271219999999992</v>
      </c>
      <c r="J56" s="16">
        <v>31.667539199999997</v>
      </c>
      <c r="K56" s="16">
        <v>26.535299999999996</v>
      </c>
      <c r="L56" s="16">
        <v>40.271219999999992</v>
      </c>
      <c r="M56" s="16">
        <v>31.667539199999997</v>
      </c>
      <c r="N56" s="16">
        <v>26.535299999999996</v>
      </c>
      <c r="O56" s="16">
        <v>40.271219999999992</v>
      </c>
      <c r="P56" s="16">
        <v>31.667539199999997</v>
      </c>
      <c r="Q56" s="16">
        <v>26.535299999999996</v>
      </c>
      <c r="R56" s="277" t="s">
        <v>3708</v>
      </c>
      <c r="S56" s="330">
        <v>0.02</v>
      </c>
      <c r="T56" s="330">
        <v>0.05</v>
      </c>
    </row>
    <row r="57" spans="3:20" ht="20.100000000000001" customHeight="1">
      <c r="C57" s="204" t="s">
        <v>2754</v>
      </c>
      <c r="D57" s="200"/>
      <c r="E57" s="195" t="s">
        <v>2755</v>
      </c>
      <c r="F57" s="188">
        <v>1042</v>
      </c>
      <c r="G57" s="201">
        <v>0.61585772552783102</v>
      </c>
      <c r="H57" s="128">
        <v>400.27625</v>
      </c>
      <c r="I57" s="16">
        <v>12.908909062500001</v>
      </c>
      <c r="J57" s="16">
        <v>10.151005700000001</v>
      </c>
      <c r="K57" s="16">
        <v>8.5058703125000008</v>
      </c>
      <c r="L57" s="16">
        <v>12.908909062500001</v>
      </c>
      <c r="M57" s="16">
        <v>10.151005700000001</v>
      </c>
      <c r="N57" s="16">
        <v>8.5058703125000008</v>
      </c>
      <c r="O57" s="16">
        <v>12.908909062500001</v>
      </c>
      <c r="P57" s="16">
        <v>10.151005700000001</v>
      </c>
      <c r="Q57" s="16">
        <v>8.5058703125000008</v>
      </c>
      <c r="R57" s="277" t="s">
        <v>3708</v>
      </c>
      <c r="S57" s="330">
        <v>0.02</v>
      </c>
      <c r="T57" s="330">
        <v>0.05</v>
      </c>
    </row>
    <row r="58" spans="3:20" ht="20.100000000000001" customHeight="1">
      <c r="C58" s="204" t="s">
        <v>2756</v>
      </c>
      <c r="D58" s="200"/>
      <c r="E58" s="195" t="s">
        <v>2757</v>
      </c>
      <c r="F58" s="188">
        <v>129.99</v>
      </c>
      <c r="G58" s="201">
        <v>0.4364912685591199</v>
      </c>
      <c r="H58" s="128">
        <v>73.250500000000002</v>
      </c>
      <c r="I58" s="16">
        <v>2.362328625</v>
      </c>
      <c r="J58" s="16">
        <v>1.85763268</v>
      </c>
      <c r="K58" s="16">
        <v>1.5565731250000001</v>
      </c>
      <c r="L58" s="16">
        <v>2.362328625</v>
      </c>
      <c r="M58" s="16">
        <v>1.85763268</v>
      </c>
      <c r="N58" s="16">
        <v>1.5565731250000001</v>
      </c>
      <c r="O58" s="16">
        <v>2.362328625</v>
      </c>
      <c r="P58" s="16">
        <v>1.85763268</v>
      </c>
      <c r="Q58" s="16">
        <v>1.5565731250000001</v>
      </c>
      <c r="R58" s="277" t="s">
        <v>3708</v>
      </c>
      <c r="S58" s="330">
        <v>0.02</v>
      </c>
      <c r="T58" s="330">
        <v>0.05</v>
      </c>
    </row>
    <row r="59" spans="3:20" ht="20.100000000000001" customHeight="1">
      <c r="C59" s="204" t="s">
        <v>2758</v>
      </c>
      <c r="D59" s="200"/>
      <c r="E59" s="195" t="s">
        <v>2759</v>
      </c>
      <c r="F59" s="188">
        <v>399</v>
      </c>
      <c r="G59" s="201">
        <v>0.66203508771929831</v>
      </c>
      <c r="H59" s="128">
        <v>134.84799999999998</v>
      </c>
      <c r="I59" s="16">
        <v>4.3488479999999994</v>
      </c>
      <c r="J59" s="16">
        <v>3.4197452799999999</v>
      </c>
      <c r="K59" s="16">
        <v>2.8655200000000001</v>
      </c>
      <c r="L59" s="16">
        <v>4.3488479999999994</v>
      </c>
      <c r="M59" s="16">
        <v>3.4197452799999999</v>
      </c>
      <c r="N59" s="16">
        <v>2.8655200000000001</v>
      </c>
      <c r="O59" s="16">
        <v>4.3488479999999994</v>
      </c>
      <c r="P59" s="16">
        <v>3.4197452799999999</v>
      </c>
      <c r="Q59" s="16">
        <v>2.8655200000000001</v>
      </c>
      <c r="R59" s="277" t="s">
        <v>3708</v>
      </c>
      <c r="S59" s="330">
        <v>0.02</v>
      </c>
      <c r="T59" s="330">
        <v>0.05</v>
      </c>
    </row>
    <row r="60" spans="3:20" ht="20.100000000000001" customHeight="1">
      <c r="C60" s="204" t="s">
        <v>2760</v>
      </c>
      <c r="D60" s="200"/>
      <c r="E60" s="195" t="s">
        <v>2761</v>
      </c>
      <c r="F60" s="185"/>
      <c r="G60" s="201" t="e">
        <v>#DIV/0!</v>
      </c>
      <c r="H60" s="128">
        <v>252.10900000000001</v>
      </c>
      <c r="I60" s="16">
        <v>8.1305152500000002</v>
      </c>
      <c r="J60" s="16">
        <v>6.3934842400000003</v>
      </c>
      <c r="K60" s="16">
        <v>5.3573162500000002</v>
      </c>
      <c r="L60" s="16">
        <v>8.1305152500000002</v>
      </c>
      <c r="M60" s="16">
        <v>6.3934842400000003</v>
      </c>
      <c r="N60" s="16">
        <v>5.3573162500000002</v>
      </c>
      <c r="O60" s="16">
        <v>8.1305152500000002</v>
      </c>
      <c r="P60" s="16">
        <v>6.3934842400000003</v>
      </c>
      <c r="Q60" s="16">
        <v>5.3573162500000002</v>
      </c>
      <c r="R60" s="277" t="s">
        <v>3708</v>
      </c>
      <c r="S60" s="330">
        <v>0.02</v>
      </c>
      <c r="T60" s="330">
        <v>0.05</v>
      </c>
    </row>
    <row r="61" spans="3:20" ht="20.100000000000001" customHeight="1">
      <c r="C61" s="204" t="s">
        <v>2764</v>
      </c>
      <c r="D61" s="200"/>
      <c r="E61" s="195" t="s">
        <v>2765</v>
      </c>
      <c r="F61" s="188">
        <v>66</v>
      </c>
      <c r="G61" s="201">
        <v>0.5602272727272728</v>
      </c>
      <c r="H61" s="128">
        <v>29.024999999999999</v>
      </c>
      <c r="I61" s="16">
        <v>0.93605625000000003</v>
      </c>
      <c r="J61" s="16">
        <v>0.73607400000000001</v>
      </c>
      <c r="K61" s="16">
        <v>0.61678125000000006</v>
      </c>
      <c r="L61" s="16">
        <v>0.93605625000000003</v>
      </c>
      <c r="M61" s="16">
        <v>0.73607400000000001</v>
      </c>
      <c r="N61" s="16">
        <v>0.61678125000000006</v>
      </c>
      <c r="O61" s="16">
        <v>0.93605625000000003</v>
      </c>
      <c r="P61" s="16">
        <v>0.73607400000000001</v>
      </c>
      <c r="Q61" s="16">
        <v>0.61678125000000006</v>
      </c>
      <c r="R61" s="277" t="s">
        <v>3708</v>
      </c>
      <c r="S61" s="330">
        <v>0.02</v>
      </c>
      <c r="T61" s="330">
        <v>0.05</v>
      </c>
    </row>
    <row r="62" spans="3:20" ht="20.100000000000001" customHeight="1">
      <c r="C62" s="204" t="s">
        <v>2766</v>
      </c>
      <c r="D62" s="200"/>
      <c r="E62" s="195" t="s">
        <v>2767</v>
      </c>
      <c r="F62" s="185"/>
      <c r="G62" s="201" t="e">
        <v>#DIV/0!</v>
      </c>
      <c r="H62" s="128">
        <v>17.984749999999998</v>
      </c>
      <c r="I62" s="16">
        <v>0.58000818749999994</v>
      </c>
      <c r="J62" s="16">
        <v>0.45609325999999994</v>
      </c>
      <c r="K62" s="16">
        <v>0.38217593750000001</v>
      </c>
      <c r="L62" s="16">
        <v>0.58000818749999994</v>
      </c>
      <c r="M62" s="16">
        <v>0.45609325999999994</v>
      </c>
      <c r="N62" s="16">
        <v>0.38217593750000001</v>
      </c>
      <c r="O62" s="16">
        <v>0.58000818749999994</v>
      </c>
      <c r="P62" s="16">
        <v>0.45609325999999994</v>
      </c>
      <c r="Q62" s="16">
        <v>0.38217593750000001</v>
      </c>
      <c r="R62" s="277" t="s">
        <v>3708</v>
      </c>
      <c r="S62" s="330">
        <v>0.02</v>
      </c>
      <c r="T62" s="330">
        <v>0.05</v>
      </c>
    </row>
    <row r="63" spans="3:20" ht="20.100000000000001" customHeight="1">
      <c r="C63" s="204" t="s">
        <v>2841</v>
      </c>
      <c r="D63" s="200"/>
      <c r="E63" s="195" t="s">
        <v>2842</v>
      </c>
      <c r="F63" s="188">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2768</v>
      </c>
      <c r="D64" s="200"/>
      <c r="E64" s="195" t="s">
        <v>2769</v>
      </c>
      <c r="F64" s="188">
        <v>286</v>
      </c>
      <c r="G64" s="201">
        <v>0.43239248251748252</v>
      </c>
      <c r="H64" s="128">
        <v>162.33574999999999</v>
      </c>
      <c r="I64" s="16">
        <v>5.2353279375000001</v>
      </c>
      <c r="J64" s="16">
        <v>4.1168346199999997</v>
      </c>
      <c r="K64" s="16">
        <v>3.4496346875000001</v>
      </c>
      <c r="L64" s="16">
        <v>5.2353279375000001</v>
      </c>
      <c r="M64" s="16">
        <v>4.1168346199999997</v>
      </c>
      <c r="N64" s="16">
        <v>3.4496346875000001</v>
      </c>
      <c r="O64" s="16">
        <v>5.2353279375000001</v>
      </c>
      <c r="P64" s="16">
        <v>4.1168346199999997</v>
      </c>
      <c r="Q64" s="16">
        <v>3.4496346875000001</v>
      </c>
      <c r="R64" s="277" t="s">
        <v>3708</v>
      </c>
      <c r="S64" s="330">
        <v>0.02</v>
      </c>
      <c r="T64" s="330">
        <v>0.05</v>
      </c>
    </row>
    <row r="65" spans="3:20" ht="20.100000000000001" customHeight="1">
      <c r="C65" s="204" t="s">
        <v>2770</v>
      </c>
      <c r="D65" s="200"/>
      <c r="E65" s="195" t="s">
        <v>2771</v>
      </c>
      <c r="F65" s="188">
        <v>934</v>
      </c>
      <c r="G65" s="201">
        <v>0.49997537473233411</v>
      </c>
      <c r="H65" s="128">
        <v>467.02299999999997</v>
      </c>
      <c r="I65" s="16">
        <v>15.06149175</v>
      </c>
      <c r="J65" s="16">
        <v>11.84370328</v>
      </c>
      <c r="K65" s="16">
        <v>9.9242387500000007</v>
      </c>
      <c r="L65" s="16">
        <v>15.06149175</v>
      </c>
      <c r="M65" s="16">
        <v>11.84370328</v>
      </c>
      <c r="N65" s="16">
        <v>9.9242387500000007</v>
      </c>
      <c r="O65" s="16">
        <v>15.06149175</v>
      </c>
      <c r="P65" s="16">
        <v>11.84370328</v>
      </c>
      <c r="Q65" s="16">
        <v>9.9242387500000007</v>
      </c>
      <c r="R65" s="277" t="s">
        <v>3708</v>
      </c>
      <c r="S65" s="330">
        <v>0.02</v>
      </c>
      <c r="T65" s="330">
        <v>0.05</v>
      </c>
    </row>
    <row r="66" spans="3:20" ht="20.100000000000001" customHeight="1">
      <c r="C66" s="204" t="s">
        <v>2910</v>
      </c>
      <c r="D66" s="200"/>
      <c r="E66" s="195" t="s">
        <v>2911</v>
      </c>
      <c r="F66" s="185"/>
      <c r="G66" s="201" t="e">
        <v>#DIV/0!</v>
      </c>
      <c r="H66" s="128">
        <v>310.02999999999997</v>
      </c>
      <c r="I66" s="16">
        <v>9.9984674999999985</v>
      </c>
      <c r="J66" s="16">
        <v>7.8623607999999994</v>
      </c>
      <c r="K66" s="16">
        <v>6.5881375000000002</v>
      </c>
      <c r="L66" s="16">
        <v>9.9984674999999985</v>
      </c>
      <c r="M66" s="16">
        <v>7.8623607999999994</v>
      </c>
      <c r="N66" s="16">
        <v>6.5881375000000002</v>
      </c>
      <c r="O66" s="16">
        <v>9.9984674999999985</v>
      </c>
      <c r="P66" s="16">
        <v>7.8623607999999994</v>
      </c>
      <c r="Q66" s="16">
        <v>6.5881375000000002</v>
      </c>
      <c r="R66" s="277" t="s">
        <v>3708</v>
      </c>
      <c r="S66" s="330">
        <v>0.02</v>
      </c>
      <c r="T66" s="330">
        <v>0.05</v>
      </c>
    </row>
    <row r="67" spans="3:20" ht="20.100000000000001" customHeight="1">
      <c r="C67" s="204" t="s">
        <v>2914</v>
      </c>
      <c r="D67" s="200"/>
      <c r="E67" s="195" t="s">
        <v>2915</v>
      </c>
      <c r="F67" s="185"/>
      <c r="G67" s="201" t="e">
        <v>#DIV/0!</v>
      </c>
      <c r="H67" s="128">
        <v>169.3125</v>
      </c>
      <c r="I67" s="16">
        <v>5.4603281250000002</v>
      </c>
      <c r="J67" s="16">
        <v>4.2937650000000005</v>
      </c>
      <c r="K67" s="16">
        <v>3.5978906250000002</v>
      </c>
      <c r="L67" s="16">
        <v>5.4603281250000002</v>
      </c>
      <c r="M67" s="16">
        <v>4.2937650000000005</v>
      </c>
      <c r="N67" s="16">
        <v>3.5978906250000002</v>
      </c>
      <c r="O67" s="16">
        <v>5.4603281250000002</v>
      </c>
      <c r="P67" s="16">
        <v>4.2937650000000005</v>
      </c>
      <c r="Q67" s="16">
        <v>3.5978906250000002</v>
      </c>
      <c r="R67" s="277" t="s">
        <v>3708</v>
      </c>
      <c r="S67" s="330">
        <v>0.02</v>
      </c>
      <c r="T67" s="330">
        <v>0.05</v>
      </c>
    </row>
    <row r="68" spans="3:20" ht="20.100000000000001" customHeight="1">
      <c r="C68" s="204" t="s">
        <v>2772</v>
      </c>
      <c r="D68" s="200"/>
      <c r="E68" s="195" t="s">
        <v>2773</v>
      </c>
      <c r="F68" s="188">
        <v>95</v>
      </c>
      <c r="G68" s="201">
        <v>0.47856842105263164</v>
      </c>
      <c r="H68" s="128">
        <v>49.535999999999994</v>
      </c>
      <c r="I68" s="16">
        <v>1.5975359999999998</v>
      </c>
      <c r="J68" s="16">
        <v>1.25623296</v>
      </c>
      <c r="K68" s="16">
        <v>1.05264</v>
      </c>
      <c r="L68" s="16">
        <v>1.5975359999999998</v>
      </c>
      <c r="M68" s="16">
        <v>1.25623296</v>
      </c>
      <c r="N68" s="16">
        <v>1.05264</v>
      </c>
      <c r="O68" s="16">
        <v>1.5975359999999998</v>
      </c>
      <c r="P68" s="16">
        <v>1.25623296</v>
      </c>
      <c r="Q68" s="16">
        <v>1.05264</v>
      </c>
      <c r="R68" s="277" t="s">
        <v>3708</v>
      </c>
      <c r="S68" s="330">
        <v>0.02</v>
      </c>
      <c r="T68" s="330">
        <v>0.05</v>
      </c>
    </row>
    <row r="69" spans="3:20" ht="20.100000000000001" customHeight="1">
      <c r="C69" s="204" t="s">
        <v>2840</v>
      </c>
      <c r="D69" s="200"/>
      <c r="E69" s="195" t="s">
        <v>2775</v>
      </c>
      <c r="F69" s="188">
        <v>1348</v>
      </c>
      <c r="G69" s="201">
        <v>0.59302318249258157</v>
      </c>
      <c r="H69" s="128">
        <v>548.60474999999997</v>
      </c>
      <c r="I69" s="16">
        <v>17.692503187499998</v>
      </c>
      <c r="J69" s="16">
        <v>13.912616459999999</v>
      </c>
      <c r="K69" s="16">
        <v>11.657850937500001</v>
      </c>
      <c r="L69" s="16">
        <v>17.692503187499998</v>
      </c>
      <c r="M69" s="16">
        <v>13.912616459999999</v>
      </c>
      <c r="N69" s="16">
        <v>11.657850937500001</v>
      </c>
      <c r="O69" s="16">
        <v>17.692503187499998</v>
      </c>
      <c r="P69" s="16">
        <v>13.912616459999999</v>
      </c>
      <c r="Q69" s="16">
        <v>11.657850937500001</v>
      </c>
      <c r="R69" s="277" t="s">
        <v>3708</v>
      </c>
      <c r="S69" s="330">
        <v>0.02</v>
      </c>
      <c r="T69" s="330">
        <v>0.05</v>
      </c>
    </row>
    <row r="70" spans="3:20" ht="20.100000000000001" customHeight="1">
      <c r="C70" s="204"/>
      <c r="D70" s="200"/>
      <c r="E70" s="195"/>
      <c r="F70" s="185"/>
      <c r="G70" s="201"/>
      <c r="H70" s="128"/>
      <c r="I70" s="16"/>
      <c r="J70" s="16"/>
      <c r="K70" s="16"/>
      <c r="L70" s="16"/>
      <c r="M70" s="16"/>
      <c r="N70" s="16"/>
      <c r="O70" s="16">
        <v>0</v>
      </c>
      <c r="P70" s="16">
        <v>0</v>
      </c>
      <c r="Q70" s="16">
        <v>0</v>
      </c>
    </row>
    <row r="71" spans="3:20" ht="20.100000000000001" customHeight="1">
      <c r="C71" s="204"/>
      <c r="D71" s="200"/>
      <c r="E71" s="195"/>
      <c r="F71" s="185"/>
      <c r="G71" s="201"/>
      <c r="H71" s="128"/>
      <c r="I71" s="16"/>
      <c r="J71" s="16"/>
      <c r="K71" s="16">
        <v>0</v>
      </c>
      <c r="L71" s="16">
        <v>0</v>
      </c>
      <c r="M71" s="16">
        <v>0</v>
      </c>
      <c r="N71" s="16">
        <v>0</v>
      </c>
      <c r="O71" s="16">
        <v>0</v>
      </c>
      <c r="P71" s="16">
        <v>0</v>
      </c>
      <c r="Q71" s="16">
        <v>0</v>
      </c>
    </row>
    <row r="72" spans="3:20" ht="20.100000000000001" customHeight="1">
      <c r="C72" s="354"/>
      <c r="D72" s="355"/>
      <c r="E72" s="13"/>
      <c r="F72" s="16"/>
      <c r="G72" s="36"/>
      <c r="H72" s="16"/>
      <c r="I72" s="16"/>
      <c r="J72" s="16"/>
      <c r="K72" s="16"/>
      <c r="L72" s="16"/>
      <c r="M72" s="16"/>
      <c r="N72" s="16"/>
      <c r="O72" s="16"/>
      <c r="P72" s="16"/>
      <c r="Q72" s="16"/>
    </row>
    <row r="73" spans="3:20" ht="20.100000000000001" customHeight="1">
      <c r="C73" s="354"/>
      <c r="D73" s="355"/>
      <c r="E73" s="13"/>
      <c r="F73" s="16"/>
      <c r="G73" s="36"/>
      <c r="H73" s="16"/>
      <c r="I73" s="16"/>
      <c r="J73" s="16"/>
      <c r="K73" s="16"/>
      <c r="L73" s="16"/>
      <c r="M73" s="16"/>
      <c r="N73" s="16"/>
      <c r="O73" s="16"/>
      <c r="P73" s="16"/>
      <c r="Q73" s="16"/>
    </row>
    <row r="74" spans="3:20" ht="20.100000000000001" customHeight="1">
      <c r="C74" s="354"/>
      <c r="D74" s="355"/>
      <c r="E74" s="13"/>
      <c r="F74" s="16"/>
      <c r="G74" s="36"/>
      <c r="H74" s="16"/>
      <c r="I74" s="16"/>
      <c r="J74" s="16"/>
      <c r="K74" s="16"/>
      <c r="L74" s="16"/>
      <c r="M74" s="16"/>
      <c r="N74" s="16"/>
      <c r="O74" s="16"/>
      <c r="P74" s="16"/>
      <c r="Q74" s="16"/>
    </row>
    <row r="75" spans="3:20" ht="20.100000000000001" customHeight="1">
      <c r="C75" s="354"/>
      <c r="D75" s="355"/>
      <c r="E75" s="13"/>
      <c r="F75" s="16"/>
      <c r="G75" s="36"/>
      <c r="H75" s="16"/>
      <c r="I75" s="16"/>
      <c r="J75" s="16"/>
      <c r="K75" s="16"/>
      <c r="L75" s="16"/>
      <c r="M75" s="16"/>
      <c r="N75" s="16"/>
      <c r="O75" s="16"/>
      <c r="P75" s="16"/>
      <c r="Q75" s="16"/>
    </row>
    <row r="76" spans="3:20" ht="20.100000000000001" customHeight="1">
      <c r="C76" s="344" t="s">
        <v>21</v>
      </c>
      <c r="D76" s="344"/>
      <c r="E76" s="344"/>
      <c r="F76" s="344"/>
      <c r="G76" s="344"/>
      <c r="H76" s="344"/>
      <c r="I76" s="344"/>
      <c r="J76" s="344"/>
      <c r="K76" s="344"/>
    </row>
    <row r="77" spans="3:20" ht="20.100000000000001" customHeight="1">
      <c r="C77" s="204" t="s">
        <v>2778</v>
      </c>
      <c r="D77" s="200"/>
      <c r="E77" s="195" t="s">
        <v>2779</v>
      </c>
      <c r="F77" s="121">
        <v>1177</v>
      </c>
      <c r="G77" s="201">
        <v>0.732169328802039</v>
      </c>
      <c r="H77" s="128">
        <v>315.23670000000004</v>
      </c>
      <c r="I77" s="16">
        <v>10.166383575000001</v>
      </c>
      <c r="J77" s="16">
        <v>7.9944027120000012</v>
      </c>
      <c r="K77" s="16">
        <v>6.6987798750000014</v>
      </c>
      <c r="L77" s="16">
        <v>10.166383575000001</v>
      </c>
      <c r="M77" s="16">
        <v>7.9944027120000012</v>
      </c>
      <c r="N77" s="16">
        <v>6.6987798750000014</v>
      </c>
      <c r="O77" s="16">
        <v>10.166383575000001</v>
      </c>
      <c r="P77" s="16">
        <v>7.9944027120000012</v>
      </c>
      <c r="Q77" s="16">
        <v>6.6987798750000014</v>
      </c>
      <c r="R77" s="277" t="s">
        <v>3708</v>
      </c>
      <c r="S77" s="330">
        <v>0.02</v>
      </c>
      <c r="T77" s="330">
        <v>0.05</v>
      </c>
    </row>
    <row r="78" spans="3:20" ht="20.100000000000001" customHeight="1">
      <c r="C78" s="204" t="s">
        <v>2780</v>
      </c>
      <c r="D78" s="200"/>
      <c r="E78" s="195" t="s">
        <v>2781</v>
      </c>
      <c r="F78" s="121">
        <v>1176</v>
      </c>
      <c r="G78" s="201">
        <v>0.53329030612244899</v>
      </c>
      <c r="H78" s="128">
        <v>548.85059999999999</v>
      </c>
      <c r="I78" s="16">
        <v>17.700431850000001</v>
      </c>
      <c r="J78" s="16">
        <v>13.918851216</v>
      </c>
      <c r="K78" s="16">
        <v>11.66307525</v>
      </c>
      <c r="L78" s="16">
        <v>17.700431850000001</v>
      </c>
      <c r="M78" s="16">
        <v>13.918851216</v>
      </c>
      <c r="N78" s="16">
        <v>11.66307525</v>
      </c>
      <c r="O78" s="16">
        <v>17.700431850000001</v>
      </c>
      <c r="P78" s="16">
        <v>13.918851216</v>
      </c>
      <c r="Q78" s="16">
        <v>11.66307525</v>
      </c>
      <c r="R78" s="277" t="s">
        <v>3708</v>
      </c>
      <c r="S78" s="330">
        <v>0.02</v>
      </c>
      <c r="T78" s="330">
        <v>0.05</v>
      </c>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44" t="s">
        <v>23</v>
      </c>
      <c r="D81" s="344"/>
      <c r="E81" s="344"/>
      <c r="F81" s="344"/>
      <c r="G81" s="344"/>
      <c r="H81" s="344"/>
      <c r="I81" s="344"/>
      <c r="J81" s="344"/>
      <c r="K81" s="344"/>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44" t="s">
        <v>22</v>
      </c>
      <c r="D89" s="344"/>
      <c r="E89" s="344"/>
      <c r="F89" s="344"/>
      <c r="G89" s="344"/>
      <c r="H89" s="344"/>
      <c r="I89" s="344"/>
      <c r="J89" s="344"/>
      <c r="K89" s="344"/>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44" t="s">
        <v>41</v>
      </c>
      <c r="D96" s="344"/>
      <c r="E96" s="344"/>
      <c r="F96" s="344"/>
      <c r="G96" s="344"/>
      <c r="H96" s="344"/>
      <c r="I96" s="344"/>
      <c r="J96" s="344"/>
      <c r="K96" s="343"/>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2" t="s">
        <v>16</v>
      </c>
      <c r="F106" s="17"/>
      <c r="G106" s="17"/>
      <c r="H106" s="17"/>
      <c r="I106" s="17"/>
      <c r="J106" s="17"/>
      <c r="K106" s="17"/>
    </row>
    <row r="107" spans="3:17" ht="20.100000000000001" customHeight="1">
      <c r="C107" s="356" t="s">
        <v>29</v>
      </c>
      <c r="D107" s="357"/>
      <c r="E107" s="4"/>
      <c r="F107" s="18"/>
      <c r="G107" s="19"/>
      <c r="H107" s="19"/>
      <c r="I107" s="16"/>
      <c r="J107" s="16"/>
      <c r="K107" s="16"/>
      <c r="L107" s="16"/>
      <c r="M107" s="16"/>
      <c r="N107" s="16"/>
      <c r="O107" s="16"/>
      <c r="P107" s="16"/>
      <c r="Q107" s="16"/>
    </row>
    <row r="108" spans="3:17" ht="20.100000000000001" customHeight="1">
      <c r="C108" s="356" t="s">
        <v>36</v>
      </c>
      <c r="D108" s="357"/>
      <c r="E108" s="4"/>
      <c r="F108" s="18"/>
      <c r="G108" s="19"/>
      <c r="H108" s="19"/>
      <c r="I108" s="16"/>
      <c r="J108" s="16"/>
      <c r="K108" s="16"/>
      <c r="L108" s="16"/>
      <c r="M108" s="16"/>
      <c r="N108" s="16"/>
      <c r="O108" s="16"/>
      <c r="P108" s="16"/>
      <c r="Q108" s="16"/>
    </row>
    <row r="109" spans="3:17" ht="20.100000000000001" customHeight="1">
      <c r="C109" s="354"/>
      <c r="D109" s="355"/>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42" t="s">
        <v>49</v>
      </c>
      <c r="D113" s="343"/>
      <c r="E113" s="20"/>
      <c r="F113" s="20"/>
      <c r="G113" s="20"/>
      <c r="H113" s="20"/>
      <c r="I113" s="20"/>
      <c r="J113" s="20"/>
      <c r="K113" s="20"/>
      <c r="L113" s="20"/>
      <c r="M113" s="20"/>
      <c r="N113" s="20"/>
      <c r="O113" s="20"/>
      <c r="P113" s="20"/>
      <c r="Q113" s="20"/>
    </row>
    <row r="114" spans="3:17" ht="20.100000000000001" customHeight="1">
      <c r="C114" s="342" t="s">
        <v>24</v>
      </c>
      <c r="D114" s="343"/>
      <c r="E114" s="20"/>
      <c r="F114" s="20"/>
      <c r="G114" s="20"/>
      <c r="H114" s="20"/>
      <c r="I114" s="20"/>
      <c r="J114" s="20"/>
      <c r="K114" s="20"/>
      <c r="L114" s="20"/>
      <c r="M114" s="20"/>
      <c r="N114" s="20"/>
      <c r="O114" s="20"/>
      <c r="P114" s="20"/>
      <c r="Q114" s="20"/>
    </row>
    <row r="115" spans="3:17" ht="20.100000000000001" customHeight="1">
      <c r="C115" s="342" t="s">
        <v>26</v>
      </c>
      <c r="D115" s="343"/>
      <c r="E115" s="20"/>
      <c r="F115" s="20"/>
      <c r="G115" s="20"/>
      <c r="H115" s="20"/>
      <c r="I115" s="20"/>
      <c r="J115" s="20"/>
      <c r="K115" s="20"/>
      <c r="L115" s="20"/>
      <c r="M115" s="20"/>
      <c r="N115" s="20"/>
      <c r="O115" s="20"/>
      <c r="P115" s="20"/>
      <c r="Q115" s="20"/>
    </row>
    <row r="116" spans="3:17" ht="20.100000000000001" customHeight="1">
      <c r="C116" s="363" t="s">
        <v>55</v>
      </c>
      <c r="D116" s="363"/>
      <c r="E116" s="20"/>
      <c r="F116" s="20"/>
      <c r="G116" s="20"/>
      <c r="H116" s="20"/>
      <c r="I116" s="20"/>
      <c r="J116" s="20"/>
      <c r="K116" s="20"/>
      <c r="L116" s="20"/>
      <c r="M116" s="20"/>
      <c r="N116" s="20"/>
      <c r="O116" s="20"/>
      <c r="P116" s="20"/>
      <c r="Q116" s="20"/>
    </row>
    <row r="117" spans="3:17" ht="20.100000000000001" customHeight="1">
      <c r="C117" s="363" t="s">
        <v>37</v>
      </c>
      <c r="D117" s="363"/>
      <c r="E117" s="20"/>
      <c r="F117" s="20"/>
      <c r="G117" s="20"/>
      <c r="H117" s="20"/>
      <c r="I117" s="20"/>
      <c r="J117" s="20"/>
      <c r="K117" s="20"/>
      <c r="L117" s="20"/>
      <c r="M117" s="20"/>
      <c r="N117" s="20"/>
      <c r="O117" s="20"/>
      <c r="P117" s="20"/>
      <c r="Q117" s="20"/>
    </row>
  </sheetData>
  <mergeCells count="57">
    <mergeCell ref="R14:T14"/>
    <mergeCell ref="R15:T15"/>
    <mergeCell ref="C73:D73"/>
    <mergeCell ref="F14:H14"/>
    <mergeCell ref="I14:K14"/>
    <mergeCell ref="L14:N14"/>
    <mergeCell ref="O14:Q14"/>
    <mergeCell ref="F15:H15"/>
    <mergeCell ref="I15:K15"/>
    <mergeCell ref="L15:N15"/>
    <mergeCell ref="O15:Q15"/>
    <mergeCell ref="C16:D16"/>
    <mergeCell ref="C17:D17"/>
    <mergeCell ref="C19:K19"/>
    <mergeCell ref="C21:D21"/>
    <mergeCell ref="C72:D72"/>
    <mergeCell ref="C87:D87"/>
    <mergeCell ref="C74:D74"/>
    <mergeCell ref="C75:D75"/>
    <mergeCell ref="C76:K76"/>
    <mergeCell ref="C79:D79"/>
    <mergeCell ref="C80:D80"/>
    <mergeCell ref="C81:K81"/>
    <mergeCell ref="C82:D82"/>
    <mergeCell ref="C83:D83"/>
    <mergeCell ref="C84:D84"/>
    <mergeCell ref="C85:D85"/>
    <mergeCell ref="C86:D86"/>
    <mergeCell ref="C99:D99"/>
    <mergeCell ref="C88:D88"/>
    <mergeCell ref="C89:K89"/>
    <mergeCell ref="C90:D90"/>
    <mergeCell ref="C91:D91"/>
    <mergeCell ref="C92:D92"/>
    <mergeCell ref="C93:D93"/>
    <mergeCell ref="C94:D94"/>
    <mergeCell ref="C95:D95"/>
    <mergeCell ref="C96:K96"/>
    <mergeCell ref="C97:D97"/>
    <mergeCell ref="C98:D98"/>
    <mergeCell ref="C112:D112"/>
    <mergeCell ref="C100:D100"/>
    <mergeCell ref="C101:D101"/>
    <mergeCell ref="C102:D102"/>
    <mergeCell ref="C103:D103"/>
    <mergeCell ref="C104:D104"/>
    <mergeCell ref="C105:D105"/>
    <mergeCell ref="C107:D107"/>
    <mergeCell ref="C108:D108"/>
    <mergeCell ref="C109:D109"/>
    <mergeCell ref="C110:D110"/>
    <mergeCell ref="C111:D111"/>
    <mergeCell ref="C113:D113"/>
    <mergeCell ref="C114:D114"/>
    <mergeCell ref="C115:D115"/>
    <mergeCell ref="C116:D116"/>
    <mergeCell ref="C117:D117"/>
  </mergeCells>
  <pageMargins left="0.7" right="0.7" top="0.75" bottom="0.75" header="0.3" footer="0.3"/>
  <pageSetup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7E6D6-B048-4726-BB2E-B9CA920A6D68}">
  <sheetPr>
    <tabColor rgb="FFFFFF00"/>
  </sheetPr>
  <dimension ref="A1:T118"/>
  <sheetViews>
    <sheetView topLeftCell="F1" workbookViewId="0">
      <selection activeCell="R79" sqref="R14:T79"/>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2916</v>
      </c>
    </row>
    <row r="8" spans="1:20" ht="20.100000000000001" customHeight="1">
      <c r="C8" s="3" t="s">
        <v>7</v>
      </c>
      <c r="D8" s="4">
        <v>65</v>
      </c>
    </row>
    <row r="9" spans="1:20" ht="20.100000000000001" customHeight="1">
      <c r="C9" s="3" t="s">
        <v>12</v>
      </c>
      <c r="D9" s="4"/>
    </row>
    <row r="10" spans="1:20" ht="20.100000000000001" customHeight="1">
      <c r="C10" s="3" t="s">
        <v>13</v>
      </c>
      <c r="D10" s="6" t="s">
        <v>2917</v>
      </c>
    </row>
    <row r="11" spans="1:20" ht="20.100000000000001" customHeight="1">
      <c r="C11" s="7" t="s">
        <v>61</v>
      </c>
      <c r="D11" s="174">
        <v>8.3000000000000001E-3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2916</v>
      </c>
      <c r="E18" s="195" t="s">
        <v>2918</v>
      </c>
      <c r="F18" s="206">
        <v>33769</v>
      </c>
      <c r="G18" s="197">
        <v>0.88859397672421447</v>
      </c>
      <c r="H18" s="128">
        <v>3762.07</v>
      </c>
      <c r="I18" s="198">
        <v>121.32675750000001</v>
      </c>
      <c r="J18" s="198">
        <v>95.40609520000001</v>
      </c>
      <c r="K18" s="198">
        <v>79.943987500000006</v>
      </c>
      <c r="L18" s="199">
        <v>121.32675750000001</v>
      </c>
      <c r="M18" s="199">
        <v>95.40609520000001</v>
      </c>
      <c r="N18" s="199">
        <v>79.943987500000006</v>
      </c>
      <c r="O18" s="199">
        <v>129.62675750000002</v>
      </c>
      <c r="P18" s="199">
        <v>103.70609520000001</v>
      </c>
      <c r="Q18" s="199">
        <v>88.243987500000003</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2785</v>
      </c>
      <c r="D22" s="200"/>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2795</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2797</v>
      </c>
      <c r="D28" s="200"/>
      <c r="E28" s="195" t="s">
        <v>2798</v>
      </c>
      <c r="F28" s="121">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204" t="s">
        <v>2684</v>
      </c>
      <c r="D29" s="200"/>
      <c r="E29" s="195" t="s">
        <v>2685</v>
      </c>
      <c r="F29" s="121">
        <v>931</v>
      </c>
      <c r="G29" s="201">
        <v>0.676483888292159</v>
      </c>
      <c r="H29" s="128">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c r="R29" s="277" t="s">
        <v>3708</v>
      </c>
      <c r="S29" s="330">
        <v>0.02</v>
      </c>
      <c r="T29" s="330">
        <v>0.05</v>
      </c>
    </row>
    <row r="30" spans="3:20" ht="20.100000000000001" customHeight="1">
      <c r="C30" s="204" t="s">
        <v>2799</v>
      </c>
      <c r="D30" s="200"/>
      <c r="E30" s="195" t="s">
        <v>2800</v>
      </c>
      <c r="F30" s="121">
        <v>123</v>
      </c>
      <c r="G30" s="201">
        <v>0.58713008130081301</v>
      </c>
      <c r="H30" s="128">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c r="R30" s="277" t="s">
        <v>3708</v>
      </c>
      <c r="S30" s="330">
        <v>0.02</v>
      </c>
      <c r="T30" s="330">
        <v>0.05</v>
      </c>
    </row>
    <row r="31" spans="3:20" ht="20.100000000000001" customHeight="1">
      <c r="C31" s="204" t="s">
        <v>2688</v>
      </c>
      <c r="D31" s="200"/>
      <c r="E31" s="195" t="s">
        <v>2689</v>
      </c>
      <c r="F31" s="121">
        <v>1925</v>
      </c>
      <c r="G31" s="201">
        <v>0.77210000000000001</v>
      </c>
      <c r="H31" s="128">
        <v>438.70749999999998</v>
      </c>
      <c r="I31" s="16">
        <v>14.148316874999999</v>
      </c>
      <c r="J31" s="16">
        <v>11.1256222</v>
      </c>
      <c r="K31" s="16">
        <v>9.322534375</v>
      </c>
      <c r="L31" s="16">
        <v>14.148316874999999</v>
      </c>
      <c r="M31" s="16">
        <v>11.1256222</v>
      </c>
      <c r="N31" s="16">
        <v>9.322534375</v>
      </c>
      <c r="O31" s="16">
        <v>14.148316874999999</v>
      </c>
      <c r="P31" s="16">
        <v>11.1256222</v>
      </c>
      <c r="Q31" s="16">
        <v>9.322534375</v>
      </c>
      <c r="R31" s="277" t="s">
        <v>3708</v>
      </c>
      <c r="S31" s="330">
        <v>0.02</v>
      </c>
      <c r="T31" s="330">
        <v>0.05</v>
      </c>
    </row>
    <row r="32" spans="3:20" ht="20.100000000000001" customHeight="1">
      <c r="C32" s="204" t="s">
        <v>2690</v>
      </c>
      <c r="D32" s="200"/>
      <c r="E32" s="195" t="s">
        <v>2691</v>
      </c>
      <c r="F32" s="121">
        <v>3515</v>
      </c>
      <c r="G32" s="201">
        <v>0.62018705547652919</v>
      </c>
      <c r="H32" s="128">
        <v>1335.0425</v>
      </c>
      <c r="I32" s="16">
        <v>43.055120625000001</v>
      </c>
      <c r="J32" s="16">
        <v>33.8566778</v>
      </c>
      <c r="K32" s="16">
        <v>28.369653125000003</v>
      </c>
      <c r="L32" s="16">
        <v>43.055120625000001</v>
      </c>
      <c r="M32" s="16">
        <v>33.8566778</v>
      </c>
      <c r="N32" s="16">
        <v>28.369653125000003</v>
      </c>
      <c r="O32" s="16">
        <v>43.055120625000001</v>
      </c>
      <c r="P32" s="16">
        <v>33.8566778</v>
      </c>
      <c r="Q32" s="16">
        <v>28.369653125000003</v>
      </c>
      <c r="R32" s="277" t="s">
        <v>3708</v>
      </c>
      <c r="S32" s="330">
        <v>0.02</v>
      </c>
      <c r="T32" s="330">
        <v>0.05</v>
      </c>
    </row>
    <row r="33" spans="3:20" ht="20.100000000000001" customHeight="1">
      <c r="C33" s="204" t="s">
        <v>2807</v>
      </c>
      <c r="D33" s="200"/>
      <c r="E33" s="195" t="s">
        <v>2808</v>
      </c>
      <c r="F33" s="121">
        <v>231</v>
      </c>
      <c r="G33" s="201">
        <v>0.74418722943722948</v>
      </c>
      <c r="H33" s="128">
        <v>59.092749999999995</v>
      </c>
      <c r="I33" s="16">
        <v>1.9057411874999999</v>
      </c>
      <c r="J33" s="16">
        <v>1.49859214</v>
      </c>
      <c r="K33" s="16">
        <v>1.2557209375</v>
      </c>
      <c r="L33" s="16">
        <v>1.9057411874999999</v>
      </c>
      <c r="M33" s="16">
        <v>1.49859214</v>
      </c>
      <c r="N33" s="16">
        <v>1.2557209375</v>
      </c>
      <c r="O33" s="16">
        <v>1.9057411874999999</v>
      </c>
      <c r="P33" s="16">
        <v>1.49859214</v>
      </c>
      <c r="Q33" s="16">
        <v>1.2557209375</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2698</v>
      </c>
      <c r="D35" s="200"/>
      <c r="E35" s="195" t="s">
        <v>2699</v>
      </c>
      <c r="F35" s="121">
        <v>850</v>
      </c>
      <c r="G35" s="201">
        <v>0.56906411764705878</v>
      </c>
      <c r="H35" s="128">
        <v>366.2955</v>
      </c>
      <c r="I35" s="16">
        <v>11.813029875</v>
      </c>
      <c r="J35" s="16">
        <v>9.2892538800000004</v>
      </c>
      <c r="K35" s="16">
        <v>7.7837793750000008</v>
      </c>
      <c r="L35" s="16">
        <v>11.813029875</v>
      </c>
      <c r="M35" s="16">
        <v>9.2892538800000004</v>
      </c>
      <c r="N35" s="16">
        <v>7.7837793750000008</v>
      </c>
      <c r="O35" s="16">
        <v>11.813029875</v>
      </c>
      <c r="P35" s="16">
        <v>9.2892538800000004</v>
      </c>
      <c r="Q35" s="16">
        <v>7.7837793750000008</v>
      </c>
      <c r="R35" s="277" t="s">
        <v>3708</v>
      </c>
      <c r="S35" s="330">
        <v>0.02</v>
      </c>
      <c r="T35" s="330">
        <v>0.05</v>
      </c>
    </row>
    <row r="36" spans="3:20" ht="20.100000000000001" customHeight="1">
      <c r="C36" s="204" t="s">
        <v>2694</v>
      </c>
      <c r="D36" s="200"/>
      <c r="E36" s="195" t="s">
        <v>2695</v>
      </c>
      <c r="F36" s="121">
        <v>5550</v>
      </c>
      <c r="G36" s="201">
        <v>0.9647651801801802</v>
      </c>
      <c r="H36" s="128">
        <v>195.55324999999999</v>
      </c>
      <c r="I36" s="16">
        <v>6.3065923125000003</v>
      </c>
      <c r="J36" s="16">
        <v>4.9592304199999999</v>
      </c>
      <c r="K36" s="16">
        <v>4.1555065625000003</v>
      </c>
      <c r="L36" s="16">
        <v>6.3065923125000003</v>
      </c>
      <c r="M36" s="16">
        <v>4.9592304199999999</v>
      </c>
      <c r="N36" s="16">
        <v>4.1555065625000003</v>
      </c>
      <c r="O36" s="16">
        <v>6.3065923125000003</v>
      </c>
      <c r="P36" s="16">
        <v>4.9592304199999999</v>
      </c>
      <c r="Q36" s="16">
        <v>4.1555065625000003</v>
      </c>
      <c r="R36" s="277" t="s">
        <v>3708</v>
      </c>
      <c r="S36" s="330">
        <v>0.02</v>
      </c>
      <c r="T36" s="330">
        <v>0.05</v>
      </c>
    </row>
    <row r="37" spans="3:20" ht="20.100000000000001" customHeight="1">
      <c r="C37" s="204" t="s">
        <v>2801</v>
      </c>
      <c r="D37" s="200"/>
      <c r="E37" s="195" t="s">
        <v>2802</v>
      </c>
      <c r="F37" s="121"/>
      <c r="G37" s="201" t="e">
        <v>#DIV/0!</v>
      </c>
      <c r="H37" s="128">
        <v>158.04650000000001</v>
      </c>
      <c r="I37" s="16">
        <v>5.0969996250000005</v>
      </c>
      <c r="J37" s="16">
        <v>4.0080592400000006</v>
      </c>
      <c r="K37" s="16">
        <v>3.3584881250000005</v>
      </c>
      <c r="L37" s="16">
        <v>5.0969996250000005</v>
      </c>
      <c r="M37" s="16">
        <v>4.0080592400000006</v>
      </c>
      <c r="N37" s="16">
        <v>3.3584881250000005</v>
      </c>
      <c r="O37" s="16">
        <v>5.0969996250000005</v>
      </c>
      <c r="P37" s="16">
        <v>4.0080592400000006</v>
      </c>
      <c r="Q37" s="16">
        <v>3.3584881250000005</v>
      </c>
      <c r="R37" s="277" t="s">
        <v>3708</v>
      </c>
      <c r="S37" s="330">
        <v>0.02</v>
      </c>
      <c r="T37" s="330">
        <v>0.05</v>
      </c>
    </row>
    <row r="38" spans="3:20" ht="20.100000000000001" customHeight="1">
      <c r="C38" s="204" t="s">
        <v>2803</v>
      </c>
      <c r="D38" s="200"/>
      <c r="E38" s="195" t="s">
        <v>2804</v>
      </c>
      <c r="F38" s="121">
        <v>3120</v>
      </c>
      <c r="G38" s="201">
        <v>0.72684318910256418</v>
      </c>
      <c r="H38" s="128">
        <v>852.24924999999996</v>
      </c>
      <c r="I38" s="16">
        <v>27.485038312499999</v>
      </c>
      <c r="J38" s="16">
        <v>21.613040980000001</v>
      </c>
      <c r="K38" s="16">
        <v>18.1102965625</v>
      </c>
      <c r="L38" s="16">
        <v>27.485038312499999</v>
      </c>
      <c r="M38" s="16">
        <v>21.613040980000001</v>
      </c>
      <c r="N38" s="16">
        <v>18.1102965625</v>
      </c>
      <c r="O38" s="16">
        <v>27.485038312499999</v>
      </c>
      <c r="P38" s="16">
        <v>21.613040980000001</v>
      </c>
      <c r="Q38" s="16">
        <v>18.1102965625</v>
      </c>
      <c r="R38" s="277" t="s">
        <v>3708</v>
      </c>
      <c r="S38" s="330">
        <v>0.02</v>
      </c>
      <c r="T38" s="330">
        <v>0.05</v>
      </c>
    </row>
    <row r="39" spans="3:20" ht="20.100000000000001" customHeight="1">
      <c r="C39" s="204" t="s">
        <v>2805</v>
      </c>
      <c r="D39" s="200"/>
      <c r="E39" s="195" t="s">
        <v>2806</v>
      </c>
      <c r="F39" s="121">
        <v>4600</v>
      </c>
      <c r="G39" s="201">
        <v>0.55882000000000009</v>
      </c>
      <c r="H39" s="128">
        <v>2029.4279999999999</v>
      </c>
      <c r="I39" s="16">
        <v>65.449052999999992</v>
      </c>
      <c r="J39" s="16">
        <v>51.466294079999997</v>
      </c>
      <c r="K39" s="16">
        <v>43.125345000000003</v>
      </c>
      <c r="L39" s="16">
        <v>65.449052999999992</v>
      </c>
      <c r="M39" s="16">
        <v>51.466294079999997</v>
      </c>
      <c r="N39" s="16">
        <v>43.125345000000003</v>
      </c>
      <c r="O39" s="16">
        <v>65.449052999999992</v>
      </c>
      <c r="P39" s="16">
        <v>51.466294079999997</v>
      </c>
      <c r="Q39" s="16">
        <v>43.125345000000003</v>
      </c>
      <c r="R39" s="277" t="s">
        <v>3708</v>
      </c>
      <c r="S39" s="330">
        <v>0.02</v>
      </c>
      <c r="T39" s="330">
        <v>0.05</v>
      </c>
    </row>
    <row r="40" spans="3:20" ht="20.100000000000001" customHeight="1">
      <c r="C40" s="204" t="s">
        <v>2702</v>
      </c>
      <c r="D40" s="200"/>
      <c r="E40" s="195" t="s">
        <v>2703</v>
      </c>
      <c r="F40" s="121">
        <v>5010</v>
      </c>
      <c r="G40" s="201">
        <v>0.4375368263473054</v>
      </c>
      <c r="H40" s="128">
        <v>2817.9405000000002</v>
      </c>
      <c r="I40" s="16">
        <v>90.878581125000011</v>
      </c>
      <c r="J40" s="16">
        <v>71.462971080000003</v>
      </c>
      <c r="K40" s="16">
        <v>59.881235625000009</v>
      </c>
      <c r="L40" s="16">
        <v>90.878581125000011</v>
      </c>
      <c r="M40" s="16">
        <v>71.462971080000003</v>
      </c>
      <c r="N40" s="16">
        <v>59.881235625000009</v>
      </c>
      <c r="O40" s="16">
        <v>90.878581125000011</v>
      </c>
      <c r="P40" s="16">
        <v>71.462971080000003</v>
      </c>
      <c r="Q40" s="16">
        <v>59.881235625000009</v>
      </c>
      <c r="R40" s="277" t="s">
        <v>3708</v>
      </c>
      <c r="S40" s="330">
        <v>0.02</v>
      </c>
      <c r="T40" s="330">
        <v>0.05</v>
      </c>
    </row>
    <row r="41" spans="3:20" ht="20.100000000000001" customHeight="1">
      <c r="C41" s="204" t="s">
        <v>2700</v>
      </c>
      <c r="D41" s="200"/>
      <c r="E41" s="195" t="s">
        <v>2701</v>
      </c>
      <c r="F41" s="121">
        <v>1221</v>
      </c>
      <c r="G41" s="201">
        <v>0.58751167076167077</v>
      </c>
      <c r="H41" s="128">
        <v>503.64824999999996</v>
      </c>
      <c r="I41" s="16">
        <v>16.2426560625</v>
      </c>
      <c r="J41" s="16">
        <v>12.772519619999999</v>
      </c>
      <c r="K41" s="16">
        <v>10.702525312500001</v>
      </c>
      <c r="L41" s="16">
        <v>16.2426560625</v>
      </c>
      <c r="M41" s="16">
        <v>12.772519619999999</v>
      </c>
      <c r="N41" s="16">
        <v>10.702525312500001</v>
      </c>
      <c r="O41" s="16">
        <v>16.2426560625</v>
      </c>
      <c r="P41" s="16">
        <v>12.772519619999999</v>
      </c>
      <c r="Q41" s="16">
        <v>10.702525312500001</v>
      </c>
      <c r="R41" s="277" t="s">
        <v>3708</v>
      </c>
      <c r="S41" s="330">
        <v>0.02</v>
      </c>
      <c r="T41" s="330">
        <v>0.05</v>
      </c>
    </row>
    <row r="42" spans="3:20" ht="20.100000000000001" customHeight="1">
      <c r="C42" s="204" t="s">
        <v>2704</v>
      </c>
      <c r="D42" s="200"/>
      <c r="E42" s="195" t="s">
        <v>2705</v>
      </c>
      <c r="F42" s="121">
        <v>53</v>
      </c>
      <c r="G42" s="201">
        <v>0.60570377358490579</v>
      </c>
      <c r="H42" s="128">
        <v>20.897699999999997</v>
      </c>
      <c r="I42" s="16">
        <v>0.67395082499999992</v>
      </c>
      <c r="J42" s="16">
        <v>0.52996567199999989</v>
      </c>
      <c r="K42" s="16">
        <v>0.44407612499999999</v>
      </c>
      <c r="L42" s="16">
        <v>0.67395082499999992</v>
      </c>
      <c r="M42" s="16">
        <v>0.52996567199999989</v>
      </c>
      <c r="N42" s="16">
        <v>0.44407612499999999</v>
      </c>
      <c r="O42" s="16">
        <v>0.67395082499999992</v>
      </c>
      <c r="P42" s="16">
        <v>0.52996567199999989</v>
      </c>
      <c r="Q42" s="16">
        <v>0.44407612499999999</v>
      </c>
      <c r="R42" s="277" t="s">
        <v>3708</v>
      </c>
      <c r="S42" s="330">
        <v>0.02</v>
      </c>
      <c r="T42" s="330">
        <v>0.05</v>
      </c>
    </row>
    <row r="43" spans="3:20" ht="20.100000000000001" customHeight="1">
      <c r="C43" s="204" t="s">
        <v>2706</v>
      </c>
      <c r="D43" s="200"/>
      <c r="E43" s="195" t="s">
        <v>2707</v>
      </c>
      <c r="F43" s="121">
        <v>30</v>
      </c>
      <c r="G43" s="201">
        <v>0.58467000000000002</v>
      </c>
      <c r="H43" s="128">
        <v>12.459900000000001</v>
      </c>
      <c r="I43" s="16">
        <v>0.40183177500000006</v>
      </c>
      <c r="J43" s="16">
        <v>0.31598306400000004</v>
      </c>
      <c r="K43" s="16">
        <v>0.26477287500000002</v>
      </c>
      <c r="L43" s="16">
        <v>0.40183177500000006</v>
      </c>
      <c r="M43" s="16">
        <v>0.31598306400000004</v>
      </c>
      <c r="N43" s="16">
        <v>0.26477287500000002</v>
      </c>
      <c r="O43" s="16">
        <v>0.40183177500000006</v>
      </c>
      <c r="P43" s="16">
        <v>0.31598306400000004</v>
      </c>
      <c r="Q43" s="16">
        <v>0.26477287500000002</v>
      </c>
      <c r="R43" s="277" t="s">
        <v>3708</v>
      </c>
      <c r="S43" s="330">
        <v>0.02</v>
      </c>
      <c r="T43" s="330">
        <v>0.05</v>
      </c>
    </row>
    <row r="44" spans="3:20" ht="20.100000000000001" customHeight="1">
      <c r="C44" s="204" t="s">
        <v>2708</v>
      </c>
      <c r="D44" s="200"/>
      <c r="E44" s="195" t="s">
        <v>2709</v>
      </c>
      <c r="F44" s="121"/>
      <c r="G44" s="201" t="e">
        <v>#DIV/0!</v>
      </c>
      <c r="H44" s="128">
        <v>60.011699999999998</v>
      </c>
      <c r="I44" s="16">
        <v>1.9353773249999999</v>
      </c>
      <c r="J44" s="16">
        <v>1.521896712</v>
      </c>
      <c r="K44" s="16">
        <v>1.2752486250000001</v>
      </c>
      <c r="L44" s="16">
        <v>1.9353773249999999</v>
      </c>
      <c r="M44" s="16">
        <v>1.521896712</v>
      </c>
      <c r="N44" s="16">
        <v>1.2752486250000001</v>
      </c>
      <c r="O44" s="16">
        <v>1.9353773249999999</v>
      </c>
      <c r="P44" s="16">
        <v>1.521896712</v>
      </c>
      <c r="Q44" s="16">
        <v>1.2752486250000001</v>
      </c>
      <c r="R44" s="277" t="s">
        <v>3708</v>
      </c>
      <c r="S44" s="330">
        <v>0.02</v>
      </c>
      <c r="T44" s="330">
        <v>0.05</v>
      </c>
    </row>
    <row r="45" spans="3:20" ht="20.100000000000001" customHeight="1">
      <c r="C45" s="204" t="s">
        <v>2726</v>
      </c>
      <c r="D45" s="200"/>
      <c r="E45" s="195" t="s">
        <v>2727</v>
      </c>
      <c r="F45" s="121">
        <v>785</v>
      </c>
      <c r="G45" s="201">
        <v>0.49765859872611462</v>
      </c>
      <c r="H45" s="128">
        <v>394.33800000000002</v>
      </c>
      <c r="I45" s="16">
        <v>12.717400500000002</v>
      </c>
      <c r="J45" s="16">
        <v>10.000411680000001</v>
      </c>
      <c r="K45" s="16">
        <v>8.3796825000000013</v>
      </c>
      <c r="L45" s="16">
        <v>12.717400500000002</v>
      </c>
      <c r="M45" s="16">
        <v>10.000411680000001</v>
      </c>
      <c r="N45" s="16">
        <v>8.3796825000000013</v>
      </c>
      <c r="O45" s="16">
        <v>12.717400500000002</v>
      </c>
      <c r="P45" s="16">
        <v>10.000411680000001</v>
      </c>
      <c r="Q45" s="16">
        <v>8.3796825000000013</v>
      </c>
      <c r="R45" s="277" t="s">
        <v>3708</v>
      </c>
      <c r="S45" s="330">
        <v>0.02</v>
      </c>
      <c r="T45" s="330">
        <v>0.05</v>
      </c>
    </row>
    <row r="46" spans="3:20" ht="20.100000000000001" customHeight="1">
      <c r="C46" s="204" t="s">
        <v>2919</v>
      </c>
      <c r="D46" s="200"/>
      <c r="E46" s="195" t="s">
        <v>2729</v>
      </c>
      <c r="F46" s="121">
        <v>821</v>
      </c>
      <c r="G46" s="201">
        <v>0.48104786845310599</v>
      </c>
      <c r="H46" s="128">
        <v>426.05969999999996</v>
      </c>
      <c r="I46" s="16">
        <v>13.740425324999999</v>
      </c>
      <c r="J46" s="16">
        <v>10.804873991999999</v>
      </c>
      <c r="K46" s="16">
        <v>9.053768625</v>
      </c>
      <c r="L46" s="16">
        <v>13.740425324999999</v>
      </c>
      <c r="M46" s="16">
        <v>10.804873991999999</v>
      </c>
      <c r="N46" s="16">
        <v>9.053768625</v>
      </c>
      <c r="O46" s="16">
        <v>13.740425324999999</v>
      </c>
      <c r="P46" s="16">
        <v>10.804873991999999</v>
      </c>
      <c r="Q46" s="16">
        <v>9.053768625</v>
      </c>
      <c r="R46" s="277" t="s">
        <v>3708</v>
      </c>
      <c r="S46" s="330">
        <v>0.02</v>
      </c>
      <c r="T46" s="330">
        <v>0.05</v>
      </c>
    </row>
    <row r="47" spans="3:20" ht="20.100000000000001" customHeight="1">
      <c r="C47" s="204" t="s">
        <v>2730</v>
      </c>
      <c r="D47" s="200"/>
      <c r="E47" s="195" t="s">
        <v>2731</v>
      </c>
      <c r="F47" s="121">
        <v>690</v>
      </c>
      <c r="G47" s="201">
        <v>0.44737347826086959</v>
      </c>
      <c r="H47" s="128">
        <v>381.31229999999999</v>
      </c>
      <c r="I47" s="16">
        <v>12.297321675000001</v>
      </c>
      <c r="J47" s="16">
        <v>9.6700799279999998</v>
      </c>
      <c r="K47" s="16">
        <v>8.1028863750000006</v>
      </c>
      <c r="L47" s="16">
        <v>12.297321675000001</v>
      </c>
      <c r="M47" s="16">
        <v>9.6700799279999998</v>
      </c>
      <c r="N47" s="16">
        <v>8.1028863750000006</v>
      </c>
      <c r="O47" s="16">
        <v>12.297321675000001</v>
      </c>
      <c r="P47" s="16">
        <v>9.6700799279999998</v>
      </c>
      <c r="Q47" s="16">
        <v>8.1028863750000006</v>
      </c>
      <c r="R47" s="277" t="s">
        <v>3708</v>
      </c>
      <c r="S47" s="330">
        <v>0.02</v>
      </c>
      <c r="T47" s="330">
        <v>0.05</v>
      </c>
    </row>
    <row r="48" spans="3:20" ht="20.100000000000001" customHeight="1">
      <c r="C48" s="204" t="s">
        <v>2732</v>
      </c>
      <c r="D48" s="200"/>
      <c r="E48" s="195" t="s">
        <v>2733</v>
      </c>
      <c r="F48" s="121">
        <v>191</v>
      </c>
      <c r="G48" s="201">
        <v>0.42318795811518328</v>
      </c>
      <c r="H48" s="128">
        <v>110.1711</v>
      </c>
      <c r="I48" s="16">
        <v>3.5530179749999999</v>
      </c>
      <c r="J48" s="16">
        <v>2.7939390959999999</v>
      </c>
      <c r="K48" s="16">
        <v>2.341135875</v>
      </c>
      <c r="L48" s="16">
        <v>3.5530179749999999</v>
      </c>
      <c r="M48" s="16">
        <v>2.7939390959999999</v>
      </c>
      <c r="N48" s="16">
        <v>2.341135875</v>
      </c>
      <c r="O48" s="16">
        <v>3.5530179749999999</v>
      </c>
      <c r="P48" s="16">
        <v>2.7939390959999999</v>
      </c>
      <c r="Q48" s="16">
        <v>2.341135875</v>
      </c>
      <c r="R48" s="277" t="s">
        <v>3708</v>
      </c>
      <c r="S48" s="330">
        <v>0.02</v>
      </c>
      <c r="T48" s="330">
        <v>0.05</v>
      </c>
    </row>
    <row r="49" spans="3:20" ht="20.100000000000001" customHeight="1">
      <c r="C49" s="204" t="s">
        <v>2734</v>
      </c>
      <c r="D49" s="200"/>
      <c r="E49" s="195" t="s">
        <v>2735</v>
      </c>
      <c r="F49" s="121">
        <v>667.8</v>
      </c>
      <c r="G49" s="201">
        <v>0.12511230907457316</v>
      </c>
      <c r="H49" s="128">
        <v>584.25</v>
      </c>
      <c r="I49" s="16">
        <v>18.842062500000001</v>
      </c>
      <c r="J49" s="16">
        <v>14.81658</v>
      </c>
      <c r="K49" s="16">
        <v>12.415312500000001</v>
      </c>
      <c r="L49" s="16">
        <v>18.842062500000001</v>
      </c>
      <c r="M49" s="16">
        <v>14.81658</v>
      </c>
      <c r="N49" s="16">
        <v>12.415312500000001</v>
      </c>
      <c r="O49" s="16">
        <v>18.842062500000001</v>
      </c>
      <c r="P49" s="16">
        <v>14.81658</v>
      </c>
      <c r="Q49" s="16">
        <v>12.415312500000001</v>
      </c>
      <c r="R49" s="277" t="s">
        <v>3708</v>
      </c>
      <c r="S49" s="330">
        <v>0.02</v>
      </c>
      <c r="T49" s="330">
        <v>0.05</v>
      </c>
    </row>
    <row r="50" spans="3:20" ht="20.100000000000001" customHeight="1">
      <c r="C50" s="204" t="s">
        <v>2736</v>
      </c>
      <c r="D50" s="200"/>
      <c r="E50" s="195" t="s">
        <v>2737</v>
      </c>
      <c r="F50" s="121">
        <v>250</v>
      </c>
      <c r="G50" s="201">
        <v>0.48566319999999996</v>
      </c>
      <c r="H50" s="128">
        <v>128.58420000000001</v>
      </c>
      <c r="I50" s="16">
        <v>4.14684045</v>
      </c>
      <c r="J50" s="16">
        <v>3.2608953120000002</v>
      </c>
      <c r="K50" s="16">
        <v>2.7324142500000006</v>
      </c>
      <c r="L50" s="16">
        <v>4.14684045</v>
      </c>
      <c r="M50" s="16">
        <v>3.2608953120000002</v>
      </c>
      <c r="N50" s="16">
        <v>2.7324142500000006</v>
      </c>
      <c r="O50" s="16">
        <v>4.14684045</v>
      </c>
      <c r="P50" s="16">
        <v>3.2608953120000002</v>
      </c>
      <c r="Q50" s="16">
        <v>2.7324142500000006</v>
      </c>
      <c r="R50" s="277" t="s">
        <v>3708</v>
      </c>
      <c r="S50" s="330">
        <v>0.02</v>
      </c>
      <c r="T50" s="330">
        <v>0.05</v>
      </c>
    </row>
    <row r="51" spans="3:20" ht="20.100000000000001" customHeight="1">
      <c r="C51" s="204" t="s">
        <v>2738</v>
      </c>
      <c r="D51" s="200"/>
      <c r="E51" s="195" t="s">
        <v>2739</v>
      </c>
      <c r="F51" s="121">
        <v>395</v>
      </c>
      <c r="G51" s="201">
        <v>0.52976632911392407</v>
      </c>
      <c r="H51" s="128">
        <v>185.7423</v>
      </c>
      <c r="I51" s="16">
        <v>5.9901891750000003</v>
      </c>
      <c r="J51" s="16">
        <v>4.7104247280000004</v>
      </c>
      <c r="K51" s="16">
        <v>3.9470238750000002</v>
      </c>
      <c r="L51" s="16">
        <v>5.9901891750000003</v>
      </c>
      <c r="M51" s="16">
        <v>4.7104247280000004</v>
      </c>
      <c r="N51" s="16">
        <v>3.9470238750000002</v>
      </c>
      <c r="O51" s="16">
        <v>5.9901891750000003</v>
      </c>
      <c r="P51" s="16">
        <v>4.7104247280000004</v>
      </c>
      <c r="Q51" s="16">
        <v>3.9470238750000002</v>
      </c>
      <c r="R51" s="277" t="s">
        <v>3708</v>
      </c>
      <c r="S51" s="330">
        <v>0.02</v>
      </c>
      <c r="T51" s="330">
        <v>0.05</v>
      </c>
    </row>
    <row r="52" spans="3:20" ht="20.100000000000001" customHeight="1">
      <c r="C52" s="204" t="s">
        <v>2740</v>
      </c>
      <c r="D52" s="200"/>
      <c r="E52" s="195" t="s">
        <v>2741</v>
      </c>
      <c r="F52" s="121"/>
      <c r="G52" s="201" t="e">
        <v>#DIV/0!</v>
      </c>
      <c r="H52" s="128">
        <v>109.0395</v>
      </c>
      <c r="I52" s="16">
        <v>3.5165238750000003</v>
      </c>
      <c r="J52" s="16">
        <v>2.7652417200000001</v>
      </c>
      <c r="K52" s="16">
        <v>2.3170893750000001</v>
      </c>
      <c r="L52" s="16">
        <v>3.5165238750000003</v>
      </c>
      <c r="M52" s="16">
        <v>2.7652417200000001</v>
      </c>
      <c r="N52" s="16">
        <v>2.3170893750000001</v>
      </c>
      <c r="O52" s="16">
        <v>3.5165238750000003</v>
      </c>
      <c r="P52" s="16">
        <v>2.7652417200000001</v>
      </c>
      <c r="Q52" s="16">
        <v>2.3170893750000001</v>
      </c>
      <c r="R52" s="277" t="s">
        <v>3708</v>
      </c>
      <c r="S52" s="330">
        <v>0.02</v>
      </c>
      <c r="T52" s="330">
        <v>0.05</v>
      </c>
    </row>
    <row r="53" spans="3:20" ht="20.100000000000001" customHeight="1">
      <c r="C53" s="204" t="s">
        <v>2742</v>
      </c>
      <c r="D53" s="200"/>
      <c r="E53" s="195" t="s">
        <v>2743</v>
      </c>
      <c r="F53" s="121">
        <v>136</v>
      </c>
      <c r="G53" s="201">
        <v>0.54300073529411774</v>
      </c>
      <c r="H53" s="128">
        <v>62.151899999999998</v>
      </c>
      <c r="I53" s="16">
        <v>2.0043987749999999</v>
      </c>
      <c r="J53" s="16">
        <v>1.576172184</v>
      </c>
      <c r="K53" s="16">
        <v>1.320727875</v>
      </c>
      <c r="L53" s="16">
        <v>2.0043987749999999</v>
      </c>
      <c r="M53" s="16">
        <v>1.576172184</v>
      </c>
      <c r="N53" s="16">
        <v>1.320727875</v>
      </c>
      <c r="O53" s="16">
        <v>2.0043987749999999</v>
      </c>
      <c r="P53" s="16">
        <v>1.576172184</v>
      </c>
      <c r="Q53" s="16">
        <v>1.320727875</v>
      </c>
      <c r="R53" s="277" t="s">
        <v>3708</v>
      </c>
      <c r="S53" s="330">
        <v>0.02</v>
      </c>
      <c r="T53" s="330">
        <v>0.05</v>
      </c>
    </row>
    <row r="54" spans="3:20" ht="20.100000000000001" customHeight="1">
      <c r="C54" s="204" t="s">
        <v>2744</v>
      </c>
      <c r="D54" s="200"/>
      <c r="E54" s="195" t="s">
        <v>2745</v>
      </c>
      <c r="F54" s="121">
        <v>139</v>
      </c>
      <c r="G54" s="201">
        <v>0.55596115107913668</v>
      </c>
      <c r="H54" s="128">
        <v>61.721399999999996</v>
      </c>
      <c r="I54" s="16">
        <v>1.99051515</v>
      </c>
      <c r="J54" s="16">
        <v>1.565254704</v>
      </c>
      <c r="K54" s="16">
        <v>1.3115797499999999</v>
      </c>
      <c r="L54" s="16">
        <v>1.99051515</v>
      </c>
      <c r="M54" s="16">
        <v>1.565254704</v>
      </c>
      <c r="N54" s="16">
        <v>1.3115797499999999</v>
      </c>
      <c r="O54" s="16">
        <v>1.99051515</v>
      </c>
      <c r="P54" s="16">
        <v>1.565254704</v>
      </c>
      <c r="Q54" s="16">
        <v>1.3115797499999999</v>
      </c>
      <c r="R54" s="277" t="s">
        <v>3708</v>
      </c>
      <c r="S54" s="330">
        <v>0.02</v>
      </c>
      <c r="T54" s="330">
        <v>0.05</v>
      </c>
    </row>
    <row r="55" spans="3:20" ht="20.100000000000001" customHeight="1">
      <c r="C55" s="204" t="s">
        <v>2746</v>
      </c>
      <c r="D55" s="200"/>
      <c r="E55" s="195" t="s">
        <v>2747</v>
      </c>
      <c r="F55" s="121">
        <v>220</v>
      </c>
      <c r="G55" s="201">
        <v>0.56748727272727273</v>
      </c>
      <c r="H55" s="128">
        <v>95.152799999999999</v>
      </c>
      <c r="I55" s="16">
        <v>3.0686778000000001</v>
      </c>
      <c r="J55" s="16">
        <v>2.4130750079999999</v>
      </c>
      <c r="K55" s="16">
        <v>2.0219970000000003</v>
      </c>
      <c r="L55" s="16">
        <v>3.0686778000000001</v>
      </c>
      <c r="M55" s="16">
        <v>2.4130750079999999</v>
      </c>
      <c r="N55" s="16">
        <v>2.0219970000000003</v>
      </c>
      <c r="O55" s="16">
        <v>3.0686778000000001</v>
      </c>
      <c r="P55" s="16">
        <v>2.4130750079999999</v>
      </c>
      <c r="Q55" s="16">
        <v>2.0219970000000003</v>
      </c>
      <c r="R55" s="277" t="s">
        <v>3708</v>
      </c>
      <c r="S55" s="330">
        <v>0.02</v>
      </c>
      <c r="T55" s="330">
        <v>0.05</v>
      </c>
    </row>
    <row r="56" spans="3:20" ht="20.100000000000001" customHeight="1">
      <c r="C56" s="204" t="s">
        <v>2748</v>
      </c>
      <c r="D56" s="200"/>
      <c r="E56" s="195" t="s">
        <v>2749</v>
      </c>
      <c r="F56" s="121">
        <v>307</v>
      </c>
      <c r="G56" s="201">
        <v>0.55323355048859946</v>
      </c>
      <c r="H56" s="128">
        <v>137.15729999999999</v>
      </c>
      <c r="I56" s="16">
        <v>4.4233229249999999</v>
      </c>
      <c r="J56" s="16">
        <v>3.4783091279999998</v>
      </c>
      <c r="K56" s="16">
        <v>2.914592625</v>
      </c>
      <c r="L56" s="16">
        <v>4.4233229249999999</v>
      </c>
      <c r="M56" s="16">
        <v>3.4783091279999998</v>
      </c>
      <c r="N56" s="16">
        <v>2.914592625</v>
      </c>
      <c r="O56" s="16">
        <v>4.4233229249999999</v>
      </c>
      <c r="P56" s="16">
        <v>3.4783091279999998</v>
      </c>
      <c r="Q56" s="16">
        <v>2.914592625</v>
      </c>
      <c r="R56" s="277" t="s">
        <v>3708</v>
      </c>
      <c r="S56" s="330">
        <v>0.02</v>
      </c>
      <c r="T56" s="330">
        <v>0.05</v>
      </c>
    </row>
    <row r="57" spans="3:20" ht="20.100000000000001" customHeight="1">
      <c r="C57" s="204" t="s">
        <v>2750</v>
      </c>
      <c r="D57" s="200"/>
      <c r="E57" s="195" t="s">
        <v>2751</v>
      </c>
      <c r="F57" s="121">
        <v>124</v>
      </c>
      <c r="G57" s="201">
        <v>0.61284758064516121</v>
      </c>
      <c r="H57" s="128">
        <v>48.006900000000002</v>
      </c>
      <c r="I57" s="16">
        <v>1.5482225250000001</v>
      </c>
      <c r="J57" s="16">
        <v>1.217454984</v>
      </c>
      <c r="K57" s="16">
        <v>1.0201466250000002</v>
      </c>
      <c r="L57" s="16">
        <v>1.5482225250000001</v>
      </c>
      <c r="M57" s="16">
        <v>1.217454984</v>
      </c>
      <c r="N57" s="16">
        <v>1.0201466250000002</v>
      </c>
      <c r="O57" s="16">
        <v>1.5482225250000001</v>
      </c>
      <c r="P57" s="16">
        <v>1.217454984</v>
      </c>
      <c r="Q57" s="16">
        <v>1.0201466250000002</v>
      </c>
      <c r="R57" s="277" t="s">
        <v>3708</v>
      </c>
      <c r="S57" s="330">
        <v>0.02</v>
      </c>
      <c r="T57" s="330">
        <v>0.05</v>
      </c>
    </row>
    <row r="58" spans="3:20" ht="20.100000000000001" customHeight="1">
      <c r="C58" s="204" t="s">
        <v>2754</v>
      </c>
      <c r="D58" s="200"/>
      <c r="E58" s="195" t="s">
        <v>2755</v>
      </c>
      <c r="F58" s="121">
        <v>1042</v>
      </c>
      <c r="G58" s="201">
        <v>0.56046976967370443</v>
      </c>
      <c r="H58" s="128">
        <v>457.9905</v>
      </c>
      <c r="I58" s="16">
        <v>14.770193625000001</v>
      </c>
      <c r="J58" s="16">
        <v>11.61463908</v>
      </c>
      <c r="K58" s="16">
        <v>9.7322981249999998</v>
      </c>
      <c r="L58" s="16">
        <v>14.770193625000001</v>
      </c>
      <c r="M58" s="16">
        <v>11.61463908</v>
      </c>
      <c r="N58" s="16">
        <v>9.7322981249999998</v>
      </c>
      <c r="O58" s="16">
        <v>14.770193625000001</v>
      </c>
      <c r="P58" s="16">
        <v>11.61463908</v>
      </c>
      <c r="Q58" s="16">
        <v>9.7322981249999998</v>
      </c>
      <c r="R58" s="277" t="s">
        <v>3708</v>
      </c>
      <c r="S58" s="330">
        <v>0.02</v>
      </c>
      <c r="T58" s="330">
        <v>0.05</v>
      </c>
    </row>
    <row r="59" spans="3:20" ht="20.100000000000001" customHeight="1">
      <c r="C59" s="204" t="s">
        <v>2758</v>
      </c>
      <c r="D59" s="200"/>
      <c r="E59" s="195" t="s">
        <v>2759</v>
      </c>
      <c r="F59" s="121">
        <v>399</v>
      </c>
      <c r="G59" s="201">
        <v>0.6133052631578948</v>
      </c>
      <c r="H59" s="128">
        <v>154.2912</v>
      </c>
      <c r="I59" s="16">
        <v>4.9758912000000004</v>
      </c>
      <c r="J59" s="16">
        <v>3.9128248320000001</v>
      </c>
      <c r="K59" s="16">
        <v>3.2786880000000003</v>
      </c>
      <c r="L59" s="16">
        <v>4.9758912000000004</v>
      </c>
      <c r="M59" s="16">
        <v>3.9128248320000001</v>
      </c>
      <c r="N59" s="16">
        <v>3.2786880000000003</v>
      </c>
      <c r="O59" s="16">
        <v>4.9758912000000004</v>
      </c>
      <c r="P59" s="16">
        <v>3.9128248320000001</v>
      </c>
      <c r="Q59" s="16">
        <v>3.2786880000000003</v>
      </c>
      <c r="R59" s="277" t="s">
        <v>3708</v>
      </c>
      <c r="S59" s="330">
        <v>0.02</v>
      </c>
      <c r="T59" s="330">
        <v>0.05</v>
      </c>
    </row>
    <row r="60" spans="3:20" ht="20.100000000000001" customHeight="1">
      <c r="C60" s="204" t="s">
        <v>2756</v>
      </c>
      <c r="D60" s="200"/>
      <c r="E60" s="195" t="s">
        <v>2757</v>
      </c>
      <c r="F60" s="121">
        <v>129.99</v>
      </c>
      <c r="G60" s="201">
        <v>0.35524117239787678</v>
      </c>
      <c r="H60" s="128">
        <v>83.812200000000004</v>
      </c>
      <c r="I60" s="16">
        <v>2.7029434500000002</v>
      </c>
      <c r="J60" s="16">
        <v>2.1254773920000001</v>
      </c>
      <c r="K60" s="16">
        <v>1.7810092500000003</v>
      </c>
      <c r="L60" s="16">
        <v>2.7029434500000002</v>
      </c>
      <c r="M60" s="16">
        <v>2.1254773920000001</v>
      </c>
      <c r="N60" s="16">
        <v>1.7810092500000003</v>
      </c>
      <c r="O60" s="16">
        <v>2.7029434500000002</v>
      </c>
      <c r="P60" s="16">
        <v>2.1254773920000001</v>
      </c>
      <c r="Q60" s="16">
        <v>1.7810092500000003</v>
      </c>
      <c r="R60" s="277" t="s">
        <v>3708</v>
      </c>
      <c r="S60" s="330">
        <v>0.02</v>
      </c>
      <c r="T60" s="330">
        <v>0.05</v>
      </c>
    </row>
    <row r="61" spans="3:20" ht="20.100000000000001" customHeight="1">
      <c r="C61" s="204" t="s">
        <v>2846</v>
      </c>
      <c r="D61" s="200"/>
      <c r="E61" s="195" t="s">
        <v>2812</v>
      </c>
      <c r="F61" s="121"/>
      <c r="G61" s="201" t="e">
        <v>#DIV/0!</v>
      </c>
      <c r="H61" s="128">
        <v>282.75239999999997</v>
      </c>
      <c r="I61" s="16">
        <v>9.1187648999999986</v>
      </c>
      <c r="J61" s="16">
        <v>7.170600863999999</v>
      </c>
      <c r="K61" s="16">
        <v>6.0084884999999995</v>
      </c>
      <c r="L61" s="16">
        <v>9.1187648999999986</v>
      </c>
      <c r="M61" s="16">
        <v>7.170600863999999</v>
      </c>
      <c r="N61" s="16">
        <v>6.0084884999999995</v>
      </c>
      <c r="O61" s="16">
        <v>9.1187648999999986</v>
      </c>
      <c r="P61" s="16">
        <v>7.170600863999999</v>
      </c>
      <c r="Q61" s="16">
        <v>6.0084884999999995</v>
      </c>
      <c r="R61" s="277" t="s">
        <v>3708</v>
      </c>
      <c r="S61" s="330">
        <v>0.02</v>
      </c>
      <c r="T61" s="330">
        <v>0.05</v>
      </c>
    </row>
    <row r="62" spans="3:20" ht="20.100000000000001" customHeight="1">
      <c r="C62" s="204" t="s">
        <v>2809</v>
      </c>
      <c r="D62" s="200"/>
      <c r="E62" s="195" t="s">
        <v>2810</v>
      </c>
      <c r="F62" s="121"/>
      <c r="G62" s="201" t="e">
        <v>#DIV/0!</v>
      </c>
      <c r="H62" s="128">
        <v>106.9485</v>
      </c>
      <c r="I62" s="16">
        <v>3.449089125</v>
      </c>
      <c r="J62" s="16">
        <v>2.7122139600000001</v>
      </c>
      <c r="K62" s="16">
        <v>2.2726556250000001</v>
      </c>
      <c r="L62" s="16">
        <v>3.449089125</v>
      </c>
      <c r="M62" s="16">
        <v>2.7122139600000001</v>
      </c>
      <c r="N62" s="16">
        <v>2.2726556250000001</v>
      </c>
      <c r="O62" s="16">
        <v>3.449089125</v>
      </c>
      <c r="P62" s="16">
        <v>2.7122139600000001</v>
      </c>
      <c r="Q62" s="16">
        <v>2.2726556250000001</v>
      </c>
      <c r="R62" s="277" t="s">
        <v>3708</v>
      </c>
      <c r="S62" s="330">
        <v>0.02</v>
      </c>
      <c r="T62" s="330">
        <v>0.05</v>
      </c>
    </row>
    <row r="63" spans="3:20" ht="20.100000000000001" customHeight="1">
      <c r="C63" s="204" t="s">
        <v>2811</v>
      </c>
      <c r="D63" s="200"/>
      <c r="E63" s="195" t="s">
        <v>2812</v>
      </c>
      <c r="F63" s="121"/>
      <c r="G63" s="201" t="e">
        <v>#DIV/0!</v>
      </c>
      <c r="H63" s="128">
        <v>282.75239999999997</v>
      </c>
      <c r="I63" s="16">
        <v>9.1187648999999986</v>
      </c>
      <c r="J63" s="16">
        <v>7.170600863999999</v>
      </c>
      <c r="K63" s="16">
        <v>6.0084884999999995</v>
      </c>
      <c r="L63" s="16">
        <v>9.1187648999999986</v>
      </c>
      <c r="M63" s="16">
        <v>7.170600863999999</v>
      </c>
      <c r="N63" s="16">
        <v>6.0084884999999995</v>
      </c>
      <c r="O63" s="16">
        <v>9.1187648999999986</v>
      </c>
      <c r="P63" s="16">
        <v>7.170600863999999</v>
      </c>
      <c r="Q63" s="16">
        <v>6.0084884999999995</v>
      </c>
      <c r="R63" s="277" t="s">
        <v>3708</v>
      </c>
      <c r="S63" s="330">
        <v>0.02</v>
      </c>
      <c r="T63" s="330">
        <v>0.05</v>
      </c>
    </row>
    <row r="64" spans="3:20" ht="20.100000000000001" customHeight="1">
      <c r="C64" s="204" t="s">
        <v>2774</v>
      </c>
      <c r="D64" s="200"/>
      <c r="E64" s="195" t="s">
        <v>2775</v>
      </c>
      <c r="F64" s="121">
        <v>1348</v>
      </c>
      <c r="G64" s="201">
        <v>0.5343428041543028</v>
      </c>
      <c r="H64" s="128">
        <v>627.70589999999993</v>
      </c>
      <c r="I64" s="16">
        <v>20.243515275</v>
      </c>
      <c r="J64" s="16">
        <v>15.918621623999998</v>
      </c>
      <c r="K64" s="16">
        <v>13.338750375</v>
      </c>
      <c r="L64" s="16">
        <v>20.243515275</v>
      </c>
      <c r="M64" s="16">
        <v>15.918621623999998</v>
      </c>
      <c r="N64" s="16">
        <v>13.338750375</v>
      </c>
      <c r="O64" s="16">
        <v>20.243515275</v>
      </c>
      <c r="P64" s="16">
        <v>15.918621623999998</v>
      </c>
      <c r="Q64" s="16">
        <v>13.338750375</v>
      </c>
      <c r="R64" s="277" t="s">
        <v>3708</v>
      </c>
      <c r="S64" s="330">
        <v>0.02</v>
      </c>
      <c r="T64" s="330">
        <v>0.05</v>
      </c>
    </row>
    <row r="65" spans="3:20" ht="20.100000000000001" customHeight="1">
      <c r="C65" s="204" t="s">
        <v>2764</v>
      </c>
      <c r="D65" s="200"/>
      <c r="E65" s="195" t="s">
        <v>2765</v>
      </c>
      <c r="F65" s="121">
        <v>66</v>
      </c>
      <c r="G65" s="201">
        <v>0.49681818181818183</v>
      </c>
      <c r="H65" s="128">
        <v>33.21</v>
      </c>
      <c r="I65" s="16">
        <v>1.0710225</v>
      </c>
      <c r="J65" s="16">
        <v>0.8422056</v>
      </c>
      <c r="K65" s="16">
        <v>0.70571250000000008</v>
      </c>
      <c r="L65" s="16">
        <v>1.0710225</v>
      </c>
      <c r="M65" s="16">
        <v>0.8422056</v>
      </c>
      <c r="N65" s="16">
        <v>0.70571250000000008</v>
      </c>
      <c r="O65" s="16">
        <v>1.0710225</v>
      </c>
      <c r="P65" s="16">
        <v>0.8422056</v>
      </c>
      <c r="Q65" s="16">
        <v>0.70571250000000008</v>
      </c>
      <c r="R65" s="277" t="s">
        <v>3708</v>
      </c>
      <c r="S65" s="330">
        <v>0.02</v>
      </c>
      <c r="T65" s="330">
        <v>0.05</v>
      </c>
    </row>
    <row r="66" spans="3:20" ht="20.100000000000001" customHeight="1">
      <c r="C66" s="204" t="s">
        <v>2766</v>
      </c>
      <c r="D66" s="200"/>
      <c r="E66" s="195" t="s">
        <v>2767</v>
      </c>
      <c r="F66" s="121">
        <v>33</v>
      </c>
      <c r="G66" s="201">
        <v>0.37642727272727272</v>
      </c>
      <c r="H66" s="128">
        <v>20.5779</v>
      </c>
      <c r="I66" s="16">
        <v>0.66363727500000003</v>
      </c>
      <c r="J66" s="16">
        <v>0.521855544</v>
      </c>
      <c r="K66" s="16">
        <v>0.437280375</v>
      </c>
      <c r="L66" s="16">
        <v>0.66363727500000003</v>
      </c>
      <c r="M66" s="16">
        <v>0.521855544</v>
      </c>
      <c r="N66" s="16">
        <v>0.437280375</v>
      </c>
      <c r="O66" s="16">
        <v>0.66363727500000003</v>
      </c>
      <c r="P66" s="16">
        <v>0.521855544</v>
      </c>
      <c r="Q66" s="16">
        <v>0.437280375</v>
      </c>
      <c r="R66" s="277" t="s">
        <v>3708</v>
      </c>
      <c r="S66" s="330">
        <v>0.02</v>
      </c>
      <c r="T66" s="330">
        <v>0.05</v>
      </c>
    </row>
    <row r="67" spans="3:20" ht="20.100000000000001" customHeight="1">
      <c r="C67" s="204" t="s">
        <v>2841</v>
      </c>
      <c r="D67" s="200"/>
      <c r="E67" s="195" t="s">
        <v>2842</v>
      </c>
      <c r="F67" s="121">
        <v>329</v>
      </c>
      <c r="G67" s="201">
        <v>0.26173829787234038</v>
      </c>
      <c r="H67" s="128">
        <v>242.88810000000001</v>
      </c>
      <c r="I67" s="16">
        <v>7.8331412250000003</v>
      </c>
      <c r="J67" s="16">
        <v>6.1596422159999999</v>
      </c>
      <c r="K67" s="16">
        <v>5.1613721250000006</v>
      </c>
      <c r="L67" s="16">
        <v>7.8331412250000003</v>
      </c>
      <c r="M67" s="16">
        <v>6.1596422159999999</v>
      </c>
      <c r="N67" s="16">
        <v>5.1613721250000006</v>
      </c>
      <c r="O67" s="16">
        <v>7.8331412250000003</v>
      </c>
      <c r="P67" s="16">
        <v>6.1596422159999999</v>
      </c>
      <c r="Q67" s="16">
        <v>5.1613721250000006</v>
      </c>
      <c r="R67" s="277" t="s">
        <v>3708</v>
      </c>
      <c r="S67" s="330">
        <v>0.02</v>
      </c>
      <c r="T67" s="330">
        <v>0.05</v>
      </c>
    </row>
    <row r="68" spans="3:20" ht="20.100000000000001" customHeight="1">
      <c r="C68" s="204" t="s">
        <v>2768</v>
      </c>
      <c r="D68" s="200"/>
      <c r="E68" s="195" t="s">
        <v>2769</v>
      </c>
      <c r="F68" s="121">
        <v>286</v>
      </c>
      <c r="G68" s="201">
        <v>0.35055139860139861</v>
      </c>
      <c r="H68" s="128">
        <v>185.7423</v>
      </c>
      <c r="I68" s="16">
        <v>5.9901891750000003</v>
      </c>
      <c r="J68" s="16">
        <v>4.7104247280000004</v>
      </c>
      <c r="K68" s="16">
        <v>3.9470238750000002</v>
      </c>
      <c r="L68" s="16">
        <v>5.9901891750000003</v>
      </c>
      <c r="M68" s="16">
        <v>4.7104247280000004</v>
      </c>
      <c r="N68" s="16">
        <v>3.9470238750000002</v>
      </c>
      <c r="O68" s="16">
        <v>5.9901891750000003</v>
      </c>
      <c r="P68" s="16">
        <v>4.7104247280000004</v>
      </c>
      <c r="Q68" s="16">
        <v>3.9470238750000002</v>
      </c>
      <c r="R68" s="277" t="s">
        <v>3708</v>
      </c>
      <c r="S68" s="330">
        <v>0.02</v>
      </c>
      <c r="T68" s="330">
        <v>0.05</v>
      </c>
    </row>
    <row r="69" spans="3:20" ht="20.100000000000001" customHeight="1">
      <c r="C69" s="204" t="s">
        <v>2770</v>
      </c>
      <c r="D69" s="200"/>
      <c r="E69" s="195" t="s">
        <v>2771</v>
      </c>
      <c r="F69" s="121">
        <v>934</v>
      </c>
      <c r="G69" s="201">
        <v>0.42787880085653107</v>
      </c>
      <c r="H69" s="128">
        <v>534.36119999999994</v>
      </c>
      <c r="I69" s="16">
        <v>17.233148699999997</v>
      </c>
      <c r="J69" s="16">
        <v>13.551400031999998</v>
      </c>
      <c r="K69" s="16">
        <v>11.3551755</v>
      </c>
      <c r="L69" s="16">
        <v>17.233148699999997</v>
      </c>
      <c r="M69" s="16">
        <v>13.551400031999998</v>
      </c>
      <c r="N69" s="16">
        <v>11.3551755</v>
      </c>
      <c r="O69" s="16">
        <v>17.233148699999997</v>
      </c>
      <c r="P69" s="16">
        <v>13.551400031999998</v>
      </c>
      <c r="Q69" s="16">
        <v>11.3551755</v>
      </c>
      <c r="R69" s="277" t="s">
        <v>3708</v>
      </c>
      <c r="S69" s="330">
        <v>0.02</v>
      </c>
      <c r="T69" s="330">
        <v>0.05</v>
      </c>
    </row>
    <row r="70" spans="3:20" ht="20.100000000000001" customHeight="1">
      <c r="C70" s="204" t="s">
        <v>2772</v>
      </c>
      <c r="D70" s="200"/>
      <c r="E70" s="195" t="s">
        <v>2773</v>
      </c>
      <c r="F70" s="121"/>
      <c r="G70" s="201" t="e">
        <v>#DIV/0!</v>
      </c>
      <c r="H70" s="128">
        <v>56.678399999999996</v>
      </c>
      <c r="I70" s="16">
        <v>1.8278783999999999</v>
      </c>
      <c r="J70" s="16">
        <v>1.437364224</v>
      </c>
      <c r="K70" s="16">
        <v>1.2044159999999999</v>
      </c>
      <c r="L70" s="16">
        <v>1.8278783999999999</v>
      </c>
      <c r="M70" s="16">
        <v>1.437364224</v>
      </c>
      <c r="N70" s="16">
        <v>1.2044159999999999</v>
      </c>
      <c r="O70" s="16">
        <v>1.8278783999999999</v>
      </c>
      <c r="P70" s="16">
        <v>1.437364224</v>
      </c>
      <c r="Q70" s="16">
        <v>1.2044159999999999</v>
      </c>
      <c r="R70" s="277" t="s">
        <v>3708</v>
      </c>
      <c r="S70" s="330">
        <v>0.02</v>
      </c>
      <c r="T70" s="330">
        <v>0.05</v>
      </c>
    </row>
    <row r="71" spans="3:20" ht="20.100000000000001" customHeight="1">
      <c r="C71" s="204"/>
      <c r="D71" s="200"/>
      <c r="E71" s="195"/>
      <c r="F71" s="121"/>
      <c r="G71" s="201"/>
      <c r="H71" s="128"/>
      <c r="I71" s="16"/>
      <c r="J71" s="16"/>
      <c r="K71" s="16"/>
      <c r="L71" s="16"/>
      <c r="M71" s="16"/>
      <c r="N71" s="16"/>
      <c r="O71" s="16">
        <v>0</v>
      </c>
      <c r="P71" s="16">
        <v>0</v>
      </c>
      <c r="Q71" s="16">
        <v>0</v>
      </c>
    </row>
    <row r="72" spans="3:20" ht="20.100000000000001" customHeight="1">
      <c r="C72" s="204"/>
      <c r="D72" s="200"/>
      <c r="E72" s="195"/>
      <c r="F72" s="121"/>
      <c r="G72" s="201"/>
      <c r="H72" s="128"/>
      <c r="I72" s="16"/>
      <c r="J72" s="16"/>
      <c r="K72" s="16">
        <v>0</v>
      </c>
      <c r="L72" s="16">
        <v>0</v>
      </c>
      <c r="M72" s="16">
        <v>0</v>
      </c>
      <c r="N72" s="16">
        <v>0</v>
      </c>
      <c r="O72" s="16">
        <v>0</v>
      </c>
      <c r="P72" s="16">
        <v>0</v>
      </c>
      <c r="Q72" s="16">
        <v>0</v>
      </c>
    </row>
    <row r="73" spans="3:20" ht="20.100000000000001" customHeight="1">
      <c r="C73" s="354"/>
      <c r="D73" s="355"/>
      <c r="E73" s="13"/>
      <c r="F73" s="16"/>
      <c r="G73" s="36"/>
      <c r="H73" s="16"/>
      <c r="I73" s="16"/>
      <c r="J73" s="16"/>
      <c r="K73" s="16"/>
      <c r="L73" s="16"/>
      <c r="M73" s="16"/>
      <c r="N73" s="16"/>
      <c r="O73" s="16"/>
      <c r="P73" s="16"/>
      <c r="Q73" s="16"/>
    </row>
    <row r="74" spans="3:20" ht="20.100000000000001" customHeight="1">
      <c r="C74" s="354"/>
      <c r="D74" s="355"/>
      <c r="E74" s="13"/>
      <c r="F74" s="16"/>
      <c r="G74" s="36"/>
      <c r="H74" s="16"/>
      <c r="I74" s="16"/>
      <c r="J74" s="16"/>
      <c r="K74" s="16"/>
      <c r="L74" s="16"/>
      <c r="M74" s="16"/>
      <c r="N74" s="16"/>
      <c r="O74" s="16"/>
      <c r="P74" s="16"/>
      <c r="Q74" s="16"/>
    </row>
    <row r="75" spans="3:20" ht="20.100000000000001" customHeight="1">
      <c r="C75" s="354"/>
      <c r="D75" s="355"/>
      <c r="E75" s="13"/>
      <c r="F75" s="16"/>
      <c r="G75" s="36"/>
      <c r="H75" s="16"/>
      <c r="I75" s="16"/>
      <c r="J75" s="16"/>
      <c r="K75" s="16"/>
      <c r="L75" s="16"/>
      <c r="M75" s="16"/>
      <c r="N75" s="16"/>
      <c r="O75" s="16"/>
      <c r="P75" s="16"/>
      <c r="Q75" s="16"/>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44" t="s">
        <v>21</v>
      </c>
      <c r="D77" s="344"/>
      <c r="E77" s="344"/>
      <c r="F77" s="344"/>
      <c r="G77" s="344"/>
      <c r="H77" s="344"/>
      <c r="I77" s="344"/>
      <c r="J77" s="344"/>
      <c r="K77" s="344"/>
    </row>
    <row r="78" spans="3:20" ht="20.100000000000001" customHeight="1">
      <c r="C78" s="204" t="s">
        <v>2778</v>
      </c>
      <c r="D78" s="200"/>
      <c r="E78" s="195" t="s">
        <v>2779</v>
      </c>
      <c r="F78" s="121">
        <v>1177</v>
      </c>
      <c r="G78" s="201">
        <v>0.76592034834324552</v>
      </c>
      <c r="H78" s="128">
        <v>275.51175000000001</v>
      </c>
      <c r="I78" s="16">
        <v>8.8852539374999999</v>
      </c>
      <c r="J78" s="16">
        <v>6.9869779800000007</v>
      </c>
      <c r="K78" s="16">
        <v>5.8546246875000003</v>
      </c>
      <c r="L78" s="16">
        <v>8.8852539374999999</v>
      </c>
      <c r="M78" s="16">
        <v>6.9869779800000007</v>
      </c>
      <c r="N78" s="16">
        <v>5.8546246875000003</v>
      </c>
      <c r="O78" s="16">
        <v>8.8852539374999999</v>
      </c>
      <c r="P78" s="16">
        <v>6.9869779800000007</v>
      </c>
      <c r="Q78" s="16">
        <v>5.8546246875000003</v>
      </c>
      <c r="R78" s="277" t="s">
        <v>3708</v>
      </c>
      <c r="S78" s="330">
        <v>0.02</v>
      </c>
      <c r="T78" s="330">
        <v>0.05</v>
      </c>
    </row>
    <row r="79" spans="3:20" ht="20.100000000000001" customHeight="1">
      <c r="C79" s="204" t="s">
        <v>2780</v>
      </c>
      <c r="D79" s="200"/>
      <c r="E79" s="195" t="s">
        <v>2781</v>
      </c>
      <c r="F79" s="121">
        <v>1176</v>
      </c>
      <c r="G79" s="201">
        <v>0.59210331632653057</v>
      </c>
      <c r="H79" s="128">
        <v>479.68650000000002</v>
      </c>
      <c r="I79" s="16">
        <v>15.469889625</v>
      </c>
      <c r="J79" s="16">
        <v>12.164849640000002</v>
      </c>
      <c r="K79" s="16">
        <v>10.193338125</v>
      </c>
      <c r="L79" s="16">
        <v>15.469889625</v>
      </c>
      <c r="M79" s="16">
        <v>12.164849640000002</v>
      </c>
      <c r="N79" s="16">
        <v>10.193338125</v>
      </c>
      <c r="O79" s="16">
        <v>15.469889625</v>
      </c>
      <c r="P79" s="16">
        <v>12.164849640000002</v>
      </c>
      <c r="Q79" s="16">
        <v>10.193338125</v>
      </c>
      <c r="R79" s="277" t="s">
        <v>3708</v>
      </c>
      <c r="S79" s="330">
        <v>0.02</v>
      </c>
      <c r="T79" s="330">
        <v>0.05</v>
      </c>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23</v>
      </c>
      <c r="D82" s="344"/>
      <c r="E82" s="344"/>
      <c r="F82" s="344"/>
      <c r="G82" s="344"/>
      <c r="H82" s="344"/>
      <c r="I82" s="344"/>
      <c r="J82" s="344"/>
      <c r="K82" s="344"/>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22</v>
      </c>
      <c r="D90" s="344"/>
      <c r="E90" s="344"/>
      <c r="F90" s="344"/>
      <c r="G90" s="344"/>
      <c r="H90" s="344"/>
      <c r="I90" s="344"/>
      <c r="J90" s="344"/>
      <c r="K90" s="344"/>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44" t="s">
        <v>41</v>
      </c>
      <c r="D97" s="344"/>
      <c r="E97" s="344"/>
      <c r="F97" s="344"/>
      <c r="G97" s="344"/>
      <c r="H97" s="344"/>
      <c r="I97" s="344"/>
      <c r="J97" s="344"/>
      <c r="K97" s="343"/>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356" t="s">
        <v>29</v>
      </c>
      <c r="D108" s="357"/>
      <c r="E108" s="4"/>
      <c r="F108" s="18"/>
      <c r="G108" s="19"/>
      <c r="H108" s="19"/>
      <c r="I108" s="16"/>
      <c r="J108" s="16"/>
      <c r="K108" s="16"/>
      <c r="L108" s="16"/>
      <c r="M108" s="16"/>
      <c r="N108" s="16"/>
      <c r="O108" s="16"/>
      <c r="P108" s="16"/>
      <c r="Q108" s="16"/>
    </row>
    <row r="109" spans="3:17" ht="20.100000000000001" customHeight="1">
      <c r="C109" s="356" t="s">
        <v>36</v>
      </c>
      <c r="D109" s="357"/>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42" t="s">
        <v>49</v>
      </c>
      <c r="D114" s="343"/>
      <c r="E114" s="20"/>
      <c r="F114" s="20"/>
      <c r="G114" s="20"/>
      <c r="H114" s="20"/>
      <c r="I114" s="20"/>
      <c r="J114" s="20"/>
      <c r="K114" s="20"/>
      <c r="L114" s="20"/>
      <c r="M114" s="20"/>
      <c r="N114" s="20"/>
      <c r="O114" s="20"/>
      <c r="P114" s="20"/>
      <c r="Q114" s="20"/>
    </row>
    <row r="115" spans="3:17" ht="20.100000000000001" customHeight="1">
      <c r="C115" s="342" t="s">
        <v>24</v>
      </c>
      <c r="D115" s="343"/>
      <c r="E115" s="20"/>
      <c r="F115" s="20"/>
      <c r="G115" s="20"/>
      <c r="H115" s="20"/>
      <c r="I115" s="20"/>
      <c r="J115" s="20"/>
      <c r="K115" s="20"/>
      <c r="L115" s="20"/>
      <c r="M115" s="20"/>
      <c r="N115" s="20"/>
      <c r="O115" s="20"/>
      <c r="P115" s="20"/>
      <c r="Q115" s="20"/>
    </row>
    <row r="116" spans="3:17" ht="20.100000000000001" customHeight="1">
      <c r="C116" s="342" t="s">
        <v>26</v>
      </c>
      <c r="D116" s="343"/>
      <c r="E116" s="20"/>
      <c r="F116" s="20"/>
      <c r="G116" s="20"/>
      <c r="H116" s="20"/>
      <c r="I116" s="20"/>
      <c r="J116" s="20"/>
      <c r="K116" s="20"/>
      <c r="L116" s="20"/>
      <c r="M116" s="20"/>
      <c r="N116" s="20"/>
      <c r="O116" s="20"/>
      <c r="P116" s="20"/>
      <c r="Q116" s="20"/>
    </row>
    <row r="117" spans="3:17" ht="20.100000000000001" customHeight="1">
      <c r="C117" s="363" t="s">
        <v>55</v>
      </c>
      <c r="D117" s="363"/>
      <c r="E117" s="20"/>
      <c r="F117" s="20"/>
      <c r="G117" s="20"/>
      <c r="H117" s="20"/>
      <c r="I117" s="20"/>
      <c r="J117" s="20"/>
      <c r="K117" s="20"/>
      <c r="L117" s="20"/>
      <c r="M117" s="20"/>
      <c r="N117" s="20"/>
      <c r="O117" s="20"/>
      <c r="P117" s="20"/>
      <c r="Q117" s="20"/>
    </row>
    <row r="118" spans="3:17" ht="20.100000000000001" customHeight="1">
      <c r="C118" s="363" t="s">
        <v>37</v>
      </c>
      <c r="D118" s="363"/>
      <c r="E118" s="20"/>
      <c r="F118" s="20"/>
      <c r="G118" s="20"/>
      <c r="H118" s="20"/>
      <c r="I118" s="20"/>
      <c r="J118" s="20"/>
      <c r="K118" s="20"/>
      <c r="L118" s="20"/>
      <c r="M118" s="20"/>
      <c r="N118" s="20"/>
      <c r="O118" s="20"/>
      <c r="P118" s="20"/>
      <c r="Q118" s="20"/>
    </row>
  </sheetData>
  <mergeCells count="57">
    <mergeCell ref="R14:T14"/>
    <mergeCell ref="R15:T15"/>
    <mergeCell ref="C114:D114"/>
    <mergeCell ref="C115:D115"/>
    <mergeCell ref="C116:D116"/>
    <mergeCell ref="C100:D100"/>
    <mergeCell ref="C89:D89"/>
    <mergeCell ref="C90:K90"/>
    <mergeCell ref="C91:D91"/>
    <mergeCell ref="C92:D92"/>
    <mergeCell ref="C93:D93"/>
    <mergeCell ref="C94:D94"/>
    <mergeCell ref="C95:D95"/>
    <mergeCell ref="C96:D96"/>
    <mergeCell ref="C97:K97"/>
    <mergeCell ref="C98:D98"/>
    <mergeCell ref="C117:D117"/>
    <mergeCell ref="C118:D118"/>
    <mergeCell ref="C113:D113"/>
    <mergeCell ref="C101:D101"/>
    <mergeCell ref="C102:D102"/>
    <mergeCell ref="C103:D103"/>
    <mergeCell ref="C104:D104"/>
    <mergeCell ref="C105:D105"/>
    <mergeCell ref="C106:D106"/>
    <mergeCell ref="C108:D108"/>
    <mergeCell ref="C109:D109"/>
    <mergeCell ref="C110:D110"/>
    <mergeCell ref="C111:D111"/>
    <mergeCell ref="C112:D112"/>
    <mergeCell ref="C99:D99"/>
    <mergeCell ref="C88:D88"/>
    <mergeCell ref="C75:D75"/>
    <mergeCell ref="C76:D76"/>
    <mergeCell ref="C77:K77"/>
    <mergeCell ref="C80:D80"/>
    <mergeCell ref="C81:D81"/>
    <mergeCell ref="C82:K82"/>
    <mergeCell ref="C83:D83"/>
    <mergeCell ref="C84:D84"/>
    <mergeCell ref="C85:D85"/>
    <mergeCell ref="C86:D86"/>
    <mergeCell ref="C87:D87"/>
    <mergeCell ref="C74:D74"/>
    <mergeCell ref="F14:H14"/>
    <mergeCell ref="I14:K14"/>
    <mergeCell ref="L14:N14"/>
    <mergeCell ref="O14:Q14"/>
    <mergeCell ref="F15:H15"/>
    <mergeCell ref="I15:K15"/>
    <mergeCell ref="L15:N15"/>
    <mergeCell ref="O15:Q15"/>
    <mergeCell ref="C16:D16"/>
    <mergeCell ref="C17:D17"/>
    <mergeCell ref="C19:K19"/>
    <mergeCell ref="C21:D21"/>
    <mergeCell ref="C73:D73"/>
  </mergeCells>
  <pageMargins left="0.7" right="0.7" top="0.75" bottom="0.75" header="0.3" footer="0.3"/>
  <pageSetup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C465A-AC01-4E8C-881B-5D9EC3516248}">
  <sheetPr>
    <tabColor rgb="FFFFFF00"/>
  </sheetPr>
  <dimension ref="A1:T118"/>
  <sheetViews>
    <sheetView topLeftCell="F6"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3732</v>
      </c>
    </row>
    <row r="8" spans="1:20" ht="20.100000000000001" customHeight="1">
      <c r="C8" s="3" t="s">
        <v>7</v>
      </c>
      <c r="D8" s="4">
        <v>65</v>
      </c>
    </row>
    <row r="9" spans="1:20" ht="20.100000000000001" customHeight="1">
      <c r="C9" s="3" t="s">
        <v>12</v>
      </c>
      <c r="D9" s="4"/>
    </row>
    <row r="10" spans="1:20" ht="20.100000000000001" customHeight="1">
      <c r="C10" s="3" t="s">
        <v>13</v>
      </c>
      <c r="D10" s="6" t="s">
        <v>2917</v>
      </c>
    </row>
    <row r="11" spans="1:20" ht="20.100000000000001" customHeight="1">
      <c r="C11" s="7" t="s">
        <v>61</v>
      </c>
      <c r="D11" s="174">
        <v>8.3000000000000001E-3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3732</v>
      </c>
      <c r="E18" s="195" t="s">
        <v>2918</v>
      </c>
      <c r="F18" s="206">
        <v>33769</v>
      </c>
      <c r="G18" s="197">
        <v>0.88859397672421447</v>
      </c>
      <c r="H18" s="128">
        <v>3762.07</v>
      </c>
      <c r="I18" s="198">
        <v>121.32675750000001</v>
      </c>
      <c r="J18" s="198">
        <v>95.40609520000001</v>
      </c>
      <c r="K18" s="198">
        <v>79.943987500000006</v>
      </c>
      <c r="L18" s="199">
        <v>121.32675750000001</v>
      </c>
      <c r="M18" s="199">
        <v>95.40609520000001</v>
      </c>
      <c r="N18" s="199">
        <v>79.943987500000006</v>
      </c>
      <c r="O18" s="199">
        <v>129.62675750000002</v>
      </c>
      <c r="P18" s="199">
        <v>103.70609520000001</v>
      </c>
      <c r="Q18" s="199">
        <v>88.243987500000003</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2785</v>
      </c>
      <c r="D22" s="200"/>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2795</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2797</v>
      </c>
      <c r="D28" s="200"/>
      <c r="E28" s="195" t="s">
        <v>2798</v>
      </c>
      <c r="F28" s="121">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204" t="s">
        <v>2684</v>
      </c>
      <c r="D29" s="200"/>
      <c r="E29" s="195" t="s">
        <v>2685</v>
      </c>
      <c r="F29" s="121">
        <v>931</v>
      </c>
      <c r="G29" s="201">
        <v>0.676483888292159</v>
      </c>
      <c r="H29" s="128">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c r="R29" s="277" t="s">
        <v>3708</v>
      </c>
      <c r="S29" s="330">
        <v>0.02</v>
      </c>
      <c r="T29" s="330">
        <v>0.05</v>
      </c>
    </row>
    <row r="30" spans="3:20" ht="20.100000000000001" customHeight="1">
      <c r="C30" s="204" t="s">
        <v>2799</v>
      </c>
      <c r="D30" s="200"/>
      <c r="E30" s="195" t="s">
        <v>2800</v>
      </c>
      <c r="F30" s="121">
        <v>123</v>
      </c>
      <c r="G30" s="201">
        <v>0.58713008130081301</v>
      </c>
      <c r="H30" s="128">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c r="R30" s="277" t="s">
        <v>3708</v>
      </c>
      <c r="S30" s="330">
        <v>0.02</v>
      </c>
      <c r="T30" s="330">
        <v>0.05</v>
      </c>
    </row>
    <row r="31" spans="3:20" ht="20.100000000000001" customHeight="1">
      <c r="C31" s="204" t="s">
        <v>2688</v>
      </c>
      <c r="D31" s="200"/>
      <c r="E31" s="195" t="s">
        <v>2689</v>
      </c>
      <c r="F31" s="121">
        <v>1925</v>
      </c>
      <c r="G31" s="201">
        <v>0.77210000000000001</v>
      </c>
      <c r="H31" s="128">
        <v>438.70749999999998</v>
      </c>
      <c r="I31" s="16">
        <v>14.148316874999999</v>
      </c>
      <c r="J31" s="16">
        <v>11.1256222</v>
      </c>
      <c r="K31" s="16">
        <v>9.322534375</v>
      </c>
      <c r="L31" s="16">
        <v>14.148316874999999</v>
      </c>
      <c r="M31" s="16">
        <v>11.1256222</v>
      </c>
      <c r="N31" s="16">
        <v>9.322534375</v>
      </c>
      <c r="O31" s="16">
        <v>14.148316874999999</v>
      </c>
      <c r="P31" s="16">
        <v>11.1256222</v>
      </c>
      <c r="Q31" s="16">
        <v>9.322534375</v>
      </c>
      <c r="R31" s="277" t="s">
        <v>3708</v>
      </c>
      <c r="S31" s="330">
        <v>0.02</v>
      </c>
      <c r="T31" s="330">
        <v>0.05</v>
      </c>
    </row>
    <row r="32" spans="3:20" ht="20.100000000000001" customHeight="1">
      <c r="C32" s="204" t="s">
        <v>2690</v>
      </c>
      <c r="D32" s="200"/>
      <c r="E32" s="195" t="s">
        <v>2691</v>
      </c>
      <c r="F32" s="121">
        <v>3515</v>
      </c>
      <c r="G32" s="201">
        <v>0.62018705547652919</v>
      </c>
      <c r="H32" s="128">
        <v>1335.0425</v>
      </c>
      <c r="I32" s="16">
        <v>43.055120625000001</v>
      </c>
      <c r="J32" s="16">
        <v>33.8566778</v>
      </c>
      <c r="K32" s="16">
        <v>28.369653125000003</v>
      </c>
      <c r="L32" s="16">
        <v>43.055120625000001</v>
      </c>
      <c r="M32" s="16">
        <v>33.8566778</v>
      </c>
      <c r="N32" s="16">
        <v>28.369653125000003</v>
      </c>
      <c r="O32" s="16">
        <v>43.055120625000001</v>
      </c>
      <c r="P32" s="16">
        <v>33.8566778</v>
      </c>
      <c r="Q32" s="16">
        <v>28.369653125000003</v>
      </c>
      <c r="R32" s="277" t="s">
        <v>3708</v>
      </c>
      <c r="S32" s="330">
        <v>0.02</v>
      </c>
      <c r="T32" s="330">
        <v>0.05</v>
      </c>
    </row>
    <row r="33" spans="3:20" ht="20.100000000000001" customHeight="1">
      <c r="C33" s="204" t="s">
        <v>2807</v>
      </c>
      <c r="D33" s="200"/>
      <c r="E33" s="195" t="s">
        <v>2808</v>
      </c>
      <c r="F33" s="121">
        <v>231</v>
      </c>
      <c r="G33" s="201">
        <v>0.74418722943722948</v>
      </c>
      <c r="H33" s="128">
        <v>59.092749999999995</v>
      </c>
      <c r="I33" s="16">
        <v>1.9057411874999999</v>
      </c>
      <c r="J33" s="16">
        <v>1.49859214</v>
      </c>
      <c r="K33" s="16">
        <v>1.2557209375</v>
      </c>
      <c r="L33" s="16">
        <v>1.9057411874999999</v>
      </c>
      <c r="M33" s="16">
        <v>1.49859214</v>
      </c>
      <c r="N33" s="16">
        <v>1.2557209375</v>
      </c>
      <c r="O33" s="16">
        <v>1.9057411874999999</v>
      </c>
      <c r="P33" s="16">
        <v>1.49859214</v>
      </c>
      <c r="Q33" s="16">
        <v>1.2557209375</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2698</v>
      </c>
      <c r="D35" s="200"/>
      <c r="E35" s="195" t="s">
        <v>2699</v>
      </c>
      <c r="F35" s="121">
        <v>850</v>
      </c>
      <c r="G35" s="201">
        <v>0.56906411764705878</v>
      </c>
      <c r="H35" s="128">
        <v>366.2955</v>
      </c>
      <c r="I35" s="16">
        <v>11.813029875</v>
      </c>
      <c r="J35" s="16">
        <v>9.2892538800000004</v>
      </c>
      <c r="K35" s="16">
        <v>7.7837793750000008</v>
      </c>
      <c r="L35" s="16">
        <v>11.813029875</v>
      </c>
      <c r="M35" s="16">
        <v>9.2892538800000004</v>
      </c>
      <c r="N35" s="16">
        <v>7.7837793750000008</v>
      </c>
      <c r="O35" s="16">
        <v>11.813029875</v>
      </c>
      <c r="P35" s="16">
        <v>9.2892538800000004</v>
      </c>
      <c r="Q35" s="16">
        <v>7.7837793750000008</v>
      </c>
      <c r="R35" s="277" t="s">
        <v>3708</v>
      </c>
      <c r="S35" s="330">
        <v>0.02</v>
      </c>
      <c r="T35" s="330">
        <v>0.05</v>
      </c>
    </row>
    <row r="36" spans="3:20" ht="20.100000000000001" customHeight="1">
      <c r="C36" s="204" t="s">
        <v>2694</v>
      </c>
      <c r="D36" s="200"/>
      <c r="E36" s="195" t="s">
        <v>2695</v>
      </c>
      <c r="F36" s="121">
        <v>5550</v>
      </c>
      <c r="G36" s="201">
        <v>0.9647651801801802</v>
      </c>
      <c r="H36" s="128">
        <v>195.55324999999999</v>
      </c>
      <c r="I36" s="16">
        <v>6.3065923125000003</v>
      </c>
      <c r="J36" s="16">
        <v>4.9592304199999999</v>
      </c>
      <c r="K36" s="16">
        <v>4.1555065625000003</v>
      </c>
      <c r="L36" s="16">
        <v>6.3065923125000003</v>
      </c>
      <c r="M36" s="16">
        <v>4.9592304199999999</v>
      </c>
      <c r="N36" s="16">
        <v>4.1555065625000003</v>
      </c>
      <c r="O36" s="16">
        <v>6.3065923125000003</v>
      </c>
      <c r="P36" s="16">
        <v>4.9592304199999999</v>
      </c>
      <c r="Q36" s="16">
        <v>4.1555065625000003</v>
      </c>
      <c r="R36" s="277" t="s">
        <v>3708</v>
      </c>
      <c r="S36" s="330">
        <v>0.02</v>
      </c>
      <c r="T36" s="330">
        <v>0.05</v>
      </c>
    </row>
    <row r="37" spans="3:20" ht="20.100000000000001" customHeight="1">
      <c r="C37" s="204" t="s">
        <v>2801</v>
      </c>
      <c r="D37" s="200"/>
      <c r="E37" s="195" t="s">
        <v>2802</v>
      </c>
      <c r="F37" s="121"/>
      <c r="G37" s="201" t="e">
        <v>#DIV/0!</v>
      </c>
      <c r="H37" s="128">
        <v>158.04650000000001</v>
      </c>
      <c r="I37" s="16">
        <v>5.0969996250000005</v>
      </c>
      <c r="J37" s="16">
        <v>4.0080592400000006</v>
      </c>
      <c r="K37" s="16">
        <v>3.3584881250000005</v>
      </c>
      <c r="L37" s="16">
        <v>5.0969996250000005</v>
      </c>
      <c r="M37" s="16">
        <v>4.0080592400000006</v>
      </c>
      <c r="N37" s="16">
        <v>3.3584881250000005</v>
      </c>
      <c r="O37" s="16">
        <v>5.0969996250000005</v>
      </c>
      <c r="P37" s="16">
        <v>4.0080592400000006</v>
      </c>
      <c r="Q37" s="16">
        <v>3.3584881250000005</v>
      </c>
      <c r="R37" s="277" t="s">
        <v>3708</v>
      </c>
      <c r="S37" s="330">
        <v>0.02</v>
      </c>
      <c r="T37" s="330">
        <v>0.05</v>
      </c>
    </row>
    <row r="38" spans="3:20" ht="20.100000000000001" customHeight="1">
      <c r="C38" s="204" t="s">
        <v>2803</v>
      </c>
      <c r="D38" s="200"/>
      <c r="E38" s="195" t="s">
        <v>2804</v>
      </c>
      <c r="F38" s="121">
        <v>3120</v>
      </c>
      <c r="G38" s="201">
        <v>0.72684318910256418</v>
      </c>
      <c r="H38" s="128">
        <v>852.24924999999996</v>
      </c>
      <c r="I38" s="16">
        <v>27.485038312499999</v>
      </c>
      <c r="J38" s="16">
        <v>21.613040980000001</v>
      </c>
      <c r="K38" s="16">
        <v>18.1102965625</v>
      </c>
      <c r="L38" s="16">
        <v>27.485038312499999</v>
      </c>
      <c r="M38" s="16">
        <v>21.613040980000001</v>
      </c>
      <c r="N38" s="16">
        <v>18.1102965625</v>
      </c>
      <c r="O38" s="16">
        <v>27.485038312499999</v>
      </c>
      <c r="P38" s="16">
        <v>21.613040980000001</v>
      </c>
      <c r="Q38" s="16">
        <v>18.1102965625</v>
      </c>
      <c r="R38" s="277" t="s">
        <v>3708</v>
      </c>
      <c r="S38" s="330">
        <v>0.02</v>
      </c>
      <c r="T38" s="330">
        <v>0.05</v>
      </c>
    </row>
    <row r="39" spans="3:20" ht="20.100000000000001" customHeight="1">
      <c r="C39" s="204" t="s">
        <v>2805</v>
      </c>
      <c r="D39" s="200"/>
      <c r="E39" s="195" t="s">
        <v>2806</v>
      </c>
      <c r="F39" s="121">
        <v>4600</v>
      </c>
      <c r="G39" s="201">
        <v>0.55882000000000009</v>
      </c>
      <c r="H39" s="128">
        <v>2029.4279999999999</v>
      </c>
      <c r="I39" s="16">
        <v>65.449052999999992</v>
      </c>
      <c r="J39" s="16">
        <v>51.466294079999997</v>
      </c>
      <c r="K39" s="16">
        <v>43.125345000000003</v>
      </c>
      <c r="L39" s="16">
        <v>65.449052999999992</v>
      </c>
      <c r="M39" s="16">
        <v>51.466294079999997</v>
      </c>
      <c r="N39" s="16">
        <v>43.125345000000003</v>
      </c>
      <c r="O39" s="16">
        <v>65.449052999999992</v>
      </c>
      <c r="P39" s="16">
        <v>51.466294079999997</v>
      </c>
      <c r="Q39" s="16">
        <v>43.125345000000003</v>
      </c>
      <c r="R39" s="277" t="s">
        <v>3708</v>
      </c>
      <c r="S39" s="330">
        <v>0.02</v>
      </c>
      <c r="T39" s="330">
        <v>0.05</v>
      </c>
    </row>
    <row r="40" spans="3:20" ht="20.100000000000001" customHeight="1">
      <c r="C40" s="204" t="s">
        <v>2702</v>
      </c>
      <c r="D40" s="200"/>
      <c r="E40" s="195" t="s">
        <v>2703</v>
      </c>
      <c r="F40" s="121">
        <v>5010</v>
      </c>
      <c r="G40" s="201">
        <v>0.4375368263473054</v>
      </c>
      <c r="H40" s="128">
        <v>2817.9405000000002</v>
      </c>
      <c r="I40" s="16">
        <v>90.878581125000011</v>
      </c>
      <c r="J40" s="16">
        <v>71.462971080000003</v>
      </c>
      <c r="K40" s="16">
        <v>59.881235625000009</v>
      </c>
      <c r="L40" s="16">
        <v>90.878581125000011</v>
      </c>
      <c r="M40" s="16">
        <v>71.462971080000003</v>
      </c>
      <c r="N40" s="16">
        <v>59.881235625000009</v>
      </c>
      <c r="O40" s="16">
        <v>90.878581125000011</v>
      </c>
      <c r="P40" s="16">
        <v>71.462971080000003</v>
      </c>
      <c r="Q40" s="16">
        <v>59.881235625000009</v>
      </c>
      <c r="R40" s="277" t="s">
        <v>3708</v>
      </c>
      <c r="S40" s="330">
        <v>0.02</v>
      </c>
      <c r="T40" s="330">
        <v>0.05</v>
      </c>
    </row>
    <row r="41" spans="3:20" ht="20.100000000000001" customHeight="1">
      <c r="C41" s="204" t="s">
        <v>2700</v>
      </c>
      <c r="D41" s="200"/>
      <c r="E41" s="195" t="s">
        <v>2701</v>
      </c>
      <c r="F41" s="121">
        <v>1221</v>
      </c>
      <c r="G41" s="201">
        <v>0.58751167076167077</v>
      </c>
      <c r="H41" s="128">
        <v>503.64824999999996</v>
      </c>
      <c r="I41" s="16">
        <v>16.2426560625</v>
      </c>
      <c r="J41" s="16">
        <v>12.772519619999999</v>
      </c>
      <c r="K41" s="16">
        <v>10.702525312500001</v>
      </c>
      <c r="L41" s="16">
        <v>16.2426560625</v>
      </c>
      <c r="M41" s="16">
        <v>12.772519619999999</v>
      </c>
      <c r="N41" s="16">
        <v>10.702525312500001</v>
      </c>
      <c r="O41" s="16">
        <v>16.2426560625</v>
      </c>
      <c r="P41" s="16">
        <v>12.772519619999999</v>
      </c>
      <c r="Q41" s="16">
        <v>10.702525312500001</v>
      </c>
      <c r="R41" s="277" t="s">
        <v>3708</v>
      </c>
      <c r="S41" s="330">
        <v>0.02</v>
      </c>
      <c r="T41" s="330">
        <v>0.05</v>
      </c>
    </row>
    <row r="42" spans="3:20" ht="20.100000000000001" customHeight="1">
      <c r="C42" s="204" t="s">
        <v>2704</v>
      </c>
      <c r="D42" s="200"/>
      <c r="E42" s="195" t="s">
        <v>2705</v>
      </c>
      <c r="F42" s="121">
        <v>53</v>
      </c>
      <c r="G42" s="201">
        <v>0.60570377358490579</v>
      </c>
      <c r="H42" s="128">
        <v>20.897699999999997</v>
      </c>
      <c r="I42" s="16">
        <v>0.67395082499999992</v>
      </c>
      <c r="J42" s="16">
        <v>0.52996567199999989</v>
      </c>
      <c r="K42" s="16">
        <v>0.44407612499999999</v>
      </c>
      <c r="L42" s="16">
        <v>0.67395082499999992</v>
      </c>
      <c r="M42" s="16">
        <v>0.52996567199999989</v>
      </c>
      <c r="N42" s="16">
        <v>0.44407612499999999</v>
      </c>
      <c r="O42" s="16">
        <v>0.67395082499999992</v>
      </c>
      <c r="P42" s="16">
        <v>0.52996567199999989</v>
      </c>
      <c r="Q42" s="16">
        <v>0.44407612499999999</v>
      </c>
      <c r="R42" s="277" t="s">
        <v>3708</v>
      </c>
      <c r="S42" s="330">
        <v>0.02</v>
      </c>
      <c r="T42" s="330">
        <v>0.05</v>
      </c>
    </row>
    <row r="43" spans="3:20" ht="20.100000000000001" customHeight="1">
      <c r="C43" s="204" t="s">
        <v>2706</v>
      </c>
      <c r="D43" s="200"/>
      <c r="E43" s="195" t="s">
        <v>2707</v>
      </c>
      <c r="F43" s="121">
        <v>30</v>
      </c>
      <c r="G43" s="201">
        <v>0.58467000000000002</v>
      </c>
      <c r="H43" s="128">
        <v>12.459900000000001</v>
      </c>
      <c r="I43" s="16">
        <v>0.40183177500000006</v>
      </c>
      <c r="J43" s="16">
        <v>0.31598306400000004</v>
      </c>
      <c r="K43" s="16">
        <v>0.26477287500000002</v>
      </c>
      <c r="L43" s="16">
        <v>0.40183177500000006</v>
      </c>
      <c r="M43" s="16">
        <v>0.31598306400000004</v>
      </c>
      <c r="N43" s="16">
        <v>0.26477287500000002</v>
      </c>
      <c r="O43" s="16">
        <v>0.40183177500000006</v>
      </c>
      <c r="P43" s="16">
        <v>0.31598306400000004</v>
      </c>
      <c r="Q43" s="16">
        <v>0.26477287500000002</v>
      </c>
      <c r="R43" s="277" t="s">
        <v>3708</v>
      </c>
      <c r="S43" s="330">
        <v>0.02</v>
      </c>
      <c r="T43" s="330">
        <v>0.05</v>
      </c>
    </row>
    <row r="44" spans="3:20" ht="20.100000000000001" customHeight="1">
      <c r="C44" s="204" t="s">
        <v>2708</v>
      </c>
      <c r="D44" s="200"/>
      <c r="E44" s="195" t="s">
        <v>2709</v>
      </c>
      <c r="F44" s="121"/>
      <c r="G44" s="201" t="e">
        <v>#DIV/0!</v>
      </c>
      <c r="H44" s="128">
        <v>60.011699999999998</v>
      </c>
      <c r="I44" s="16">
        <v>1.9353773249999999</v>
      </c>
      <c r="J44" s="16">
        <v>1.521896712</v>
      </c>
      <c r="K44" s="16">
        <v>1.2752486250000001</v>
      </c>
      <c r="L44" s="16">
        <v>1.9353773249999999</v>
      </c>
      <c r="M44" s="16">
        <v>1.521896712</v>
      </c>
      <c r="N44" s="16">
        <v>1.2752486250000001</v>
      </c>
      <c r="O44" s="16">
        <v>1.9353773249999999</v>
      </c>
      <c r="P44" s="16">
        <v>1.521896712</v>
      </c>
      <c r="Q44" s="16">
        <v>1.2752486250000001</v>
      </c>
      <c r="R44" s="277" t="s">
        <v>3708</v>
      </c>
      <c r="S44" s="330">
        <v>0.02</v>
      </c>
      <c r="T44" s="330">
        <v>0.05</v>
      </c>
    </row>
    <row r="45" spans="3:20" ht="20.100000000000001" customHeight="1">
      <c r="C45" s="204" t="s">
        <v>2726</v>
      </c>
      <c r="D45" s="200"/>
      <c r="E45" s="195" t="s">
        <v>2727</v>
      </c>
      <c r="F45" s="121">
        <v>785</v>
      </c>
      <c r="G45" s="201">
        <v>0.49765859872611462</v>
      </c>
      <c r="H45" s="128">
        <v>394.33800000000002</v>
      </c>
      <c r="I45" s="16">
        <v>12.717400500000002</v>
      </c>
      <c r="J45" s="16">
        <v>10.000411680000001</v>
      </c>
      <c r="K45" s="16">
        <v>8.3796825000000013</v>
      </c>
      <c r="L45" s="16">
        <v>12.717400500000002</v>
      </c>
      <c r="M45" s="16">
        <v>10.000411680000001</v>
      </c>
      <c r="N45" s="16">
        <v>8.3796825000000013</v>
      </c>
      <c r="O45" s="16">
        <v>12.717400500000002</v>
      </c>
      <c r="P45" s="16">
        <v>10.000411680000001</v>
      </c>
      <c r="Q45" s="16">
        <v>8.3796825000000013</v>
      </c>
      <c r="R45" s="277" t="s">
        <v>3708</v>
      </c>
      <c r="S45" s="330">
        <v>0.02</v>
      </c>
      <c r="T45" s="330">
        <v>0.05</v>
      </c>
    </row>
    <row r="46" spans="3:20" ht="20.100000000000001" customHeight="1">
      <c r="C46" s="204" t="s">
        <v>2919</v>
      </c>
      <c r="D46" s="200"/>
      <c r="E46" s="195" t="s">
        <v>2729</v>
      </c>
      <c r="F46" s="121">
        <v>821</v>
      </c>
      <c r="G46" s="201">
        <v>0.48104786845310599</v>
      </c>
      <c r="H46" s="128">
        <v>426.05969999999996</v>
      </c>
      <c r="I46" s="16">
        <v>13.740425324999999</v>
      </c>
      <c r="J46" s="16">
        <v>10.804873991999999</v>
      </c>
      <c r="K46" s="16">
        <v>9.053768625</v>
      </c>
      <c r="L46" s="16">
        <v>13.740425324999999</v>
      </c>
      <c r="M46" s="16">
        <v>10.804873991999999</v>
      </c>
      <c r="N46" s="16">
        <v>9.053768625</v>
      </c>
      <c r="O46" s="16">
        <v>13.740425324999999</v>
      </c>
      <c r="P46" s="16">
        <v>10.804873991999999</v>
      </c>
      <c r="Q46" s="16">
        <v>9.053768625</v>
      </c>
      <c r="R46" s="277" t="s">
        <v>3708</v>
      </c>
      <c r="S46" s="330">
        <v>0.02</v>
      </c>
      <c r="T46" s="330">
        <v>0.05</v>
      </c>
    </row>
    <row r="47" spans="3:20" ht="20.100000000000001" customHeight="1">
      <c r="C47" s="204" t="s">
        <v>2730</v>
      </c>
      <c r="D47" s="200"/>
      <c r="E47" s="195" t="s">
        <v>2731</v>
      </c>
      <c r="F47" s="121">
        <v>690</v>
      </c>
      <c r="G47" s="201">
        <v>0.44737347826086959</v>
      </c>
      <c r="H47" s="128">
        <v>381.31229999999999</v>
      </c>
      <c r="I47" s="16">
        <v>12.297321675000001</v>
      </c>
      <c r="J47" s="16">
        <v>9.6700799279999998</v>
      </c>
      <c r="K47" s="16">
        <v>8.1028863750000006</v>
      </c>
      <c r="L47" s="16">
        <v>12.297321675000001</v>
      </c>
      <c r="M47" s="16">
        <v>9.6700799279999998</v>
      </c>
      <c r="N47" s="16">
        <v>8.1028863750000006</v>
      </c>
      <c r="O47" s="16">
        <v>12.297321675000001</v>
      </c>
      <c r="P47" s="16">
        <v>9.6700799279999998</v>
      </c>
      <c r="Q47" s="16">
        <v>8.1028863750000006</v>
      </c>
      <c r="R47" s="277" t="s">
        <v>3708</v>
      </c>
      <c r="S47" s="330">
        <v>0.02</v>
      </c>
      <c r="T47" s="330">
        <v>0.05</v>
      </c>
    </row>
    <row r="48" spans="3:20" ht="20.100000000000001" customHeight="1">
      <c r="C48" s="204" t="s">
        <v>2732</v>
      </c>
      <c r="D48" s="200"/>
      <c r="E48" s="195" t="s">
        <v>2733</v>
      </c>
      <c r="F48" s="121">
        <v>191</v>
      </c>
      <c r="G48" s="201">
        <v>0.42318795811518328</v>
      </c>
      <c r="H48" s="128">
        <v>110.1711</v>
      </c>
      <c r="I48" s="16">
        <v>3.5530179749999999</v>
      </c>
      <c r="J48" s="16">
        <v>2.7939390959999999</v>
      </c>
      <c r="K48" s="16">
        <v>2.341135875</v>
      </c>
      <c r="L48" s="16">
        <v>3.5530179749999999</v>
      </c>
      <c r="M48" s="16">
        <v>2.7939390959999999</v>
      </c>
      <c r="N48" s="16">
        <v>2.341135875</v>
      </c>
      <c r="O48" s="16">
        <v>3.5530179749999999</v>
      </c>
      <c r="P48" s="16">
        <v>2.7939390959999999</v>
      </c>
      <c r="Q48" s="16">
        <v>2.341135875</v>
      </c>
      <c r="R48" s="277" t="s">
        <v>3708</v>
      </c>
      <c r="S48" s="330">
        <v>0.02</v>
      </c>
      <c r="T48" s="330">
        <v>0.05</v>
      </c>
    </row>
    <row r="49" spans="3:20" ht="20.100000000000001" customHeight="1">
      <c r="C49" s="204" t="s">
        <v>2734</v>
      </c>
      <c r="D49" s="200"/>
      <c r="E49" s="195" t="s">
        <v>2735</v>
      </c>
      <c r="F49" s="121">
        <v>667.8</v>
      </c>
      <c r="G49" s="201">
        <v>0.12511230907457316</v>
      </c>
      <c r="H49" s="128">
        <v>584.25</v>
      </c>
      <c r="I49" s="16">
        <v>18.842062500000001</v>
      </c>
      <c r="J49" s="16">
        <v>14.81658</v>
      </c>
      <c r="K49" s="16">
        <v>12.415312500000001</v>
      </c>
      <c r="L49" s="16">
        <v>18.842062500000001</v>
      </c>
      <c r="M49" s="16">
        <v>14.81658</v>
      </c>
      <c r="N49" s="16">
        <v>12.415312500000001</v>
      </c>
      <c r="O49" s="16">
        <v>18.842062500000001</v>
      </c>
      <c r="P49" s="16">
        <v>14.81658</v>
      </c>
      <c r="Q49" s="16">
        <v>12.415312500000001</v>
      </c>
      <c r="R49" s="277" t="s">
        <v>3708</v>
      </c>
      <c r="S49" s="330">
        <v>0.02</v>
      </c>
      <c r="T49" s="330">
        <v>0.05</v>
      </c>
    </row>
    <row r="50" spans="3:20" ht="20.100000000000001" customHeight="1">
      <c r="C50" s="204" t="s">
        <v>2736</v>
      </c>
      <c r="D50" s="200"/>
      <c r="E50" s="195" t="s">
        <v>2737</v>
      </c>
      <c r="F50" s="121">
        <v>250</v>
      </c>
      <c r="G50" s="201">
        <v>0.48566319999999996</v>
      </c>
      <c r="H50" s="128">
        <v>128.58420000000001</v>
      </c>
      <c r="I50" s="16">
        <v>4.14684045</v>
      </c>
      <c r="J50" s="16">
        <v>3.2608953120000002</v>
      </c>
      <c r="K50" s="16">
        <v>2.7324142500000006</v>
      </c>
      <c r="L50" s="16">
        <v>4.14684045</v>
      </c>
      <c r="M50" s="16">
        <v>3.2608953120000002</v>
      </c>
      <c r="N50" s="16">
        <v>2.7324142500000006</v>
      </c>
      <c r="O50" s="16">
        <v>4.14684045</v>
      </c>
      <c r="P50" s="16">
        <v>3.2608953120000002</v>
      </c>
      <c r="Q50" s="16">
        <v>2.7324142500000006</v>
      </c>
      <c r="R50" s="277" t="s">
        <v>3708</v>
      </c>
      <c r="S50" s="330">
        <v>0.02</v>
      </c>
      <c r="T50" s="330">
        <v>0.05</v>
      </c>
    </row>
    <row r="51" spans="3:20" ht="20.100000000000001" customHeight="1">
      <c r="C51" s="204" t="s">
        <v>2738</v>
      </c>
      <c r="D51" s="200"/>
      <c r="E51" s="195" t="s">
        <v>2739</v>
      </c>
      <c r="F51" s="121">
        <v>395</v>
      </c>
      <c r="G51" s="201">
        <v>0.52976632911392407</v>
      </c>
      <c r="H51" s="128">
        <v>185.7423</v>
      </c>
      <c r="I51" s="16">
        <v>5.9901891750000003</v>
      </c>
      <c r="J51" s="16">
        <v>4.7104247280000004</v>
      </c>
      <c r="K51" s="16">
        <v>3.9470238750000002</v>
      </c>
      <c r="L51" s="16">
        <v>5.9901891750000003</v>
      </c>
      <c r="M51" s="16">
        <v>4.7104247280000004</v>
      </c>
      <c r="N51" s="16">
        <v>3.9470238750000002</v>
      </c>
      <c r="O51" s="16">
        <v>5.9901891750000003</v>
      </c>
      <c r="P51" s="16">
        <v>4.7104247280000004</v>
      </c>
      <c r="Q51" s="16">
        <v>3.9470238750000002</v>
      </c>
      <c r="R51" s="277" t="s">
        <v>3708</v>
      </c>
      <c r="S51" s="330">
        <v>0.02</v>
      </c>
      <c r="T51" s="330">
        <v>0.05</v>
      </c>
    </row>
    <row r="52" spans="3:20" ht="20.100000000000001" customHeight="1">
      <c r="C52" s="204" t="s">
        <v>2740</v>
      </c>
      <c r="D52" s="200"/>
      <c r="E52" s="195" t="s">
        <v>2741</v>
      </c>
      <c r="F52" s="121"/>
      <c r="G52" s="201" t="e">
        <v>#DIV/0!</v>
      </c>
      <c r="H52" s="128">
        <v>109.0395</v>
      </c>
      <c r="I52" s="16">
        <v>3.5165238750000003</v>
      </c>
      <c r="J52" s="16">
        <v>2.7652417200000001</v>
      </c>
      <c r="K52" s="16">
        <v>2.3170893750000001</v>
      </c>
      <c r="L52" s="16">
        <v>3.5165238750000003</v>
      </c>
      <c r="M52" s="16">
        <v>2.7652417200000001</v>
      </c>
      <c r="N52" s="16">
        <v>2.3170893750000001</v>
      </c>
      <c r="O52" s="16">
        <v>3.5165238750000003</v>
      </c>
      <c r="P52" s="16">
        <v>2.7652417200000001</v>
      </c>
      <c r="Q52" s="16">
        <v>2.3170893750000001</v>
      </c>
      <c r="R52" s="277" t="s">
        <v>3708</v>
      </c>
      <c r="S52" s="330">
        <v>0.02</v>
      </c>
      <c r="T52" s="330">
        <v>0.05</v>
      </c>
    </row>
    <row r="53" spans="3:20" ht="20.100000000000001" customHeight="1">
      <c r="C53" s="204" t="s">
        <v>2742</v>
      </c>
      <c r="D53" s="200"/>
      <c r="E53" s="195" t="s">
        <v>2743</v>
      </c>
      <c r="F53" s="121">
        <v>136</v>
      </c>
      <c r="G53" s="201">
        <v>0.54300073529411774</v>
      </c>
      <c r="H53" s="128">
        <v>62.151899999999998</v>
      </c>
      <c r="I53" s="16">
        <v>2.0043987749999999</v>
      </c>
      <c r="J53" s="16">
        <v>1.576172184</v>
      </c>
      <c r="K53" s="16">
        <v>1.320727875</v>
      </c>
      <c r="L53" s="16">
        <v>2.0043987749999999</v>
      </c>
      <c r="M53" s="16">
        <v>1.576172184</v>
      </c>
      <c r="N53" s="16">
        <v>1.320727875</v>
      </c>
      <c r="O53" s="16">
        <v>2.0043987749999999</v>
      </c>
      <c r="P53" s="16">
        <v>1.576172184</v>
      </c>
      <c r="Q53" s="16">
        <v>1.320727875</v>
      </c>
      <c r="R53" s="277" t="s">
        <v>3708</v>
      </c>
      <c r="S53" s="330">
        <v>0.02</v>
      </c>
      <c r="T53" s="330">
        <v>0.05</v>
      </c>
    </row>
    <row r="54" spans="3:20" ht="20.100000000000001" customHeight="1">
      <c r="C54" s="204" t="s">
        <v>2744</v>
      </c>
      <c r="D54" s="200"/>
      <c r="E54" s="195" t="s">
        <v>2745</v>
      </c>
      <c r="F54" s="121">
        <v>139</v>
      </c>
      <c r="G54" s="201">
        <v>0.55596115107913668</v>
      </c>
      <c r="H54" s="128">
        <v>61.721399999999996</v>
      </c>
      <c r="I54" s="16">
        <v>1.99051515</v>
      </c>
      <c r="J54" s="16">
        <v>1.565254704</v>
      </c>
      <c r="K54" s="16">
        <v>1.3115797499999999</v>
      </c>
      <c r="L54" s="16">
        <v>1.99051515</v>
      </c>
      <c r="M54" s="16">
        <v>1.565254704</v>
      </c>
      <c r="N54" s="16">
        <v>1.3115797499999999</v>
      </c>
      <c r="O54" s="16">
        <v>1.99051515</v>
      </c>
      <c r="P54" s="16">
        <v>1.565254704</v>
      </c>
      <c r="Q54" s="16">
        <v>1.3115797499999999</v>
      </c>
      <c r="R54" s="277" t="s">
        <v>3708</v>
      </c>
      <c r="S54" s="330">
        <v>0.02</v>
      </c>
      <c r="T54" s="330">
        <v>0.05</v>
      </c>
    </row>
    <row r="55" spans="3:20" ht="20.100000000000001" customHeight="1">
      <c r="C55" s="204" t="s">
        <v>2746</v>
      </c>
      <c r="D55" s="200"/>
      <c r="E55" s="195" t="s">
        <v>2747</v>
      </c>
      <c r="F55" s="121">
        <v>220</v>
      </c>
      <c r="G55" s="201">
        <v>0.56748727272727273</v>
      </c>
      <c r="H55" s="128">
        <v>95.152799999999999</v>
      </c>
      <c r="I55" s="16">
        <v>3.0686778000000001</v>
      </c>
      <c r="J55" s="16">
        <v>2.4130750079999999</v>
      </c>
      <c r="K55" s="16">
        <v>2.0219970000000003</v>
      </c>
      <c r="L55" s="16">
        <v>3.0686778000000001</v>
      </c>
      <c r="M55" s="16">
        <v>2.4130750079999999</v>
      </c>
      <c r="N55" s="16">
        <v>2.0219970000000003</v>
      </c>
      <c r="O55" s="16">
        <v>3.0686778000000001</v>
      </c>
      <c r="P55" s="16">
        <v>2.4130750079999999</v>
      </c>
      <c r="Q55" s="16">
        <v>2.0219970000000003</v>
      </c>
      <c r="R55" s="277" t="s">
        <v>3708</v>
      </c>
      <c r="S55" s="330">
        <v>0.02</v>
      </c>
      <c r="T55" s="330">
        <v>0.05</v>
      </c>
    </row>
    <row r="56" spans="3:20" ht="20.100000000000001" customHeight="1">
      <c r="C56" s="204" t="s">
        <v>2748</v>
      </c>
      <c r="D56" s="200"/>
      <c r="E56" s="195" t="s">
        <v>2749</v>
      </c>
      <c r="F56" s="121">
        <v>307</v>
      </c>
      <c r="G56" s="201">
        <v>0.55323355048859946</v>
      </c>
      <c r="H56" s="128">
        <v>137.15729999999999</v>
      </c>
      <c r="I56" s="16">
        <v>4.4233229249999999</v>
      </c>
      <c r="J56" s="16">
        <v>3.4783091279999998</v>
      </c>
      <c r="K56" s="16">
        <v>2.914592625</v>
      </c>
      <c r="L56" s="16">
        <v>4.4233229249999999</v>
      </c>
      <c r="M56" s="16">
        <v>3.4783091279999998</v>
      </c>
      <c r="N56" s="16">
        <v>2.914592625</v>
      </c>
      <c r="O56" s="16">
        <v>4.4233229249999999</v>
      </c>
      <c r="P56" s="16">
        <v>3.4783091279999998</v>
      </c>
      <c r="Q56" s="16">
        <v>2.914592625</v>
      </c>
      <c r="R56" s="277" t="s">
        <v>3708</v>
      </c>
      <c r="S56" s="330">
        <v>0.02</v>
      </c>
      <c r="T56" s="330">
        <v>0.05</v>
      </c>
    </row>
    <row r="57" spans="3:20" ht="20.100000000000001" customHeight="1">
      <c r="C57" s="204" t="s">
        <v>2750</v>
      </c>
      <c r="D57" s="200"/>
      <c r="E57" s="195" t="s">
        <v>2751</v>
      </c>
      <c r="F57" s="121">
        <v>124</v>
      </c>
      <c r="G57" s="201">
        <v>0.61284758064516121</v>
      </c>
      <c r="H57" s="128">
        <v>48.006900000000002</v>
      </c>
      <c r="I57" s="16">
        <v>1.5482225250000001</v>
      </c>
      <c r="J57" s="16">
        <v>1.217454984</v>
      </c>
      <c r="K57" s="16">
        <v>1.0201466250000002</v>
      </c>
      <c r="L57" s="16">
        <v>1.5482225250000001</v>
      </c>
      <c r="M57" s="16">
        <v>1.217454984</v>
      </c>
      <c r="N57" s="16">
        <v>1.0201466250000002</v>
      </c>
      <c r="O57" s="16">
        <v>1.5482225250000001</v>
      </c>
      <c r="P57" s="16">
        <v>1.217454984</v>
      </c>
      <c r="Q57" s="16">
        <v>1.0201466250000002</v>
      </c>
      <c r="R57" s="277" t="s">
        <v>3708</v>
      </c>
      <c r="S57" s="330">
        <v>0.02</v>
      </c>
      <c r="T57" s="330">
        <v>0.05</v>
      </c>
    </row>
    <row r="58" spans="3:20" ht="20.100000000000001" customHeight="1">
      <c r="C58" s="204" t="s">
        <v>2754</v>
      </c>
      <c r="D58" s="200"/>
      <c r="E58" s="195" t="s">
        <v>2755</v>
      </c>
      <c r="F58" s="121">
        <v>1042</v>
      </c>
      <c r="G58" s="201">
        <v>0.56046976967370443</v>
      </c>
      <c r="H58" s="128">
        <v>457.9905</v>
      </c>
      <c r="I58" s="16">
        <v>14.770193625000001</v>
      </c>
      <c r="J58" s="16">
        <v>11.61463908</v>
      </c>
      <c r="K58" s="16">
        <v>9.7322981249999998</v>
      </c>
      <c r="L58" s="16">
        <v>14.770193625000001</v>
      </c>
      <c r="M58" s="16">
        <v>11.61463908</v>
      </c>
      <c r="N58" s="16">
        <v>9.7322981249999998</v>
      </c>
      <c r="O58" s="16">
        <v>14.770193625000001</v>
      </c>
      <c r="P58" s="16">
        <v>11.61463908</v>
      </c>
      <c r="Q58" s="16">
        <v>9.7322981249999998</v>
      </c>
      <c r="R58" s="277" t="s">
        <v>3708</v>
      </c>
      <c r="S58" s="330">
        <v>0.02</v>
      </c>
      <c r="T58" s="330">
        <v>0.05</v>
      </c>
    </row>
    <row r="59" spans="3:20" ht="20.100000000000001" customHeight="1">
      <c r="C59" s="204" t="s">
        <v>2758</v>
      </c>
      <c r="D59" s="200"/>
      <c r="E59" s="195" t="s">
        <v>2759</v>
      </c>
      <c r="F59" s="121">
        <v>399</v>
      </c>
      <c r="G59" s="201">
        <v>0.6133052631578948</v>
      </c>
      <c r="H59" s="128">
        <v>154.2912</v>
      </c>
      <c r="I59" s="16">
        <v>4.9758912000000004</v>
      </c>
      <c r="J59" s="16">
        <v>3.9128248320000001</v>
      </c>
      <c r="K59" s="16">
        <v>3.2786880000000003</v>
      </c>
      <c r="L59" s="16">
        <v>4.9758912000000004</v>
      </c>
      <c r="M59" s="16">
        <v>3.9128248320000001</v>
      </c>
      <c r="N59" s="16">
        <v>3.2786880000000003</v>
      </c>
      <c r="O59" s="16">
        <v>4.9758912000000004</v>
      </c>
      <c r="P59" s="16">
        <v>3.9128248320000001</v>
      </c>
      <c r="Q59" s="16">
        <v>3.2786880000000003</v>
      </c>
      <c r="R59" s="277" t="s">
        <v>3708</v>
      </c>
      <c r="S59" s="330">
        <v>0.02</v>
      </c>
      <c r="T59" s="330">
        <v>0.05</v>
      </c>
    </row>
    <row r="60" spans="3:20" ht="20.100000000000001" customHeight="1">
      <c r="C60" s="204" t="s">
        <v>2756</v>
      </c>
      <c r="D60" s="200"/>
      <c r="E60" s="195" t="s">
        <v>2757</v>
      </c>
      <c r="F60" s="121">
        <v>129.99</v>
      </c>
      <c r="G60" s="201">
        <v>0.35524117239787678</v>
      </c>
      <c r="H60" s="128">
        <v>83.812200000000004</v>
      </c>
      <c r="I60" s="16">
        <v>2.7029434500000002</v>
      </c>
      <c r="J60" s="16">
        <v>2.1254773920000001</v>
      </c>
      <c r="K60" s="16">
        <v>1.7810092500000003</v>
      </c>
      <c r="L60" s="16">
        <v>2.7029434500000002</v>
      </c>
      <c r="M60" s="16">
        <v>2.1254773920000001</v>
      </c>
      <c r="N60" s="16">
        <v>1.7810092500000003</v>
      </c>
      <c r="O60" s="16">
        <v>2.7029434500000002</v>
      </c>
      <c r="P60" s="16">
        <v>2.1254773920000001</v>
      </c>
      <c r="Q60" s="16">
        <v>1.7810092500000003</v>
      </c>
      <c r="R60" s="277" t="s">
        <v>3708</v>
      </c>
      <c r="S60" s="330">
        <v>0.02</v>
      </c>
      <c r="T60" s="330">
        <v>0.05</v>
      </c>
    </row>
    <row r="61" spans="3:20" ht="20.100000000000001" customHeight="1">
      <c r="C61" s="204" t="s">
        <v>2846</v>
      </c>
      <c r="D61" s="200"/>
      <c r="E61" s="195" t="s">
        <v>2812</v>
      </c>
      <c r="F61" s="121"/>
      <c r="G61" s="201" t="e">
        <v>#DIV/0!</v>
      </c>
      <c r="H61" s="128">
        <v>282.75239999999997</v>
      </c>
      <c r="I61" s="16">
        <v>9.1187648999999986</v>
      </c>
      <c r="J61" s="16">
        <v>7.170600863999999</v>
      </c>
      <c r="K61" s="16">
        <v>6.0084884999999995</v>
      </c>
      <c r="L61" s="16">
        <v>9.1187648999999986</v>
      </c>
      <c r="M61" s="16">
        <v>7.170600863999999</v>
      </c>
      <c r="N61" s="16">
        <v>6.0084884999999995</v>
      </c>
      <c r="O61" s="16">
        <v>9.1187648999999986</v>
      </c>
      <c r="P61" s="16">
        <v>7.170600863999999</v>
      </c>
      <c r="Q61" s="16">
        <v>6.0084884999999995</v>
      </c>
      <c r="R61" s="277" t="s">
        <v>3708</v>
      </c>
      <c r="S61" s="330">
        <v>0.02</v>
      </c>
      <c r="T61" s="330">
        <v>0.05</v>
      </c>
    </row>
    <row r="62" spans="3:20" ht="20.100000000000001" customHeight="1">
      <c r="C62" s="204" t="s">
        <v>2809</v>
      </c>
      <c r="D62" s="200"/>
      <c r="E62" s="195" t="s">
        <v>2810</v>
      </c>
      <c r="F62" s="121"/>
      <c r="G62" s="201" t="e">
        <v>#DIV/0!</v>
      </c>
      <c r="H62" s="128">
        <v>106.9485</v>
      </c>
      <c r="I62" s="16">
        <v>3.449089125</v>
      </c>
      <c r="J62" s="16">
        <v>2.7122139600000001</v>
      </c>
      <c r="K62" s="16">
        <v>2.2726556250000001</v>
      </c>
      <c r="L62" s="16">
        <v>3.449089125</v>
      </c>
      <c r="M62" s="16">
        <v>2.7122139600000001</v>
      </c>
      <c r="N62" s="16">
        <v>2.2726556250000001</v>
      </c>
      <c r="O62" s="16">
        <v>3.449089125</v>
      </c>
      <c r="P62" s="16">
        <v>2.7122139600000001</v>
      </c>
      <c r="Q62" s="16">
        <v>2.2726556250000001</v>
      </c>
      <c r="R62" s="277" t="s">
        <v>3708</v>
      </c>
      <c r="S62" s="330">
        <v>0.02</v>
      </c>
      <c r="T62" s="330">
        <v>0.05</v>
      </c>
    </row>
    <row r="63" spans="3:20" ht="20.100000000000001" customHeight="1">
      <c r="C63" s="204" t="s">
        <v>2811</v>
      </c>
      <c r="D63" s="200"/>
      <c r="E63" s="195" t="s">
        <v>2812</v>
      </c>
      <c r="F63" s="121"/>
      <c r="G63" s="201" t="e">
        <v>#DIV/0!</v>
      </c>
      <c r="H63" s="128">
        <v>282.75239999999997</v>
      </c>
      <c r="I63" s="16">
        <v>9.1187648999999986</v>
      </c>
      <c r="J63" s="16">
        <v>7.170600863999999</v>
      </c>
      <c r="K63" s="16">
        <v>6.0084884999999995</v>
      </c>
      <c r="L63" s="16">
        <v>9.1187648999999986</v>
      </c>
      <c r="M63" s="16">
        <v>7.170600863999999</v>
      </c>
      <c r="N63" s="16">
        <v>6.0084884999999995</v>
      </c>
      <c r="O63" s="16">
        <v>9.1187648999999986</v>
      </c>
      <c r="P63" s="16">
        <v>7.170600863999999</v>
      </c>
      <c r="Q63" s="16">
        <v>6.0084884999999995</v>
      </c>
      <c r="R63" s="277" t="s">
        <v>3708</v>
      </c>
      <c r="S63" s="330">
        <v>0.02</v>
      </c>
      <c r="T63" s="330">
        <v>0.05</v>
      </c>
    </row>
    <row r="64" spans="3:20" ht="20.100000000000001" customHeight="1">
      <c r="C64" s="204" t="s">
        <v>2774</v>
      </c>
      <c r="D64" s="200"/>
      <c r="E64" s="195" t="s">
        <v>2775</v>
      </c>
      <c r="F64" s="121">
        <v>1348</v>
      </c>
      <c r="G64" s="201">
        <v>0.5343428041543028</v>
      </c>
      <c r="H64" s="128">
        <v>627.70589999999993</v>
      </c>
      <c r="I64" s="16">
        <v>20.243515275</v>
      </c>
      <c r="J64" s="16">
        <v>15.918621623999998</v>
      </c>
      <c r="K64" s="16">
        <v>13.338750375</v>
      </c>
      <c r="L64" s="16">
        <v>20.243515275</v>
      </c>
      <c r="M64" s="16">
        <v>15.918621623999998</v>
      </c>
      <c r="N64" s="16">
        <v>13.338750375</v>
      </c>
      <c r="O64" s="16">
        <v>20.243515275</v>
      </c>
      <c r="P64" s="16">
        <v>15.918621623999998</v>
      </c>
      <c r="Q64" s="16">
        <v>13.338750375</v>
      </c>
      <c r="R64" s="277" t="s">
        <v>3708</v>
      </c>
      <c r="S64" s="330">
        <v>0.02</v>
      </c>
      <c r="T64" s="330">
        <v>0.05</v>
      </c>
    </row>
    <row r="65" spans="3:20" ht="20.100000000000001" customHeight="1">
      <c r="C65" s="204" t="s">
        <v>2764</v>
      </c>
      <c r="D65" s="200"/>
      <c r="E65" s="195" t="s">
        <v>2765</v>
      </c>
      <c r="F65" s="121">
        <v>66</v>
      </c>
      <c r="G65" s="201">
        <v>0.49681818181818183</v>
      </c>
      <c r="H65" s="128">
        <v>33.21</v>
      </c>
      <c r="I65" s="16">
        <v>1.0710225</v>
      </c>
      <c r="J65" s="16">
        <v>0.8422056</v>
      </c>
      <c r="K65" s="16">
        <v>0.70571250000000008</v>
      </c>
      <c r="L65" s="16">
        <v>1.0710225</v>
      </c>
      <c r="M65" s="16">
        <v>0.8422056</v>
      </c>
      <c r="N65" s="16">
        <v>0.70571250000000008</v>
      </c>
      <c r="O65" s="16">
        <v>1.0710225</v>
      </c>
      <c r="P65" s="16">
        <v>0.8422056</v>
      </c>
      <c r="Q65" s="16">
        <v>0.70571250000000008</v>
      </c>
      <c r="R65" s="277" t="s">
        <v>3708</v>
      </c>
      <c r="S65" s="330">
        <v>0.02</v>
      </c>
      <c r="T65" s="330">
        <v>0.05</v>
      </c>
    </row>
    <row r="66" spans="3:20" ht="20.100000000000001" customHeight="1">
      <c r="C66" s="204" t="s">
        <v>2766</v>
      </c>
      <c r="D66" s="200"/>
      <c r="E66" s="195" t="s">
        <v>2767</v>
      </c>
      <c r="F66" s="121">
        <v>33</v>
      </c>
      <c r="G66" s="201">
        <v>0.37642727272727272</v>
      </c>
      <c r="H66" s="128">
        <v>20.5779</v>
      </c>
      <c r="I66" s="16">
        <v>0.66363727500000003</v>
      </c>
      <c r="J66" s="16">
        <v>0.521855544</v>
      </c>
      <c r="K66" s="16">
        <v>0.437280375</v>
      </c>
      <c r="L66" s="16">
        <v>0.66363727500000003</v>
      </c>
      <c r="M66" s="16">
        <v>0.521855544</v>
      </c>
      <c r="N66" s="16">
        <v>0.437280375</v>
      </c>
      <c r="O66" s="16">
        <v>0.66363727500000003</v>
      </c>
      <c r="P66" s="16">
        <v>0.521855544</v>
      </c>
      <c r="Q66" s="16">
        <v>0.437280375</v>
      </c>
      <c r="R66" s="277" t="s">
        <v>3708</v>
      </c>
      <c r="S66" s="330">
        <v>0.02</v>
      </c>
      <c r="T66" s="330">
        <v>0.05</v>
      </c>
    </row>
    <row r="67" spans="3:20" ht="20.100000000000001" customHeight="1">
      <c r="C67" s="204" t="s">
        <v>2841</v>
      </c>
      <c r="D67" s="200"/>
      <c r="E67" s="195" t="s">
        <v>2842</v>
      </c>
      <c r="F67" s="121">
        <v>329</v>
      </c>
      <c r="G67" s="201">
        <v>0.26173829787234038</v>
      </c>
      <c r="H67" s="128">
        <v>242.88810000000001</v>
      </c>
      <c r="I67" s="16">
        <v>7.8331412250000003</v>
      </c>
      <c r="J67" s="16">
        <v>6.1596422159999999</v>
      </c>
      <c r="K67" s="16">
        <v>5.1613721250000006</v>
      </c>
      <c r="L67" s="16">
        <v>7.8331412250000003</v>
      </c>
      <c r="M67" s="16">
        <v>6.1596422159999999</v>
      </c>
      <c r="N67" s="16">
        <v>5.1613721250000006</v>
      </c>
      <c r="O67" s="16">
        <v>7.8331412250000003</v>
      </c>
      <c r="P67" s="16">
        <v>6.1596422159999999</v>
      </c>
      <c r="Q67" s="16">
        <v>5.1613721250000006</v>
      </c>
      <c r="R67" s="277" t="s">
        <v>3708</v>
      </c>
      <c r="S67" s="330">
        <v>0.02</v>
      </c>
      <c r="T67" s="330">
        <v>0.05</v>
      </c>
    </row>
    <row r="68" spans="3:20" ht="20.100000000000001" customHeight="1">
      <c r="C68" s="204" t="s">
        <v>2768</v>
      </c>
      <c r="D68" s="200"/>
      <c r="E68" s="195" t="s">
        <v>2769</v>
      </c>
      <c r="F68" s="121">
        <v>286</v>
      </c>
      <c r="G68" s="201">
        <v>0.35055139860139861</v>
      </c>
      <c r="H68" s="128">
        <v>185.7423</v>
      </c>
      <c r="I68" s="16">
        <v>5.9901891750000003</v>
      </c>
      <c r="J68" s="16">
        <v>4.7104247280000004</v>
      </c>
      <c r="K68" s="16">
        <v>3.9470238750000002</v>
      </c>
      <c r="L68" s="16">
        <v>5.9901891750000003</v>
      </c>
      <c r="M68" s="16">
        <v>4.7104247280000004</v>
      </c>
      <c r="N68" s="16">
        <v>3.9470238750000002</v>
      </c>
      <c r="O68" s="16">
        <v>5.9901891750000003</v>
      </c>
      <c r="P68" s="16">
        <v>4.7104247280000004</v>
      </c>
      <c r="Q68" s="16">
        <v>3.9470238750000002</v>
      </c>
      <c r="R68" s="277" t="s">
        <v>3708</v>
      </c>
      <c r="S68" s="330">
        <v>0.02</v>
      </c>
      <c r="T68" s="330">
        <v>0.05</v>
      </c>
    </row>
    <row r="69" spans="3:20" ht="20.100000000000001" customHeight="1">
      <c r="C69" s="204" t="s">
        <v>2770</v>
      </c>
      <c r="D69" s="200"/>
      <c r="E69" s="195" t="s">
        <v>2771</v>
      </c>
      <c r="F69" s="121">
        <v>934</v>
      </c>
      <c r="G69" s="201">
        <v>0.42787880085653107</v>
      </c>
      <c r="H69" s="128">
        <v>534.36119999999994</v>
      </c>
      <c r="I69" s="16">
        <v>17.233148699999997</v>
      </c>
      <c r="J69" s="16">
        <v>13.551400031999998</v>
      </c>
      <c r="K69" s="16">
        <v>11.3551755</v>
      </c>
      <c r="L69" s="16">
        <v>17.233148699999997</v>
      </c>
      <c r="M69" s="16">
        <v>13.551400031999998</v>
      </c>
      <c r="N69" s="16">
        <v>11.3551755</v>
      </c>
      <c r="O69" s="16">
        <v>17.233148699999997</v>
      </c>
      <c r="P69" s="16">
        <v>13.551400031999998</v>
      </c>
      <c r="Q69" s="16">
        <v>11.3551755</v>
      </c>
      <c r="R69" s="277" t="s">
        <v>3708</v>
      </c>
      <c r="S69" s="330">
        <v>0.02</v>
      </c>
      <c r="T69" s="330">
        <v>0.05</v>
      </c>
    </row>
    <row r="70" spans="3:20" ht="20.100000000000001" customHeight="1">
      <c r="C70" s="204" t="s">
        <v>2772</v>
      </c>
      <c r="D70" s="200"/>
      <c r="E70" s="195" t="s">
        <v>2773</v>
      </c>
      <c r="F70" s="121"/>
      <c r="G70" s="201" t="e">
        <v>#DIV/0!</v>
      </c>
      <c r="H70" s="128">
        <v>56.678399999999996</v>
      </c>
      <c r="I70" s="16">
        <v>1.8278783999999999</v>
      </c>
      <c r="J70" s="16">
        <v>1.437364224</v>
      </c>
      <c r="K70" s="16">
        <v>1.2044159999999999</v>
      </c>
      <c r="L70" s="16">
        <v>1.8278783999999999</v>
      </c>
      <c r="M70" s="16">
        <v>1.437364224</v>
      </c>
      <c r="N70" s="16">
        <v>1.2044159999999999</v>
      </c>
      <c r="O70" s="16">
        <v>1.8278783999999999</v>
      </c>
      <c r="P70" s="16">
        <v>1.437364224</v>
      </c>
      <c r="Q70" s="16">
        <v>1.2044159999999999</v>
      </c>
      <c r="R70" s="277" t="s">
        <v>3708</v>
      </c>
      <c r="S70" s="330">
        <v>0.02</v>
      </c>
      <c r="T70" s="330">
        <v>0.05</v>
      </c>
    </row>
    <row r="71" spans="3:20" ht="20.100000000000001" customHeight="1">
      <c r="C71" s="204"/>
      <c r="D71" s="200"/>
      <c r="E71" s="195"/>
      <c r="F71" s="121"/>
      <c r="G71" s="201"/>
      <c r="H71" s="128"/>
      <c r="I71" s="16"/>
      <c r="J71" s="16"/>
      <c r="K71" s="16"/>
      <c r="L71" s="16"/>
      <c r="M71" s="16"/>
      <c r="N71" s="16"/>
      <c r="O71" s="16">
        <v>0</v>
      </c>
      <c r="P71" s="16">
        <v>0</v>
      </c>
      <c r="Q71" s="16">
        <v>0</v>
      </c>
    </row>
    <row r="72" spans="3:20" ht="20.100000000000001" customHeight="1">
      <c r="C72" s="204"/>
      <c r="D72" s="200"/>
      <c r="E72" s="195"/>
      <c r="F72" s="121"/>
      <c r="G72" s="201"/>
      <c r="H72" s="128"/>
      <c r="I72" s="16"/>
      <c r="J72" s="16"/>
      <c r="K72" s="16">
        <v>0</v>
      </c>
      <c r="L72" s="16">
        <v>0</v>
      </c>
      <c r="M72" s="16">
        <v>0</v>
      </c>
      <c r="N72" s="16">
        <v>0</v>
      </c>
      <c r="O72" s="16">
        <v>0</v>
      </c>
      <c r="P72" s="16">
        <v>0</v>
      </c>
      <c r="Q72" s="16">
        <v>0</v>
      </c>
    </row>
    <row r="73" spans="3:20" ht="20.100000000000001" customHeight="1">
      <c r="C73" s="354"/>
      <c r="D73" s="355"/>
      <c r="E73" s="13"/>
      <c r="F73" s="16"/>
      <c r="G73" s="36"/>
      <c r="H73" s="16"/>
      <c r="I73" s="16"/>
      <c r="J73" s="16"/>
      <c r="K73" s="16"/>
      <c r="L73" s="16"/>
      <c r="M73" s="16"/>
      <c r="N73" s="16"/>
      <c r="O73" s="16"/>
      <c r="P73" s="16"/>
      <c r="Q73" s="16"/>
    </row>
    <row r="74" spans="3:20" ht="20.100000000000001" customHeight="1">
      <c r="C74" s="354"/>
      <c r="D74" s="355"/>
      <c r="E74" s="13"/>
      <c r="F74" s="16"/>
      <c r="G74" s="36"/>
      <c r="H74" s="16"/>
      <c r="I74" s="16"/>
      <c r="J74" s="16"/>
      <c r="K74" s="16"/>
      <c r="L74" s="16"/>
      <c r="M74" s="16"/>
      <c r="N74" s="16"/>
      <c r="O74" s="16"/>
      <c r="P74" s="16"/>
      <c r="Q74" s="16"/>
    </row>
    <row r="75" spans="3:20" ht="20.100000000000001" customHeight="1">
      <c r="C75" s="354"/>
      <c r="D75" s="355"/>
      <c r="E75" s="13"/>
      <c r="F75" s="16"/>
      <c r="G75" s="36"/>
      <c r="H75" s="16"/>
      <c r="I75" s="16"/>
      <c r="J75" s="16"/>
      <c r="K75" s="16"/>
      <c r="L75" s="16"/>
      <c r="M75" s="16"/>
      <c r="N75" s="16"/>
      <c r="O75" s="16"/>
      <c r="P75" s="16"/>
      <c r="Q75" s="16"/>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44" t="s">
        <v>21</v>
      </c>
      <c r="D77" s="344"/>
      <c r="E77" s="344"/>
      <c r="F77" s="344"/>
      <c r="G77" s="344"/>
      <c r="H77" s="344"/>
      <c r="I77" s="344"/>
      <c r="J77" s="344"/>
      <c r="K77" s="344"/>
    </row>
    <row r="78" spans="3:20" ht="20.100000000000001" customHeight="1">
      <c r="C78" s="204" t="s">
        <v>2778</v>
      </c>
      <c r="D78" s="200"/>
      <c r="E78" s="195" t="s">
        <v>2779</v>
      </c>
      <c r="F78" s="121">
        <v>1177</v>
      </c>
      <c r="G78" s="201">
        <v>0.76592034834324552</v>
      </c>
      <c r="H78" s="128">
        <v>275.51175000000001</v>
      </c>
      <c r="I78" s="16">
        <v>8.8852539374999999</v>
      </c>
      <c r="J78" s="16">
        <v>6.9869779800000007</v>
      </c>
      <c r="K78" s="16">
        <v>5.8546246875000003</v>
      </c>
      <c r="L78" s="16">
        <v>8.8852539374999999</v>
      </c>
      <c r="M78" s="16">
        <v>6.9869779800000007</v>
      </c>
      <c r="N78" s="16">
        <v>5.8546246875000003</v>
      </c>
      <c r="O78" s="16">
        <v>8.8852539374999999</v>
      </c>
      <c r="P78" s="16">
        <v>6.9869779800000007</v>
      </c>
      <c r="Q78" s="16">
        <v>5.8546246875000003</v>
      </c>
      <c r="R78" s="277" t="s">
        <v>3708</v>
      </c>
      <c r="S78" s="330">
        <v>0.02</v>
      </c>
      <c r="T78" s="330">
        <v>0.05</v>
      </c>
    </row>
    <row r="79" spans="3:20" ht="20.100000000000001" customHeight="1">
      <c r="C79" s="204" t="s">
        <v>2780</v>
      </c>
      <c r="D79" s="200"/>
      <c r="E79" s="195" t="s">
        <v>2781</v>
      </c>
      <c r="F79" s="121">
        <v>1176</v>
      </c>
      <c r="G79" s="201">
        <v>0.59210331632653057</v>
      </c>
      <c r="H79" s="128">
        <v>479.68650000000002</v>
      </c>
      <c r="I79" s="16">
        <v>15.469889625</v>
      </c>
      <c r="J79" s="16">
        <v>12.164849640000002</v>
      </c>
      <c r="K79" s="16">
        <v>10.193338125</v>
      </c>
      <c r="L79" s="16">
        <v>15.469889625</v>
      </c>
      <c r="M79" s="16">
        <v>12.164849640000002</v>
      </c>
      <c r="N79" s="16">
        <v>10.193338125</v>
      </c>
      <c r="O79" s="16">
        <v>15.469889625</v>
      </c>
      <c r="P79" s="16">
        <v>12.164849640000002</v>
      </c>
      <c r="Q79" s="16">
        <v>10.193338125</v>
      </c>
      <c r="R79" s="277" t="s">
        <v>3708</v>
      </c>
      <c r="S79" s="330">
        <v>0.02</v>
      </c>
      <c r="T79" s="330">
        <v>0.05</v>
      </c>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23</v>
      </c>
      <c r="D82" s="344"/>
      <c r="E82" s="344"/>
      <c r="F82" s="344"/>
      <c r="G82" s="344"/>
      <c r="H82" s="344"/>
      <c r="I82" s="344"/>
      <c r="J82" s="344"/>
      <c r="K82" s="344"/>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22</v>
      </c>
      <c r="D90" s="344"/>
      <c r="E90" s="344"/>
      <c r="F90" s="344"/>
      <c r="G90" s="344"/>
      <c r="H90" s="344"/>
      <c r="I90" s="344"/>
      <c r="J90" s="344"/>
      <c r="K90" s="344"/>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44" t="s">
        <v>41</v>
      </c>
      <c r="D97" s="344"/>
      <c r="E97" s="344"/>
      <c r="F97" s="344"/>
      <c r="G97" s="344"/>
      <c r="H97" s="344"/>
      <c r="I97" s="344"/>
      <c r="J97" s="344"/>
      <c r="K97" s="343"/>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54"/>
      <c r="D100" s="355"/>
      <c r="E100" s="13"/>
      <c r="F100" s="16"/>
      <c r="G100" s="16"/>
      <c r="H100" s="16"/>
      <c r="I100" s="16"/>
      <c r="J100" s="16"/>
      <c r="K100" s="16"/>
      <c r="L100" s="16"/>
      <c r="M100" s="16"/>
      <c r="N100" s="16"/>
      <c r="O100" s="16"/>
      <c r="P100" s="16"/>
      <c r="Q100" s="16"/>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2" t="s">
        <v>16</v>
      </c>
      <c r="F107" s="17"/>
      <c r="G107" s="17"/>
      <c r="H107" s="17"/>
      <c r="I107" s="17"/>
      <c r="J107" s="17"/>
      <c r="K107" s="17"/>
    </row>
    <row r="108" spans="3:17" ht="20.100000000000001" customHeight="1">
      <c r="C108" s="356" t="s">
        <v>29</v>
      </c>
      <c r="D108" s="357"/>
      <c r="E108" s="4"/>
      <c r="F108" s="18"/>
      <c r="G108" s="19"/>
      <c r="H108" s="19"/>
      <c r="I108" s="16"/>
      <c r="J108" s="16"/>
      <c r="K108" s="16"/>
      <c r="L108" s="16"/>
      <c r="M108" s="16"/>
      <c r="N108" s="16"/>
      <c r="O108" s="16"/>
      <c r="P108" s="16"/>
      <c r="Q108" s="16"/>
    </row>
    <row r="109" spans="3:17" ht="20.100000000000001" customHeight="1">
      <c r="C109" s="356" t="s">
        <v>36</v>
      </c>
      <c r="D109" s="357"/>
      <c r="E109" s="4"/>
      <c r="F109" s="18"/>
      <c r="G109" s="19"/>
      <c r="H109" s="19"/>
      <c r="I109" s="16"/>
      <c r="J109" s="16"/>
      <c r="K109" s="16"/>
      <c r="L109" s="16"/>
      <c r="M109" s="16"/>
      <c r="N109" s="16"/>
      <c r="O109" s="16"/>
      <c r="P109" s="16"/>
      <c r="Q109" s="16"/>
    </row>
    <row r="110" spans="3:17" ht="20.100000000000001" customHeight="1">
      <c r="C110" s="354"/>
      <c r="D110" s="355"/>
      <c r="E110" s="4"/>
      <c r="F110" s="18"/>
      <c r="G110" s="19"/>
      <c r="H110" s="19"/>
      <c r="I110" s="16"/>
      <c r="J110" s="16"/>
      <c r="K110" s="16"/>
      <c r="L110" s="16"/>
      <c r="M110" s="16"/>
      <c r="N110" s="16"/>
      <c r="O110" s="16"/>
      <c r="P110" s="16"/>
      <c r="Q110" s="16"/>
    </row>
    <row r="111" spans="3:17" ht="20.100000000000001" customHeight="1">
      <c r="C111" s="354"/>
      <c r="D111" s="355"/>
      <c r="E111" s="4"/>
      <c r="F111" s="18"/>
      <c r="G111" s="19"/>
      <c r="H111" s="19"/>
      <c r="I111" s="16"/>
      <c r="J111" s="16"/>
      <c r="K111" s="16"/>
      <c r="L111" s="16"/>
      <c r="M111" s="16"/>
      <c r="N111" s="16"/>
      <c r="O111" s="16"/>
      <c r="P111" s="16"/>
      <c r="Q111" s="16"/>
    </row>
    <row r="112" spans="3:17" ht="20.100000000000001" customHeight="1">
      <c r="C112" s="354"/>
      <c r="D112" s="355"/>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42" t="s">
        <v>49</v>
      </c>
      <c r="D114" s="343"/>
      <c r="E114" s="20"/>
      <c r="F114" s="20"/>
      <c r="G114" s="20"/>
      <c r="H114" s="20"/>
      <c r="I114" s="20"/>
      <c r="J114" s="20"/>
      <c r="K114" s="20"/>
      <c r="L114" s="20"/>
      <c r="M114" s="20"/>
      <c r="N114" s="20"/>
      <c r="O114" s="20"/>
      <c r="P114" s="20"/>
      <c r="Q114" s="20"/>
    </row>
    <row r="115" spans="3:17" ht="20.100000000000001" customHeight="1">
      <c r="C115" s="342" t="s">
        <v>24</v>
      </c>
      <c r="D115" s="343"/>
      <c r="E115" s="20"/>
      <c r="F115" s="20"/>
      <c r="G115" s="20"/>
      <c r="H115" s="20"/>
      <c r="I115" s="20"/>
      <c r="J115" s="20"/>
      <c r="K115" s="20"/>
      <c r="L115" s="20"/>
      <c r="M115" s="20"/>
      <c r="N115" s="20"/>
      <c r="O115" s="20"/>
      <c r="P115" s="20"/>
      <c r="Q115" s="20"/>
    </row>
    <row r="116" spans="3:17" ht="20.100000000000001" customHeight="1">
      <c r="C116" s="342" t="s">
        <v>26</v>
      </c>
      <c r="D116" s="343"/>
      <c r="E116" s="20"/>
      <c r="F116" s="20"/>
      <c r="G116" s="20"/>
      <c r="H116" s="20"/>
      <c r="I116" s="20"/>
      <c r="J116" s="20"/>
      <c r="K116" s="20"/>
      <c r="L116" s="20"/>
      <c r="M116" s="20"/>
      <c r="N116" s="20"/>
      <c r="O116" s="20"/>
      <c r="P116" s="20"/>
      <c r="Q116" s="20"/>
    </row>
    <row r="117" spans="3:17" ht="20.100000000000001" customHeight="1">
      <c r="C117" s="363" t="s">
        <v>55</v>
      </c>
      <c r="D117" s="363"/>
      <c r="E117" s="20"/>
      <c r="F117" s="20"/>
      <c r="G117" s="20"/>
      <c r="H117" s="20"/>
      <c r="I117" s="20"/>
      <c r="J117" s="20"/>
      <c r="K117" s="20"/>
      <c r="L117" s="20"/>
      <c r="M117" s="20"/>
      <c r="N117" s="20"/>
      <c r="O117" s="20"/>
      <c r="P117" s="20"/>
      <c r="Q117" s="20"/>
    </row>
    <row r="118" spans="3:17" ht="20.100000000000001" customHeight="1">
      <c r="C118" s="363" t="s">
        <v>37</v>
      </c>
      <c r="D118" s="363"/>
      <c r="E118" s="20"/>
      <c r="F118" s="20"/>
      <c r="G118" s="20"/>
      <c r="H118" s="20"/>
      <c r="I118" s="20"/>
      <c r="J118" s="20"/>
      <c r="K118" s="20"/>
      <c r="L118" s="20"/>
      <c r="M118" s="20"/>
      <c r="N118" s="20"/>
      <c r="O118" s="20"/>
      <c r="P118" s="20"/>
      <c r="Q118" s="20"/>
    </row>
  </sheetData>
  <mergeCells count="57">
    <mergeCell ref="R14:T14"/>
    <mergeCell ref="R15:T15"/>
    <mergeCell ref="C74:D74"/>
    <mergeCell ref="F14:H14"/>
    <mergeCell ref="I14:K14"/>
    <mergeCell ref="L14:N14"/>
    <mergeCell ref="O14:Q14"/>
    <mergeCell ref="F15:H15"/>
    <mergeCell ref="I15:K15"/>
    <mergeCell ref="L15:N15"/>
    <mergeCell ref="O15:Q15"/>
    <mergeCell ref="C16:D16"/>
    <mergeCell ref="C17:D17"/>
    <mergeCell ref="C19:K19"/>
    <mergeCell ref="C21:D21"/>
    <mergeCell ref="C73:D73"/>
    <mergeCell ref="C88:D88"/>
    <mergeCell ref="C75:D75"/>
    <mergeCell ref="C76:D76"/>
    <mergeCell ref="C77:K77"/>
    <mergeCell ref="C80:D80"/>
    <mergeCell ref="C81:D81"/>
    <mergeCell ref="C82:K82"/>
    <mergeCell ref="C83:D83"/>
    <mergeCell ref="C84:D84"/>
    <mergeCell ref="C85:D85"/>
    <mergeCell ref="C86:D86"/>
    <mergeCell ref="C87:D87"/>
    <mergeCell ref="C100:D100"/>
    <mergeCell ref="C89:D89"/>
    <mergeCell ref="C90:K90"/>
    <mergeCell ref="C91:D91"/>
    <mergeCell ref="C92:D92"/>
    <mergeCell ref="C93:D93"/>
    <mergeCell ref="C94:D94"/>
    <mergeCell ref="C95:D95"/>
    <mergeCell ref="C96:D96"/>
    <mergeCell ref="C97:K97"/>
    <mergeCell ref="C98:D98"/>
    <mergeCell ref="C99:D99"/>
    <mergeCell ref="C113:D113"/>
    <mergeCell ref="C101:D101"/>
    <mergeCell ref="C102:D102"/>
    <mergeCell ref="C103:D103"/>
    <mergeCell ref="C104:D104"/>
    <mergeCell ref="C105:D105"/>
    <mergeCell ref="C106:D106"/>
    <mergeCell ref="C108:D108"/>
    <mergeCell ref="C109:D109"/>
    <mergeCell ref="C110:D110"/>
    <mergeCell ref="C111:D111"/>
    <mergeCell ref="C112:D112"/>
    <mergeCell ref="C114:D114"/>
    <mergeCell ref="C115:D115"/>
    <mergeCell ref="C116:D116"/>
    <mergeCell ref="C117:D117"/>
    <mergeCell ref="C118:D118"/>
  </mergeCells>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A5DE98-F67B-43EA-8425-3F622C26D38D}">
  <sheetPr>
    <tabColor rgb="FFFFFF00"/>
  </sheetPr>
  <dimension ref="A1:T121"/>
  <sheetViews>
    <sheetView topLeftCell="F8" workbookViewId="0">
      <selection activeCell="R82" sqref="R14:T8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2920</v>
      </c>
    </row>
    <row r="8" spans="1:20" ht="20.100000000000001" customHeight="1">
      <c r="C8" s="3" t="s">
        <v>7</v>
      </c>
      <c r="D8" s="4">
        <v>45</v>
      </c>
    </row>
    <row r="9" spans="1:20" ht="20.100000000000001" customHeight="1">
      <c r="C9" s="3" t="s">
        <v>12</v>
      </c>
      <c r="D9" s="4"/>
    </row>
    <row r="10" spans="1:20" ht="20.100000000000001" customHeight="1">
      <c r="C10" s="3" t="s">
        <v>13</v>
      </c>
      <c r="D10" s="6" t="s">
        <v>2826</v>
      </c>
    </row>
    <row r="11" spans="1:20" ht="20.100000000000001" customHeight="1">
      <c r="C11" s="7" t="s">
        <v>61</v>
      </c>
      <c r="D11" s="174">
        <v>8.2000000000000007E-3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2920</v>
      </c>
      <c r="E18" s="195" t="s">
        <v>2921</v>
      </c>
      <c r="F18" s="206"/>
      <c r="G18" s="197" t="e">
        <v>#DIV/0!</v>
      </c>
      <c r="H18" s="128">
        <v>2043.92</v>
      </c>
      <c r="I18" s="198">
        <v>65.916420000000002</v>
      </c>
      <c r="J18" s="198">
        <v>51.8338112</v>
      </c>
      <c r="K18" s="198">
        <v>43.433300000000003</v>
      </c>
      <c r="L18" s="199">
        <v>65.916420000000002</v>
      </c>
      <c r="M18" s="199">
        <v>51.8338112</v>
      </c>
      <c r="N18" s="199">
        <v>43.433300000000003</v>
      </c>
      <c r="O18" s="199">
        <v>74.116420000000005</v>
      </c>
      <c r="P18" s="199">
        <v>60.033811200000002</v>
      </c>
      <c r="Q18" s="199">
        <v>51.633300000000006</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2785</v>
      </c>
      <c r="D22" s="200"/>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2797</v>
      </c>
      <c r="D28" s="200"/>
      <c r="E28" s="195" t="s">
        <v>2798</v>
      </c>
      <c r="F28" s="121">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204" t="s">
        <v>2684</v>
      </c>
      <c r="D29" s="200"/>
      <c r="E29" s="195" t="s">
        <v>2685</v>
      </c>
      <c r="F29" s="121">
        <v>931</v>
      </c>
      <c r="G29" s="201">
        <v>0.676483888292159</v>
      </c>
      <c r="H29" s="128">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c r="R29" s="277" t="s">
        <v>3708</v>
      </c>
      <c r="S29" s="330">
        <v>0.02</v>
      </c>
      <c r="T29" s="330">
        <v>0.05</v>
      </c>
    </row>
    <row r="30" spans="3:20" ht="20.100000000000001" customHeight="1">
      <c r="C30" s="204" t="s">
        <v>2799</v>
      </c>
      <c r="D30" s="200"/>
      <c r="E30" s="195" t="s">
        <v>2800</v>
      </c>
      <c r="F30" s="121">
        <v>123</v>
      </c>
      <c r="G30" s="201">
        <v>0.58713008130081301</v>
      </c>
      <c r="H30" s="128">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c r="R30" s="277" t="s">
        <v>3708</v>
      </c>
      <c r="S30" s="330">
        <v>0.02</v>
      </c>
      <c r="T30" s="330">
        <v>0.05</v>
      </c>
    </row>
    <row r="31" spans="3:20" ht="20.100000000000001" customHeight="1">
      <c r="C31" s="204" t="s">
        <v>2815</v>
      </c>
      <c r="D31" s="200"/>
      <c r="E31" s="195" t="s">
        <v>2816</v>
      </c>
      <c r="F31" s="121">
        <v>550</v>
      </c>
      <c r="G31" s="201">
        <v>0.60494727272727267</v>
      </c>
      <c r="H31" s="128">
        <v>217.279</v>
      </c>
      <c r="I31" s="16">
        <v>7.0072477500000003</v>
      </c>
      <c r="J31" s="16">
        <v>5.5101954400000004</v>
      </c>
      <c r="K31" s="16">
        <v>4.6171787499999999</v>
      </c>
      <c r="L31" s="16">
        <v>7.0072477500000003</v>
      </c>
      <c r="M31" s="16">
        <v>5.5101954400000004</v>
      </c>
      <c r="N31" s="16">
        <v>4.6171787499999999</v>
      </c>
      <c r="O31" s="16">
        <v>7.0072477500000003</v>
      </c>
      <c r="P31" s="16">
        <v>5.5101954400000004</v>
      </c>
      <c r="Q31" s="16">
        <v>4.6171787499999999</v>
      </c>
      <c r="R31" s="277" t="s">
        <v>3708</v>
      </c>
      <c r="S31" s="330">
        <v>0.02</v>
      </c>
      <c r="T31" s="330">
        <v>0.05</v>
      </c>
    </row>
    <row r="32" spans="3:20" ht="20.100000000000001" customHeight="1">
      <c r="C32" s="204" t="s">
        <v>2817</v>
      </c>
      <c r="D32" s="200"/>
      <c r="E32" s="195" t="s">
        <v>2818</v>
      </c>
      <c r="F32" s="121">
        <v>1709</v>
      </c>
      <c r="G32" s="201">
        <v>0.7444028671737859</v>
      </c>
      <c r="H32" s="128">
        <v>436.81549999999993</v>
      </c>
      <c r="I32" s="16">
        <v>14.087299874999998</v>
      </c>
      <c r="J32" s="16">
        <v>11.077641079999998</v>
      </c>
      <c r="K32" s="16">
        <v>9.2823293749999998</v>
      </c>
      <c r="L32" s="16">
        <v>14.087299874999998</v>
      </c>
      <c r="M32" s="16">
        <v>11.077641079999998</v>
      </c>
      <c r="N32" s="16">
        <v>9.2823293749999998</v>
      </c>
      <c r="O32" s="16">
        <v>14.087299874999998</v>
      </c>
      <c r="P32" s="16">
        <v>11.077641079999998</v>
      </c>
      <c r="Q32" s="16">
        <v>9.2823293749999998</v>
      </c>
      <c r="R32" s="277" t="s">
        <v>3708</v>
      </c>
      <c r="S32" s="330">
        <v>0.02</v>
      </c>
      <c r="T32" s="330">
        <v>0.05</v>
      </c>
    </row>
    <row r="33" spans="3:20" ht="20.100000000000001" customHeight="1">
      <c r="C33" s="204" t="s">
        <v>2819</v>
      </c>
      <c r="D33" s="200"/>
      <c r="E33" s="195" t="s">
        <v>2820</v>
      </c>
      <c r="F33" s="121">
        <v>66</v>
      </c>
      <c r="G33" s="201">
        <v>0.49132954545454555</v>
      </c>
      <c r="H33" s="128">
        <v>33.572249999999997</v>
      </c>
      <c r="I33" s="16">
        <v>1.0827050624999999</v>
      </c>
      <c r="J33" s="16">
        <v>0.8513922599999999</v>
      </c>
      <c r="K33" s="16">
        <v>0.71341031249999998</v>
      </c>
      <c r="L33" s="16">
        <v>1.0827050624999999</v>
      </c>
      <c r="M33" s="16">
        <v>0.8513922599999999</v>
      </c>
      <c r="N33" s="16">
        <v>0.71341031249999998</v>
      </c>
      <c r="O33" s="16">
        <v>1.0827050624999999</v>
      </c>
      <c r="P33" s="16">
        <v>0.8513922599999999</v>
      </c>
      <c r="Q33" s="16">
        <v>0.71341031249999998</v>
      </c>
      <c r="R33" s="277" t="s">
        <v>3708</v>
      </c>
      <c r="S33" s="330">
        <v>0.02</v>
      </c>
      <c r="T33" s="330">
        <v>0.05</v>
      </c>
    </row>
    <row r="34" spans="3:20" ht="20.100000000000001" customHeight="1">
      <c r="C34" s="204" t="s">
        <v>2688</v>
      </c>
      <c r="D34" s="200"/>
      <c r="E34" s="195" t="s">
        <v>2689</v>
      </c>
      <c r="F34" s="121">
        <v>1925</v>
      </c>
      <c r="G34" s="201">
        <v>0.77210000000000001</v>
      </c>
      <c r="H34" s="128">
        <v>438.70749999999998</v>
      </c>
      <c r="I34" s="16">
        <v>14.148316874999999</v>
      </c>
      <c r="J34" s="16">
        <v>11.1256222</v>
      </c>
      <c r="K34" s="16">
        <v>9.322534375</v>
      </c>
      <c r="L34" s="16">
        <v>14.148316874999999</v>
      </c>
      <c r="M34" s="16">
        <v>11.1256222</v>
      </c>
      <c r="N34" s="16">
        <v>9.322534375</v>
      </c>
      <c r="O34" s="16">
        <v>14.148316874999999</v>
      </c>
      <c r="P34" s="16">
        <v>11.1256222</v>
      </c>
      <c r="Q34" s="16">
        <v>9.322534375</v>
      </c>
      <c r="R34" s="277" t="s">
        <v>3708</v>
      </c>
      <c r="S34" s="330">
        <v>0.02</v>
      </c>
      <c r="T34" s="330">
        <v>0.05</v>
      </c>
    </row>
    <row r="35" spans="3:20" ht="20.100000000000001" customHeight="1">
      <c r="C35" s="204" t="s">
        <v>2690</v>
      </c>
      <c r="D35" s="200"/>
      <c r="E35" s="195" t="s">
        <v>2691</v>
      </c>
      <c r="F35" s="121">
        <v>3515</v>
      </c>
      <c r="G35" s="201">
        <v>0.62018705547652919</v>
      </c>
      <c r="H35" s="128">
        <v>1335.0425</v>
      </c>
      <c r="I35" s="16">
        <v>43.055120625000001</v>
      </c>
      <c r="J35" s="16">
        <v>33.8566778</v>
      </c>
      <c r="K35" s="16">
        <v>28.369653125000003</v>
      </c>
      <c r="L35" s="16">
        <v>43.055120625000001</v>
      </c>
      <c r="M35" s="16">
        <v>33.8566778</v>
      </c>
      <c r="N35" s="16">
        <v>28.369653125000003</v>
      </c>
      <c r="O35" s="16">
        <v>43.055120625000001</v>
      </c>
      <c r="P35" s="16">
        <v>33.8566778</v>
      </c>
      <c r="Q35" s="16">
        <v>28.369653125000003</v>
      </c>
      <c r="R35" s="277" t="s">
        <v>3708</v>
      </c>
      <c r="S35" s="330">
        <v>0.02</v>
      </c>
      <c r="T35" s="330">
        <v>0.05</v>
      </c>
    </row>
    <row r="36" spans="3:20" ht="20.100000000000001" customHeight="1">
      <c r="C36" s="204" t="s">
        <v>2807</v>
      </c>
      <c r="D36" s="200"/>
      <c r="E36" s="195" t="s">
        <v>2808</v>
      </c>
      <c r="F36" s="121">
        <v>231</v>
      </c>
      <c r="G36" s="201">
        <v>0.74418722943722948</v>
      </c>
      <c r="H36" s="128">
        <v>59.092749999999995</v>
      </c>
      <c r="I36" s="16">
        <v>1.9057411874999999</v>
      </c>
      <c r="J36" s="16">
        <v>1.49859214</v>
      </c>
      <c r="K36" s="16">
        <v>1.2557209375</v>
      </c>
      <c r="L36" s="16">
        <v>1.9057411874999999</v>
      </c>
      <c r="M36" s="16">
        <v>1.49859214</v>
      </c>
      <c r="N36" s="16">
        <v>1.2557209375</v>
      </c>
      <c r="O36" s="16">
        <v>1.9057411874999999</v>
      </c>
      <c r="P36" s="16">
        <v>1.49859214</v>
      </c>
      <c r="Q36" s="16">
        <v>1.2557209375</v>
      </c>
      <c r="R36" s="277" t="s">
        <v>3708</v>
      </c>
      <c r="S36" s="330">
        <v>0.02</v>
      </c>
      <c r="T36" s="330">
        <v>0.05</v>
      </c>
    </row>
    <row r="37" spans="3:20" ht="20.100000000000001" customHeight="1">
      <c r="C37" s="204" t="s">
        <v>2821</v>
      </c>
      <c r="D37" s="200"/>
      <c r="E37" s="195" t="s">
        <v>2822</v>
      </c>
      <c r="F37" s="121">
        <v>645</v>
      </c>
      <c r="G37" s="201">
        <v>0.77218333333333333</v>
      </c>
      <c r="H37" s="128">
        <v>146.94174999999998</v>
      </c>
      <c r="I37" s="16">
        <v>4.7388714374999994</v>
      </c>
      <c r="J37" s="16">
        <v>3.7264427799999997</v>
      </c>
      <c r="K37" s="16">
        <v>3.1225121874999999</v>
      </c>
      <c r="L37" s="16">
        <v>4.7388714374999994</v>
      </c>
      <c r="M37" s="16">
        <v>3.7264427799999997</v>
      </c>
      <c r="N37" s="16">
        <v>3.1225121874999999</v>
      </c>
      <c r="O37" s="16">
        <v>4.7388714374999994</v>
      </c>
      <c r="P37" s="16">
        <v>3.7264427799999997</v>
      </c>
      <c r="Q37" s="16">
        <v>3.1225121874999999</v>
      </c>
      <c r="R37" s="277" t="s">
        <v>3708</v>
      </c>
      <c r="S37" s="330">
        <v>0.02</v>
      </c>
      <c r="T37" s="330">
        <v>0.05</v>
      </c>
    </row>
    <row r="38" spans="3:20" ht="20.100000000000001" customHeight="1">
      <c r="C38" s="204" t="s">
        <v>2801</v>
      </c>
      <c r="D38" s="200"/>
      <c r="E38" s="195" t="s">
        <v>2802</v>
      </c>
      <c r="F38" s="121">
        <v>329</v>
      </c>
      <c r="G38" s="201">
        <v>0.51961550151975677</v>
      </c>
      <c r="H38" s="128">
        <v>158.04650000000001</v>
      </c>
      <c r="I38" s="16">
        <v>5.0969996250000005</v>
      </c>
      <c r="J38" s="16">
        <v>4.0080592400000006</v>
      </c>
      <c r="K38" s="16">
        <v>3.3584881250000005</v>
      </c>
      <c r="L38" s="16">
        <v>5.0969996250000005</v>
      </c>
      <c r="M38" s="16">
        <v>4.0080592400000006</v>
      </c>
      <c r="N38" s="16">
        <v>3.3584881250000005</v>
      </c>
      <c r="O38" s="16">
        <v>5.0969996250000005</v>
      </c>
      <c r="P38" s="16">
        <v>4.0080592400000006</v>
      </c>
      <c r="Q38" s="16">
        <v>3.3584881250000005</v>
      </c>
      <c r="R38" s="277" t="s">
        <v>3708</v>
      </c>
      <c r="S38" s="330">
        <v>0.02</v>
      </c>
      <c r="T38" s="330">
        <v>0.05</v>
      </c>
    </row>
    <row r="39" spans="3:20" ht="20.100000000000001" customHeight="1">
      <c r="C39" s="204" t="s">
        <v>2803</v>
      </c>
      <c r="D39" s="200"/>
      <c r="E39" s="195" t="s">
        <v>2804</v>
      </c>
      <c r="F39" s="121">
        <v>3120</v>
      </c>
      <c r="G39" s="201">
        <v>0.72684318910256418</v>
      </c>
      <c r="H39" s="128">
        <v>852.24924999999996</v>
      </c>
      <c r="I39" s="16">
        <v>27.485038312499999</v>
      </c>
      <c r="J39" s="16">
        <v>21.613040980000001</v>
      </c>
      <c r="K39" s="16">
        <v>18.1102965625</v>
      </c>
      <c r="L39" s="16">
        <v>27.485038312499999</v>
      </c>
      <c r="M39" s="16">
        <v>21.613040980000001</v>
      </c>
      <c r="N39" s="16">
        <v>18.1102965625</v>
      </c>
      <c r="O39" s="16">
        <v>27.485038312499999</v>
      </c>
      <c r="P39" s="16">
        <v>21.613040980000001</v>
      </c>
      <c r="Q39" s="16">
        <v>18.1102965625</v>
      </c>
      <c r="R39" s="277" t="s">
        <v>3708</v>
      </c>
      <c r="S39" s="330">
        <v>0.02</v>
      </c>
      <c r="T39" s="330">
        <v>0.05</v>
      </c>
    </row>
    <row r="40" spans="3:20" ht="20.100000000000001" customHeight="1">
      <c r="C40" s="204" t="s">
        <v>2805</v>
      </c>
      <c r="D40" s="200"/>
      <c r="E40" s="195" t="s">
        <v>2806</v>
      </c>
      <c r="F40" s="121">
        <v>4600</v>
      </c>
      <c r="G40" s="201">
        <v>0.55882000000000009</v>
      </c>
      <c r="H40" s="128">
        <v>2029.4279999999999</v>
      </c>
      <c r="I40" s="16">
        <v>65.449052999999992</v>
      </c>
      <c r="J40" s="16">
        <v>51.466294079999997</v>
      </c>
      <c r="K40" s="16">
        <v>43.125345000000003</v>
      </c>
      <c r="L40" s="16">
        <v>65.449052999999992</v>
      </c>
      <c r="M40" s="16">
        <v>51.466294079999997</v>
      </c>
      <c r="N40" s="16">
        <v>43.125345000000003</v>
      </c>
      <c r="O40" s="16">
        <v>65.449052999999992</v>
      </c>
      <c r="P40" s="16">
        <v>51.466294079999997</v>
      </c>
      <c r="Q40" s="16">
        <v>43.125345000000003</v>
      </c>
      <c r="R40" s="277" t="s">
        <v>3708</v>
      </c>
      <c r="S40" s="330">
        <v>0.02</v>
      </c>
      <c r="T40" s="330">
        <v>0.05</v>
      </c>
    </row>
    <row r="41" spans="3:20" ht="20.100000000000001" customHeight="1">
      <c r="C41" s="204" t="s">
        <v>2696</v>
      </c>
      <c r="D41" s="200"/>
      <c r="E41" s="195" t="s">
        <v>2697</v>
      </c>
      <c r="F41" s="121">
        <v>645</v>
      </c>
      <c r="G41" s="201">
        <v>0.77218333333333333</v>
      </c>
      <c r="H41" s="128">
        <v>146.94174999999998</v>
      </c>
      <c r="I41" s="16">
        <v>4.7388714374999994</v>
      </c>
      <c r="J41" s="16">
        <v>3.7264427799999997</v>
      </c>
      <c r="K41" s="16">
        <v>3.1225121874999999</v>
      </c>
      <c r="L41" s="16">
        <v>4.7388714374999994</v>
      </c>
      <c r="M41" s="16">
        <v>3.7264427799999997</v>
      </c>
      <c r="N41" s="16">
        <v>3.1225121874999999</v>
      </c>
      <c r="O41" s="16">
        <v>4.7388714374999994</v>
      </c>
      <c r="P41" s="16">
        <v>3.7264427799999997</v>
      </c>
      <c r="Q41" s="16">
        <v>3.1225121874999999</v>
      </c>
      <c r="R41" s="277" t="s">
        <v>3708</v>
      </c>
      <c r="S41" s="330">
        <v>0.02</v>
      </c>
      <c r="T41" s="330">
        <v>0.05</v>
      </c>
    </row>
    <row r="42" spans="3:20" ht="20.100000000000001" customHeight="1">
      <c r="C42" s="204" t="s">
        <v>2698</v>
      </c>
      <c r="D42" s="200"/>
      <c r="E42" s="195" t="s">
        <v>2699</v>
      </c>
      <c r="F42" s="121">
        <v>645</v>
      </c>
      <c r="G42" s="201">
        <v>0.43210000000000004</v>
      </c>
      <c r="H42" s="128">
        <v>366.2955</v>
      </c>
      <c r="I42" s="16">
        <v>11.813029875</v>
      </c>
      <c r="J42" s="16">
        <v>9.2892538800000004</v>
      </c>
      <c r="K42" s="16">
        <v>7.7837793750000008</v>
      </c>
      <c r="L42" s="16">
        <v>11.813029875</v>
      </c>
      <c r="M42" s="16">
        <v>9.2892538800000004</v>
      </c>
      <c r="N42" s="16">
        <v>7.7837793750000008</v>
      </c>
      <c r="O42" s="16">
        <v>11.813029875</v>
      </c>
      <c r="P42" s="16">
        <v>9.2892538800000004</v>
      </c>
      <c r="Q42" s="16">
        <v>7.7837793750000008</v>
      </c>
      <c r="R42" s="277" t="s">
        <v>3708</v>
      </c>
      <c r="S42" s="330">
        <v>0.02</v>
      </c>
      <c r="T42" s="330">
        <v>0.05</v>
      </c>
    </row>
    <row r="43" spans="3:20" ht="20.100000000000001" customHeight="1">
      <c r="C43" s="204" t="s">
        <v>2694</v>
      </c>
      <c r="D43" s="200"/>
      <c r="E43" s="195" t="s">
        <v>2695</v>
      </c>
      <c r="F43" s="121">
        <v>550</v>
      </c>
      <c r="G43" s="201">
        <v>0.64444863636363636</v>
      </c>
      <c r="H43" s="128">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c r="R43" s="277" t="s">
        <v>3708</v>
      </c>
      <c r="S43" s="330">
        <v>0.02</v>
      </c>
      <c r="T43" s="330">
        <v>0.05</v>
      </c>
    </row>
    <row r="44" spans="3:20" ht="20.100000000000001" customHeight="1">
      <c r="C44" s="204" t="s">
        <v>2702</v>
      </c>
      <c r="D44" s="200"/>
      <c r="E44" s="195" t="s">
        <v>2703</v>
      </c>
      <c r="F44" s="121">
        <v>5010</v>
      </c>
      <c r="G44" s="201">
        <v>0.4375368263473054</v>
      </c>
      <c r="H44" s="128">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c r="R44" s="277" t="s">
        <v>3708</v>
      </c>
      <c r="S44" s="330">
        <v>0.02</v>
      </c>
      <c r="T44" s="330">
        <v>0.05</v>
      </c>
    </row>
    <row r="45" spans="3:20" ht="20.100000000000001" customHeight="1">
      <c r="C45" s="204" t="s">
        <v>2700</v>
      </c>
      <c r="D45" s="200"/>
      <c r="E45" s="195" t="s">
        <v>2701</v>
      </c>
      <c r="F45" s="121">
        <v>1221</v>
      </c>
      <c r="G45" s="201">
        <v>0.58751167076167077</v>
      </c>
      <c r="H45" s="128">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c r="R45" s="277" t="s">
        <v>3708</v>
      </c>
      <c r="S45" s="330">
        <v>0.02</v>
      </c>
      <c r="T45" s="330">
        <v>0.05</v>
      </c>
    </row>
    <row r="46" spans="3:20" ht="20.100000000000001" customHeight="1">
      <c r="C46" s="204" t="s">
        <v>2704</v>
      </c>
      <c r="D46" s="200"/>
      <c r="E46" s="195" t="s">
        <v>2705</v>
      </c>
      <c r="F46" s="121">
        <v>53</v>
      </c>
      <c r="G46" s="201">
        <v>0.65539150943396229</v>
      </c>
      <c r="H46" s="128">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c r="R46" s="277" t="s">
        <v>3708</v>
      </c>
      <c r="S46" s="330">
        <v>0.02</v>
      </c>
      <c r="T46" s="330">
        <v>0.05</v>
      </c>
    </row>
    <row r="47" spans="3:20" ht="20.100000000000001" customHeight="1">
      <c r="C47" s="204" t="s">
        <v>2706</v>
      </c>
      <c r="D47" s="200"/>
      <c r="E47" s="195" t="s">
        <v>2707</v>
      </c>
      <c r="F47" s="121">
        <v>30</v>
      </c>
      <c r="G47" s="201">
        <v>0.63700833333333329</v>
      </c>
      <c r="H47" s="128">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c r="R47" s="277" t="s">
        <v>3708</v>
      </c>
      <c r="S47" s="330">
        <v>0.02</v>
      </c>
      <c r="T47" s="330">
        <v>0.05</v>
      </c>
    </row>
    <row r="48" spans="3:20" ht="20.100000000000001" customHeight="1">
      <c r="C48" s="204" t="s">
        <v>2708</v>
      </c>
      <c r="D48" s="200"/>
      <c r="E48" s="195" t="s">
        <v>2709</v>
      </c>
      <c r="F48" s="121"/>
      <c r="G48" s="201" t="e">
        <v>#DIV/0!</v>
      </c>
      <c r="H48" s="128">
        <v>52.449249999999999</v>
      </c>
      <c r="I48" s="16">
        <v>1.6914883125</v>
      </c>
      <c r="J48" s="16">
        <v>1.33011298</v>
      </c>
      <c r="K48" s="16">
        <v>1.1145465625000002</v>
      </c>
      <c r="L48" s="16">
        <v>1.6914883125</v>
      </c>
      <c r="M48" s="16">
        <v>1.33011298</v>
      </c>
      <c r="N48" s="16">
        <v>1.1145465625000002</v>
      </c>
      <c r="O48" s="16">
        <v>1.6914883125</v>
      </c>
      <c r="P48" s="16">
        <v>1.33011298</v>
      </c>
      <c r="Q48" s="16">
        <v>1.1145465625000002</v>
      </c>
      <c r="R48" s="277" t="s">
        <v>3708</v>
      </c>
      <c r="S48" s="330">
        <v>0.02</v>
      </c>
      <c r="T48" s="330">
        <v>0.05</v>
      </c>
    </row>
    <row r="49" spans="3:20" ht="20.100000000000001" customHeight="1">
      <c r="C49" s="204" t="s">
        <v>2726</v>
      </c>
      <c r="D49" s="200"/>
      <c r="E49" s="195" t="s">
        <v>2727</v>
      </c>
      <c r="F49" s="121">
        <v>785</v>
      </c>
      <c r="G49" s="201">
        <v>0.56096178343949044</v>
      </c>
      <c r="H49" s="128">
        <v>344.64499999999998</v>
      </c>
      <c r="I49" s="16">
        <v>11.114801249999999</v>
      </c>
      <c r="J49" s="16">
        <v>8.740197199999999</v>
      </c>
      <c r="K49" s="16">
        <v>7.3237062499999999</v>
      </c>
      <c r="L49" s="16">
        <v>11.114801249999999</v>
      </c>
      <c r="M49" s="16">
        <v>8.740197199999999</v>
      </c>
      <c r="N49" s="16">
        <v>7.3237062499999999</v>
      </c>
      <c r="O49" s="16">
        <v>11.114801249999999</v>
      </c>
      <c r="P49" s="16">
        <v>8.740197199999999</v>
      </c>
      <c r="Q49" s="16">
        <v>7.3237062499999999</v>
      </c>
      <c r="R49" s="277" t="s">
        <v>3708</v>
      </c>
      <c r="S49" s="330">
        <v>0.02</v>
      </c>
      <c r="T49" s="330">
        <v>0.05</v>
      </c>
    </row>
    <row r="50" spans="3:20" ht="20.100000000000001" customHeight="1">
      <c r="C50" s="204" t="s">
        <v>2893</v>
      </c>
      <c r="D50" s="200"/>
      <c r="E50" s="195" t="s">
        <v>2729</v>
      </c>
      <c r="F50" s="121">
        <v>821</v>
      </c>
      <c r="G50" s="201">
        <v>0.54644427527405615</v>
      </c>
      <c r="H50" s="128">
        <v>372.36924999999997</v>
      </c>
      <c r="I50" s="16">
        <v>12.008908312499999</v>
      </c>
      <c r="J50" s="16">
        <v>9.4432841799999991</v>
      </c>
      <c r="K50" s="16">
        <v>7.9128465624999995</v>
      </c>
      <c r="L50" s="16">
        <v>12.008908312499999</v>
      </c>
      <c r="M50" s="16">
        <v>9.4432841799999991</v>
      </c>
      <c r="N50" s="16">
        <v>7.9128465624999995</v>
      </c>
      <c r="O50" s="16">
        <v>12.008908312499999</v>
      </c>
      <c r="P50" s="16">
        <v>9.4432841799999991</v>
      </c>
      <c r="Q50" s="16">
        <v>7.9128465624999995</v>
      </c>
      <c r="R50" s="277" t="s">
        <v>3708</v>
      </c>
      <c r="S50" s="330">
        <v>0.02</v>
      </c>
      <c r="T50" s="330">
        <v>0.05</v>
      </c>
    </row>
    <row r="51" spans="3:20" ht="20.100000000000001" customHeight="1">
      <c r="C51" s="204" t="s">
        <v>2730</v>
      </c>
      <c r="D51" s="200"/>
      <c r="E51" s="195" t="s">
        <v>2731</v>
      </c>
      <c r="F51" s="121">
        <v>690</v>
      </c>
      <c r="G51" s="201">
        <v>0.51701340579710142</v>
      </c>
      <c r="H51" s="128">
        <v>333.26074999999997</v>
      </c>
      <c r="I51" s="16">
        <v>10.7476591875</v>
      </c>
      <c r="J51" s="16">
        <v>8.4514926199999998</v>
      </c>
      <c r="K51" s="16">
        <v>7.0817909375000001</v>
      </c>
      <c r="L51" s="16">
        <v>10.7476591875</v>
      </c>
      <c r="M51" s="16">
        <v>8.4514926199999998</v>
      </c>
      <c r="N51" s="16">
        <v>7.0817909375000001</v>
      </c>
      <c r="O51" s="16">
        <v>10.7476591875</v>
      </c>
      <c r="P51" s="16">
        <v>8.4514926199999998</v>
      </c>
      <c r="Q51" s="16">
        <v>7.0817909375000001</v>
      </c>
      <c r="R51" s="277" t="s">
        <v>3708</v>
      </c>
      <c r="S51" s="330">
        <v>0.02</v>
      </c>
      <c r="T51" s="330">
        <v>0.05</v>
      </c>
    </row>
    <row r="52" spans="3:20" ht="20.100000000000001" customHeight="1">
      <c r="C52" s="204" t="s">
        <v>2732</v>
      </c>
      <c r="D52" s="200"/>
      <c r="E52" s="195" t="s">
        <v>2733</v>
      </c>
      <c r="F52" s="121">
        <v>191</v>
      </c>
      <c r="G52" s="201">
        <v>0.49587565445026183</v>
      </c>
      <c r="H52" s="128">
        <v>96.287749999999988</v>
      </c>
      <c r="I52" s="16">
        <v>3.1052799374999998</v>
      </c>
      <c r="J52" s="16">
        <v>2.4418573399999999</v>
      </c>
      <c r="K52" s="16">
        <v>2.0461146874999998</v>
      </c>
      <c r="L52" s="16">
        <v>3.1052799374999998</v>
      </c>
      <c r="M52" s="16">
        <v>2.4418573399999999</v>
      </c>
      <c r="N52" s="16">
        <v>2.0461146874999998</v>
      </c>
      <c r="O52" s="16">
        <v>3.1052799374999998</v>
      </c>
      <c r="P52" s="16">
        <v>2.4418573399999999</v>
      </c>
      <c r="Q52" s="16">
        <v>2.0461146874999998</v>
      </c>
      <c r="R52" s="277" t="s">
        <v>3708</v>
      </c>
      <c r="S52" s="330">
        <v>0.02</v>
      </c>
      <c r="T52" s="330">
        <v>0.05</v>
      </c>
    </row>
    <row r="53" spans="3:20" ht="20.100000000000001" customHeight="1">
      <c r="C53" s="204" t="s">
        <v>2734</v>
      </c>
      <c r="D53" s="200"/>
      <c r="E53" s="195" t="s">
        <v>2735</v>
      </c>
      <c r="F53" s="121">
        <v>667.8</v>
      </c>
      <c r="G53" s="201">
        <v>0.23536238394728959</v>
      </c>
      <c r="H53" s="128">
        <v>510.625</v>
      </c>
      <c r="I53" s="16">
        <v>16.467656250000001</v>
      </c>
      <c r="J53" s="16">
        <v>12.949450000000001</v>
      </c>
      <c r="K53" s="16">
        <v>10.850781250000001</v>
      </c>
      <c r="L53" s="16">
        <v>16.467656250000001</v>
      </c>
      <c r="M53" s="16">
        <v>12.949450000000001</v>
      </c>
      <c r="N53" s="16">
        <v>10.850781250000001</v>
      </c>
      <c r="O53" s="16">
        <v>16.467656250000001</v>
      </c>
      <c r="P53" s="16">
        <v>12.949450000000001</v>
      </c>
      <c r="Q53" s="16">
        <v>10.850781250000001</v>
      </c>
      <c r="R53" s="277" t="s">
        <v>3708</v>
      </c>
      <c r="S53" s="330">
        <v>0.02</v>
      </c>
      <c r="T53" s="330">
        <v>0.05</v>
      </c>
    </row>
    <row r="54" spans="3:20" ht="20.100000000000001" customHeight="1">
      <c r="C54" s="204" t="s">
        <v>2736</v>
      </c>
      <c r="D54" s="200"/>
      <c r="E54" s="195" t="s">
        <v>2737</v>
      </c>
      <c r="F54" s="121">
        <v>250</v>
      </c>
      <c r="G54" s="201">
        <v>0.55047800000000002</v>
      </c>
      <c r="H54" s="128">
        <v>112.3805</v>
      </c>
      <c r="I54" s="16">
        <v>3.6242711249999999</v>
      </c>
      <c r="J54" s="16">
        <v>2.8499694799999999</v>
      </c>
      <c r="K54" s="16">
        <v>2.388085625</v>
      </c>
      <c r="L54" s="16">
        <v>3.6242711249999999</v>
      </c>
      <c r="M54" s="16">
        <v>2.8499694799999999</v>
      </c>
      <c r="N54" s="16">
        <v>2.388085625</v>
      </c>
      <c r="O54" s="16">
        <v>3.6242711249999999</v>
      </c>
      <c r="P54" s="16">
        <v>2.8499694799999999</v>
      </c>
      <c r="Q54" s="16">
        <v>2.388085625</v>
      </c>
      <c r="R54" s="277" t="s">
        <v>3708</v>
      </c>
      <c r="S54" s="330">
        <v>0.02</v>
      </c>
      <c r="T54" s="330">
        <v>0.05</v>
      </c>
    </row>
    <row r="55" spans="3:20" ht="20.100000000000001" customHeight="1">
      <c r="C55" s="204" t="s">
        <v>2738</v>
      </c>
      <c r="D55" s="200"/>
      <c r="E55" s="195" t="s">
        <v>2739</v>
      </c>
      <c r="F55" s="121"/>
      <c r="G55" s="201" t="e">
        <v>#DIV/0!</v>
      </c>
      <c r="H55" s="128">
        <v>162.33574999999999</v>
      </c>
      <c r="I55" s="16">
        <v>5.2353279375000001</v>
      </c>
      <c r="J55" s="16">
        <v>4.1168346199999997</v>
      </c>
      <c r="K55" s="16">
        <v>3.4496346875000001</v>
      </c>
      <c r="L55" s="16">
        <v>5.2353279375000001</v>
      </c>
      <c r="M55" s="16">
        <v>4.1168346199999997</v>
      </c>
      <c r="N55" s="16">
        <v>3.4496346875000001</v>
      </c>
      <c r="O55" s="16">
        <v>5.2353279375000001</v>
      </c>
      <c r="P55" s="16">
        <v>4.1168346199999997</v>
      </c>
      <c r="Q55" s="16">
        <v>3.4496346875000001</v>
      </c>
      <c r="R55" s="277" t="s">
        <v>3708</v>
      </c>
      <c r="S55" s="330">
        <v>0.02</v>
      </c>
      <c r="T55" s="330">
        <v>0.05</v>
      </c>
    </row>
    <row r="56" spans="3:20" ht="20.100000000000001" customHeight="1">
      <c r="C56" s="204" t="s">
        <v>2740</v>
      </c>
      <c r="D56" s="200"/>
      <c r="E56" s="195" t="s">
        <v>2741</v>
      </c>
      <c r="F56" s="121"/>
      <c r="G56" s="201" t="e">
        <v>#DIV/0!</v>
      </c>
      <c r="H56" s="128">
        <v>95.298749999999998</v>
      </c>
      <c r="I56" s="16">
        <v>3.0733846874999999</v>
      </c>
      <c r="J56" s="16">
        <v>2.4167763</v>
      </c>
      <c r="K56" s="16">
        <v>2.0250984375000001</v>
      </c>
      <c r="L56" s="16">
        <v>3.0733846874999999</v>
      </c>
      <c r="M56" s="16">
        <v>2.4167763</v>
      </c>
      <c r="N56" s="16">
        <v>2.0250984375000001</v>
      </c>
      <c r="O56" s="16">
        <v>3.0733846874999999</v>
      </c>
      <c r="P56" s="16">
        <v>2.4167763</v>
      </c>
      <c r="Q56" s="16">
        <v>2.0250984375000001</v>
      </c>
      <c r="R56" s="277" t="s">
        <v>3708</v>
      </c>
      <c r="S56" s="330">
        <v>0.02</v>
      </c>
      <c r="T56" s="330">
        <v>0.05</v>
      </c>
    </row>
    <row r="57" spans="3:20" ht="20.100000000000001" customHeight="1">
      <c r="C57" s="204" t="s">
        <v>2839</v>
      </c>
      <c r="D57" s="200"/>
      <c r="E57" s="195" t="s">
        <v>2743</v>
      </c>
      <c r="F57" s="121"/>
      <c r="G57" s="201" t="e">
        <v>#DIV/0!</v>
      </c>
      <c r="H57" s="128">
        <v>54.319749999999999</v>
      </c>
      <c r="I57" s="16">
        <v>1.7518119375000001</v>
      </c>
      <c r="J57" s="16">
        <v>1.3775488600000001</v>
      </c>
      <c r="K57" s="16">
        <v>1.1542946875</v>
      </c>
      <c r="L57" s="16">
        <v>1.7518119375000001</v>
      </c>
      <c r="M57" s="16">
        <v>1.3775488600000001</v>
      </c>
      <c r="N57" s="16">
        <v>1.1542946875</v>
      </c>
      <c r="O57" s="16">
        <v>1.7518119375000001</v>
      </c>
      <c r="P57" s="16">
        <v>1.3775488600000001</v>
      </c>
      <c r="Q57" s="16">
        <v>1.1542946875</v>
      </c>
      <c r="R57" s="277" t="s">
        <v>3708</v>
      </c>
      <c r="S57" s="330">
        <v>0.02</v>
      </c>
      <c r="T57" s="330">
        <v>0.05</v>
      </c>
    </row>
    <row r="58" spans="3:20" ht="20.100000000000001" customHeight="1">
      <c r="C58" s="204" t="s">
        <v>2744</v>
      </c>
      <c r="D58" s="200"/>
      <c r="E58" s="195" t="s">
        <v>2745</v>
      </c>
      <c r="F58" s="121">
        <v>139</v>
      </c>
      <c r="G58" s="201">
        <v>0.61191726618705033</v>
      </c>
      <c r="H58" s="128">
        <v>53.9435</v>
      </c>
      <c r="I58" s="16">
        <v>1.7396778750000002</v>
      </c>
      <c r="J58" s="16">
        <v>1.3680071600000001</v>
      </c>
      <c r="K58" s="16">
        <v>1.1462993750000001</v>
      </c>
      <c r="L58" s="16">
        <v>1.7396778750000002</v>
      </c>
      <c r="M58" s="16">
        <v>1.3680071600000001</v>
      </c>
      <c r="N58" s="16">
        <v>1.1462993750000001</v>
      </c>
      <c r="O58" s="16">
        <v>1.7396778750000002</v>
      </c>
      <c r="P58" s="16">
        <v>1.3680071600000001</v>
      </c>
      <c r="Q58" s="16">
        <v>1.1462993750000001</v>
      </c>
      <c r="R58" s="277" t="s">
        <v>3708</v>
      </c>
      <c r="S58" s="330">
        <v>0.02</v>
      </c>
      <c r="T58" s="330">
        <v>0.05</v>
      </c>
    </row>
    <row r="59" spans="3:20" ht="20.100000000000001" customHeight="1">
      <c r="C59" s="204" t="s">
        <v>2746</v>
      </c>
      <c r="D59" s="200"/>
      <c r="E59" s="195" t="s">
        <v>2747</v>
      </c>
      <c r="F59" s="121">
        <v>220</v>
      </c>
      <c r="G59" s="201">
        <v>0.62199090909090915</v>
      </c>
      <c r="H59" s="128">
        <v>83.161999999999992</v>
      </c>
      <c r="I59" s="16">
        <v>2.6819744999999999</v>
      </c>
      <c r="J59" s="16">
        <v>2.1089883199999999</v>
      </c>
      <c r="K59" s="16">
        <v>1.7671924999999999</v>
      </c>
      <c r="L59" s="16">
        <v>2.6819744999999999</v>
      </c>
      <c r="M59" s="16">
        <v>2.1089883199999999</v>
      </c>
      <c r="N59" s="16">
        <v>1.7671924999999999</v>
      </c>
      <c r="O59" s="16">
        <v>2.6819744999999999</v>
      </c>
      <c r="P59" s="16">
        <v>2.1089883199999999</v>
      </c>
      <c r="Q59" s="16">
        <v>1.7671924999999999</v>
      </c>
      <c r="R59" s="277" t="s">
        <v>3708</v>
      </c>
      <c r="S59" s="330">
        <v>0.02</v>
      </c>
      <c r="T59" s="330">
        <v>0.05</v>
      </c>
    </row>
    <row r="60" spans="3:20" ht="20.100000000000001" customHeight="1">
      <c r="C60" s="204" t="s">
        <v>2748</v>
      </c>
      <c r="D60" s="200"/>
      <c r="E60" s="195" t="s">
        <v>2749</v>
      </c>
      <c r="F60" s="121">
        <v>307</v>
      </c>
      <c r="G60" s="201">
        <v>0.60953338762214981</v>
      </c>
      <c r="H60" s="128">
        <v>119.87325</v>
      </c>
      <c r="I60" s="16">
        <v>3.8659123124999999</v>
      </c>
      <c r="J60" s="16">
        <v>3.0399856199999999</v>
      </c>
      <c r="K60" s="16">
        <v>2.5473065625000002</v>
      </c>
      <c r="L60" s="16">
        <v>3.8659123124999999</v>
      </c>
      <c r="M60" s="16">
        <v>3.0399856199999999</v>
      </c>
      <c r="N60" s="16">
        <v>2.5473065625000002</v>
      </c>
      <c r="O60" s="16">
        <v>3.8659123124999999</v>
      </c>
      <c r="P60" s="16">
        <v>3.0399856199999999</v>
      </c>
      <c r="Q60" s="16">
        <v>2.5473065625000002</v>
      </c>
      <c r="R60" s="277" t="s">
        <v>3708</v>
      </c>
      <c r="S60" s="330">
        <v>0.02</v>
      </c>
      <c r="T60" s="330">
        <v>0.05</v>
      </c>
    </row>
    <row r="61" spans="3:20" ht="20.100000000000001" customHeight="1">
      <c r="C61" s="204" t="s">
        <v>2750</v>
      </c>
      <c r="D61" s="200"/>
      <c r="E61" s="195" t="s">
        <v>2751</v>
      </c>
      <c r="F61" s="121">
        <v>124</v>
      </c>
      <c r="G61" s="201">
        <v>0.6616350806451613</v>
      </c>
      <c r="H61" s="128">
        <v>41.957250000000002</v>
      </c>
      <c r="I61" s="16">
        <v>1.3531213125000001</v>
      </c>
      <c r="J61" s="16">
        <v>1.0640358600000002</v>
      </c>
      <c r="K61" s="16">
        <v>0.89159156250000016</v>
      </c>
      <c r="L61" s="16">
        <v>1.3531213125000001</v>
      </c>
      <c r="M61" s="16">
        <v>1.0640358600000002</v>
      </c>
      <c r="N61" s="16">
        <v>0.89159156250000016</v>
      </c>
      <c r="O61" s="16">
        <v>1.3531213125000001</v>
      </c>
      <c r="P61" s="16">
        <v>1.0640358600000002</v>
      </c>
      <c r="Q61" s="16">
        <v>0.89159156250000016</v>
      </c>
      <c r="R61" s="277" t="s">
        <v>3708</v>
      </c>
      <c r="S61" s="330">
        <v>0.02</v>
      </c>
      <c r="T61" s="330">
        <v>0.05</v>
      </c>
    </row>
    <row r="62" spans="3:20" ht="20.100000000000001" customHeight="1">
      <c r="C62" s="204" t="s">
        <v>2754</v>
      </c>
      <c r="D62" s="200"/>
      <c r="E62" s="195" t="s">
        <v>2755</v>
      </c>
      <c r="F62" s="121">
        <v>1042</v>
      </c>
      <c r="G62" s="201">
        <v>0.61585772552783102</v>
      </c>
      <c r="H62" s="128">
        <v>400.27625</v>
      </c>
      <c r="I62" s="16">
        <v>12.908909062500001</v>
      </c>
      <c r="J62" s="16">
        <v>10.151005700000001</v>
      </c>
      <c r="K62" s="16">
        <v>8.5058703125000008</v>
      </c>
      <c r="L62" s="16">
        <v>12.908909062500001</v>
      </c>
      <c r="M62" s="16">
        <v>10.151005700000001</v>
      </c>
      <c r="N62" s="16">
        <v>8.5058703125000008</v>
      </c>
      <c r="O62" s="16">
        <v>12.908909062500001</v>
      </c>
      <c r="P62" s="16">
        <v>10.151005700000001</v>
      </c>
      <c r="Q62" s="16">
        <v>8.5058703125000008</v>
      </c>
      <c r="R62" s="277" t="s">
        <v>3708</v>
      </c>
      <c r="S62" s="330">
        <v>0.02</v>
      </c>
      <c r="T62" s="330">
        <v>0.05</v>
      </c>
    </row>
    <row r="63" spans="3:20" ht="20.100000000000001" customHeight="1">
      <c r="C63" s="204" t="s">
        <v>2758</v>
      </c>
      <c r="D63" s="200"/>
      <c r="E63" s="195" t="s">
        <v>2759</v>
      </c>
      <c r="F63" s="121">
        <v>399</v>
      </c>
      <c r="G63" s="201">
        <v>0.66203508771929831</v>
      </c>
      <c r="H63" s="128">
        <v>134.84799999999998</v>
      </c>
      <c r="I63" s="16">
        <v>4.3488479999999994</v>
      </c>
      <c r="J63" s="16">
        <v>3.4197452799999999</v>
      </c>
      <c r="K63" s="16">
        <v>2.8655200000000001</v>
      </c>
      <c r="L63" s="16">
        <v>4.3488479999999994</v>
      </c>
      <c r="M63" s="16">
        <v>3.4197452799999999</v>
      </c>
      <c r="N63" s="16">
        <v>2.8655200000000001</v>
      </c>
      <c r="O63" s="16">
        <v>4.3488479999999994</v>
      </c>
      <c r="P63" s="16">
        <v>3.4197452799999999</v>
      </c>
      <c r="Q63" s="16">
        <v>2.8655200000000001</v>
      </c>
      <c r="R63" s="277" t="s">
        <v>3708</v>
      </c>
      <c r="S63" s="330">
        <v>0.02</v>
      </c>
      <c r="T63" s="330">
        <v>0.05</v>
      </c>
    </row>
    <row r="64" spans="3:20" ht="20.100000000000001" customHeight="1">
      <c r="C64" s="204" t="s">
        <v>2756</v>
      </c>
      <c r="D64" s="200"/>
      <c r="E64" s="195" t="s">
        <v>2757</v>
      </c>
      <c r="F64" s="121">
        <v>129</v>
      </c>
      <c r="G64" s="201">
        <v>0.4321666666666667</v>
      </c>
      <c r="H64" s="128">
        <v>73.250500000000002</v>
      </c>
      <c r="I64" s="16">
        <v>2.362328625</v>
      </c>
      <c r="J64" s="16">
        <v>1.85763268</v>
      </c>
      <c r="K64" s="16">
        <v>1.5565731250000001</v>
      </c>
      <c r="L64" s="16">
        <v>2.362328625</v>
      </c>
      <c r="M64" s="16">
        <v>1.85763268</v>
      </c>
      <c r="N64" s="16">
        <v>1.5565731250000001</v>
      </c>
      <c r="O64" s="16">
        <v>2.362328625</v>
      </c>
      <c r="P64" s="16">
        <v>1.85763268</v>
      </c>
      <c r="Q64" s="16">
        <v>1.5565731250000001</v>
      </c>
      <c r="R64" s="277" t="s">
        <v>3708</v>
      </c>
      <c r="S64" s="330">
        <v>0.02</v>
      </c>
      <c r="T64" s="330">
        <v>0.05</v>
      </c>
    </row>
    <row r="65" spans="3:20" ht="20.100000000000001" customHeight="1">
      <c r="C65" s="204" t="s">
        <v>2809</v>
      </c>
      <c r="D65" s="200"/>
      <c r="E65" s="195" t="s">
        <v>2810</v>
      </c>
      <c r="F65" s="121"/>
      <c r="G65" s="201" t="e">
        <v>#DIV/0!</v>
      </c>
      <c r="H65" s="128">
        <v>93.471249999999998</v>
      </c>
      <c r="I65" s="16">
        <v>3.0144478124999998</v>
      </c>
      <c r="J65" s="16">
        <v>2.3704309000000001</v>
      </c>
      <c r="K65" s="16">
        <v>1.9862640625000001</v>
      </c>
      <c r="L65" s="16">
        <v>3.0144478124999998</v>
      </c>
      <c r="M65" s="16">
        <v>2.3704309000000001</v>
      </c>
      <c r="N65" s="16">
        <v>1.9862640625000001</v>
      </c>
      <c r="O65" s="16">
        <v>3.0144478124999998</v>
      </c>
      <c r="P65" s="16">
        <v>2.3704309000000001</v>
      </c>
      <c r="Q65" s="16">
        <v>1.9862640625000001</v>
      </c>
      <c r="R65" s="277" t="s">
        <v>3708</v>
      </c>
      <c r="S65" s="330">
        <v>0.02</v>
      </c>
      <c r="T65" s="330">
        <v>0.05</v>
      </c>
    </row>
    <row r="66" spans="3:20" ht="20.100000000000001" customHeight="1">
      <c r="C66" s="204" t="s">
        <v>2811</v>
      </c>
      <c r="D66" s="200"/>
      <c r="E66" s="195" t="s">
        <v>2812</v>
      </c>
      <c r="F66" s="121"/>
      <c r="G66" s="201" t="e">
        <v>#DIV/0!</v>
      </c>
      <c r="H66" s="128">
        <v>247.12099999999998</v>
      </c>
      <c r="I66" s="16">
        <v>7.9696522499999993</v>
      </c>
      <c r="J66" s="16">
        <v>6.2669885599999997</v>
      </c>
      <c r="K66" s="16">
        <v>5.2513212500000002</v>
      </c>
      <c r="L66" s="16">
        <v>7.9696522499999993</v>
      </c>
      <c r="M66" s="16">
        <v>6.2669885599999997</v>
      </c>
      <c r="N66" s="16">
        <v>5.2513212500000002</v>
      </c>
      <c r="O66" s="16">
        <v>7.9696522499999993</v>
      </c>
      <c r="P66" s="16">
        <v>6.2669885599999997</v>
      </c>
      <c r="Q66" s="16">
        <v>5.2513212500000002</v>
      </c>
      <c r="R66" s="277" t="s">
        <v>3708</v>
      </c>
      <c r="S66" s="330">
        <v>0.02</v>
      </c>
      <c r="T66" s="330">
        <v>0.05</v>
      </c>
    </row>
    <row r="67" spans="3:20" ht="20.100000000000001" customHeight="1">
      <c r="C67" s="204" t="s">
        <v>2840</v>
      </c>
      <c r="D67" s="200"/>
      <c r="E67" s="195" t="s">
        <v>2775</v>
      </c>
      <c r="F67" s="121">
        <v>1348</v>
      </c>
      <c r="G67" s="201">
        <v>0.59302318249258157</v>
      </c>
      <c r="H67" s="128">
        <v>548.60474999999997</v>
      </c>
      <c r="I67" s="16">
        <v>17.692503187499998</v>
      </c>
      <c r="J67" s="16">
        <v>13.912616459999999</v>
      </c>
      <c r="K67" s="16">
        <v>11.657850937500001</v>
      </c>
      <c r="L67" s="16">
        <v>17.692503187499998</v>
      </c>
      <c r="M67" s="16">
        <v>13.912616459999999</v>
      </c>
      <c r="N67" s="16">
        <v>11.657850937500001</v>
      </c>
      <c r="O67" s="16">
        <v>17.692503187499998</v>
      </c>
      <c r="P67" s="16">
        <v>13.912616459999999</v>
      </c>
      <c r="Q67" s="16">
        <v>11.657850937500001</v>
      </c>
      <c r="R67" s="277" t="s">
        <v>3708</v>
      </c>
      <c r="S67" s="330">
        <v>0.02</v>
      </c>
      <c r="T67" s="330">
        <v>0.05</v>
      </c>
    </row>
    <row r="68" spans="3:20" ht="20.100000000000001" customHeight="1">
      <c r="C68" s="204" t="s">
        <v>2764</v>
      </c>
      <c r="D68" s="200"/>
      <c r="E68" s="195" t="s">
        <v>2765</v>
      </c>
      <c r="F68" s="121">
        <v>66</v>
      </c>
      <c r="G68" s="201">
        <v>0.5602272727272728</v>
      </c>
      <c r="H68" s="128">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c r="R68" s="277" t="s">
        <v>3708</v>
      </c>
      <c r="S68" s="330">
        <v>0.02</v>
      </c>
      <c r="T68" s="330">
        <v>0.05</v>
      </c>
    </row>
    <row r="69" spans="3:20" ht="20.100000000000001" customHeight="1">
      <c r="C69" s="204" t="s">
        <v>2766</v>
      </c>
      <c r="D69" s="200"/>
      <c r="E69" s="195" t="s">
        <v>2767</v>
      </c>
      <c r="F69" s="121">
        <v>33</v>
      </c>
      <c r="G69" s="201">
        <v>0.45500757575757578</v>
      </c>
      <c r="H69" s="128">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c r="R69" s="277" t="s">
        <v>3708</v>
      </c>
      <c r="S69" s="330">
        <v>0.02</v>
      </c>
      <c r="T69" s="330">
        <v>0.05</v>
      </c>
    </row>
    <row r="70" spans="3:20" ht="20.100000000000001" customHeight="1">
      <c r="C70" s="204" t="s">
        <v>2841</v>
      </c>
      <c r="D70" s="200"/>
      <c r="E70" s="195" t="s">
        <v>2842</v>
      </c>
      <c r="F70" s="121">
        <v>329</v>
      </c>
      <c r="G70" s="201">
        <v>0.3547712765957447</v>
      </c>
      <c r="H70" s="128">
        <v>212.28025</v>
      </c>
      <c r="I70" s="16">
        <v>6.8460380624999999</v>
      </c>
      <c r="J70" s="16">
        <v>5.3834271400000002</v>
      </c>
      <c r="K70" s="16">
        <v>4.5109553125000001</v>
      </c>
      <c r="L70" s="16">
        <v>6.8460380624999999</v>
      </c>
      <c r="M70" s="16">
        <v>5.3834271400000002</v>
      </c>
      <c r="N70" s="16">
        <v>4.5109553125000001</v>
      </c>
      <c r="O70" s="16">
        <v>6.8460380624999999</v>
      </c>
      <c r="P70" s="16">
        <v>5.3834271400000002</v>
      </c>
      <c r="Q70" s="16">
        <v>4.5109553125000001</v>
      </c>
      <c r="R70" s="277" t="s">
        <v>3708</v>
      </c>
      <c r="S70" s="330">
        <v>0.02</v>
      </c>
      <c r="T70" s="330">
        <v>0.05</v>
      </c>
    </row>
    <row r="71" spans="3:20" ht="20.100000000000001" customHeight="1">
      <c r="C71" s="204" t="s">
        <v>2768</v>
      </c>
      <c r="D71" s="200"/>
      <c r="E71" s="195" t="s">
        <v>2769</v>
      </c>
      <c r="F71" s="121">
        <v>286</v>
      </c>
      <c r="G71" s="201">
        <v>0.43239248251748252</v>
      </c>
      <c r="H71" s="128">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c r="R71" s="277" t="s">
        <v>3708</v>
      </c>
      <c r="S71" s="330">
        <v>0.02</v>
      </c>
      <c r="T71" s="330">
        <v>0.05</v>
      </c>
    </row>
    <row r="72" spans="3:20" ht="20.100000000000001" customHeight="1">
      <c r="C72" s="204" t="s">
        <v>2770</v>
      </c>
      <c r="D72" s="200"/>
      <c r="E72" s="195" t="s">
        <v>2771</v>
      </c>
      <c r="F72" s="121">
        <v>934</v>
      </c>
      <c r="G72" s="201">
        <v>0.49997537473233411</v>
      </c>
      <c r="H72" s="128">
        <v>467.02299999999997</v>
      </c>
      <c r="I72" s="16">
        <v>15.06149175</v>
      </c>
      <c r="J72" s="16">
        <v>11.84370328</v>
      </c>
      <c r="K72" s="16">
        <v>9.9242387500000007</v>
      </c>
      <c r="L72" s="16">
        <v>15.06149175</v>
      </c>
      <c r="M72" s="16">
        <v>11.84370328</v>
      </c>
      <c r="N72" s="16">
        <v>9.9242387500000007</v>
      </c>
      <c r="O72" s="16">
        <v>15.06149175</v>
      </c>
      <c r="P72" s="16">
        <v>11.84370328</v>
      </c>
      <c r="Q72" s="16">
        <v>9.9242387500000007</v>
      </c>
      <c r="R72" s="277" t="s">
        <v>3708</v>
      </c>
      <c r="S72" s="330">
        <v>0.02</v>
      </c>
      <c r="T72" s="330">
        <v>0.05</v>
      </c>
    </row>
    <row r="73" spans="3:20" ht="20.100000000000001" customHeight="1">
      <c r="C73" s="204" t="s">
        <v>2772</v>
      </c>
      <c r="D73" s="200"/>
      <c r="E73" s="195" t="s">
        <v>2773</v>
      </c>
      <c r="F73" s="121">
        <v>95</v>
      </c>
      <c r="G73" s="201">
        <v>0.47856842105263164</v>
      </c>
      <c r="H73" s="128">
        <v>49.535999999999994</v>
      </c>
      <c r="I73" s="16">
        <v>1.5975359999999998</v>
      </c>
      <c r="J73" s="16">
        <v>1.25623296</v>
      </c>
      <c r="K73" s="16">
        <v>1.05264</v>
      </c>
      <c r="L73" s="16">
        <v>1.5975359999999998</v>
      </c>
      <c r="M73" s="16">
        <v>1.25623296</v>
      </c>
      <c r="N73" s="16">
        <v>1.05264</v>
      </c>
      <c r="O73" s="16">
        <v>1.5975359999999998</v>
      </c>
      <c r="P73" s="16">
        <v>1.25623296</v>
      </c>
      <c r="Q73" s="16">
        <v>1.05264</v>
      </c>
      <c r="R73" s="277" t="s">
        <v>3708</v>
      </c>
      <c r="S73" s="330">
        <v>0.02</v>
      </c>
      <c r="T73" s="330">
        <v>0.05</v>
      </c>
    </row>
    <row r="74" spans="3:20" ht="20.100000000000001" customHeight="1">
      <c r="C74" s="204"/>
      <c r="D74" s="200"/>
      <c r="E74" s="195"/>
      <c r="F74" s="121"/>
      <c r="G74" s="201"/>
      <c r="H74" s="128"/>
      <c r="I74" s="16"/>
      <c r="J74" s="16"/>
      <c r="K74" s="16"/>
      <c r="L74" s="16"/>
      <c r="M74" s="16"/>
      <c r="N74" s="16"/>
      <c r="O74" s="16">
        <v>0</v>
      </c>
      <c r="P74" s="16">
        <v>0</v>
      </c>
      <c r="Q74" s="16">
        <v>0</v>
      </c>
    </row>
    <row r="75" spans="3:20" ht="20.100000000000001" customHeight="1">
      <c r="C75" s="204"/>
      <c r="D75" s="200"/>
      <c r="E75" s="195"/>
      <c r="F75" s="121"/>
      <c r="G75" s="201"/>
      <c r="H75" s="128"/>
      <c r="I75" s="16"/>
      <c r="J75" s="16"/>
      <c r="K75" s="16">
        <v>0</v>
      </c>
      <c r="L75" s="16">
        <v>0</v>
      </c>
      <c r="M75" s="16">
        <v>0</v>
      </c>
      <c r="N75" s="16">
        <v>0</v>
      </c>
      <c r="O75" s="16">
        <v>0</v>
      </c>
      <c r="P75" s="16">
        <v>0</v>
      </c>
      <c r="Q75" s="16">
        <v>0</v>
      </c>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54"/>
      <c r="D77" s="355"/>
      <c r="E77" s="13"/>
      <c r="F77" s="16"/>
      <c r="G77" s="36"/>
      <c r="H77" s="16"/>
      <c r="I77" s="16"/>
      <c r="J77" s="16"/>
      <c r="K77" s="16"/>
      <c r="L77" s="16"/>
      <c r="M77" s="16"/>
      <c r="N77" s="16"/>
      <c r="O77" s="16"/>
      <c r="P77" s="16"/>
      <c r="Q77" s="16"/>
    </row>
    <row r="78" spans="3:20" ht="20.100000000000001" customHeight="1">
      <c r="C78" s="354"/>
      <c r="D78" s="355"/>
      <c r="E78" s="13"/>
      <c r="F78" s="16"/>
      <c r="G78" s="36"/>
      <c r="H78" s="16"/>
      <c r="I78" s="16"/>
      <c r="J78" s="16"/>
      <c r="K78" s="16"/>
      <c r="L78" s="16"/>
      <c r="M78" s="16"/>
      <c r="N78" s="16"/>
      <c r="O78" s="16"/>
      <c r="P78" s="16"/>
      <c r="Q78" s="16"/>
    </row>
    <row r="79" spans="3:20" ht="20.100000000000001" customHeight="1">
      <c r="C79" s="354"/>
      <c r="D79" s="355"/>
      <c r="E79" s="13"/>
      <c r="F79" s="16"/>
      <c r="G79" s="36"/>
      <c r="H79" s="16"/>
      <c r="I79" s="16"/>
      <c r="J79" s="16"/>
      <c r="K79" s="16"/>
      <c r="L79" s="16"/>
      <c r="M79" s="16"/>
      <c r="N79" s="16"/>
      <c r="O79" s="16"/>
      <c r="P79" s="16"/>
      <c r="Q79" s="16"/>
    </row>
    <row r="80" spans="3:20" ht="20.100000000000001" customHeight="1">
      <c r="C80" s="344" t="s">
        <v>21</v>
      </c>
      <c r="D80" s="344"/>
      <c r="E80" s="344"/>
      <c r="F80" s="344"/>
      <c r="G80" s="344"/>
      <c r="H80" s="344"/>
      <c r="I80" s="344"/>
      <c r="J80" s="344"/>
      <c r="K80" s="344"/>
    </row>
    <row r="81" spans="3:20" ht="20.100000000000001" customHeight="1">
      <c r="C81" s="204" t="s">
        <v>2778</v>
      </c>
      <c r="D81" s="200"/>
      <c r="E81" s="195" t="s">
        <v>2779</v>
      </c>
      <c r="F81" s="121">
        <v>1177</v>
      </c>
      <c r="G81" s="201">
        <v>0.76592034834324552</v>
      </c>
      <c r="H81" s="128">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c r="R81" s="277" t="s">
        <v>3708</v>
      </c>
      <c r="S81" s="330">
        <v>0.02</v>
      </c>
      <c r="T81" s="330">
        <v>0.05</v>
      </c>
    </row>
    <row r="82" spans="3:20" ht="20.100000000000001" customHeight="1">
      <c r="C82" s="204" t="s">
        <v>2780</v>
      </c>
      <c r="D82" s="200"/>
      <c r="E82" s="195" t="s">
        <v>2781</v>
      </c>
      <c r="F82" s="121">
        <v>1176</v>
      </c>
      <c r="G82" s="201">
        <v>0.59210331632653057</v>
      </c>
      <c r="H82" s="128">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c r="R82" s="277" t="s">
        <v>3708</v>
      </c>
      <c r="S82" s="330">
        <v>0.02</v>
      </c>
      <c r="T82" s="330">
        <v>0.05</v>
      </c>
    </row>
    <row r="83" spans="3:20" ht="20.100000000000001" customHeight="1">
      <c r="C83" s="354"/>
      <c r="D83" s="355"/>
      <c r="E83" s="13"/>
      <c r="F83" s="16"/>
      <c r="G83" s="16"/>
      <c r="H83" s="16"/>
      <c r="I83" s="16"/>
      <c r="J83" s="16"/>
      <c r="K83" s="16"/>
      <c r="L83" s="16"/>
      <c r="M83" s="16"/>
      <c r="N83" s="16"/>
      <c r="O83" s="16"/>
      <c r="P83" s="16"/>
      <c r="Q83" s="16"/>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44" t="s">
        <v>23</v>
      </c>
      <c r="D85" s="344"/>
      <c r="E85" s="344"/>
      <c r="F85" s="344"/>
      <c r="G85" s="344"/>
      <c r="H85" s="344"/>
      <c r="I85" s="344"/>
      <c r="J85" s="344"/>
      <c r="K85" s="344"/>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44" t="s">
        <v>22</v>
      </c>
      <c r="D93" s="344"/>
      <c r="E93" s="344"/>
      <c r="F93" s="344"/>
      <c r="G93" s="344"/>
      <c r="H93" s="344"/>
      <c r="I93" s="344"/>
      <c r="J93" s="344"/>
      <c r="K93" s="344"/>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44" t="s">
        <v>41</v>
      </c>
      <c r="D100" s="344"/>
      <c r="E100" s="344"/>
      <c r="F100" s="344"/>
      <c r="G100" s="344"/>
      <c r="H100" s="344"/>
      <c r="I100" s="344"/>
      <c r="J100" s="344"/>
      <c r="K100" s="343"/>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2" t="s">
        <v>16</v>
      </c>
      <c r="F110" s="17"/>
      <c r="G110" s="17"/>
      <c r="H110" s="17"/>
      <c r="I110" s="17"/>
      <c r="J110" s="17"/>
      <c r="K110" s="17"/>
    </row>
    <row r="111" spans="3:17" ht="20.100000000000001" customHeight="1">
      <c r="C111" s="356" t="s">
        <v>29</v>
      </c>
      <c r="D111" s="357"/>
      <c r="E111" s="4"/>
      <c r="F111" s="18"/>
      <c r="G111" s="19"/>
      <c r="H111" s="19"/>
      <c r="I111" s="16"/>
      <c r="J111" s="16"/>
      <c r="K111" s="16"/>
      <c r="L111" s="16"/>
      <c r="M111" s="16"/>
      <c r="N111" s="16"/>
      <c r="O111" s="16"/>
      <c r="P111" s="16"/>
      <c r="Q111" s="16"/>
    </row>
    <row r="112" spans="3:17" ht="20.100000000000001" customHeight="1">
      <c r="C112" s="356" t="s">
        <v>36</v>
      </c>
      <c r="D112" s="357"/>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54"/>
      <c r="D115" s="355"/>
      <c r="E115" s="4"/>
      <c r="F115" s="18"/>
      <c r="G115" s="19"/>
      <c r="H115" s="19"/>
      <c r="I115" s="16"/>
      <c r="J115" s="16"/>
      <c r="K115" s="16"/>
      <c r="L115" s="16"/>
      <c r="M115" s="16"/>
      <c r="N115" s="16"/>
      <c r="O115" s="16"/>
      <c r="P115" s="16"/>
      <c r="Q115" s="16"/>
    </row>
    <row r="116" spans="3:17" ht="20.100000000000001" customHeight="1">
      <c r="C116" s="354"/>
      <c r="D116" s="355"/>
      <c r="E116" s="4"/>
      <c r="F116" s="18"/>
      <c r="G116" s="19"/>
      <c r="H116" s="19"/>
      <c r="I116" s="16"/>
      <c r="J116" s="16"/>
      <c r="K116" s="16"/>
      <c r="L116" s="16"/>
      <c r="M116" s="16"/>
      <c r="N116" s="16"/>
      <c r="O116" s="16"/>
      <c r="P116" s="16"/>
      <c r="Q116" s="16"/>
    </row>
    <row r="117" spans="3:17" ht="20.100000000000001" customHeight="1">
      <c r="C117" s="342" t="s">
        <v>49</v>
      </c>
      <c r="D117" s="343"/>
      <c r="E117" s="20"/>
      <c r="F117" s="20"/>
      <c r="G117" s="20"/>
      <c r="H117" s="20"/>
      <c r="I117" s="20"/>
      <c r="J117" s="20"/>
      <c r="K117" s="20"/>
      <c r="L117" s="20"/>
      <c r="M117" s="20"/>
      <c r="N117" s="20"/>
      <c r="O117" s="20"/>
      <c r="P117" s="20"/>
      <c r="Q117" s="20"/>
    </row>
    <row r="118" spans="3:17" ht="20.100000000000001" customHeight="1">
      <c r="C118" s="342" t="s">
        <v>24</v>
      </c>
      <c r="D118" s="343"/>
      <c r="E118" s="20"/>
      <c r="F118" s="20"/>
      <c r="G118" s="20"/>
      <c r="H118" s="20"/>
      <c r="I118" s="20"/>
      <c r="J118" s="20"/>
      <c r="K118" s="20"/>
      <c r="L118" s="20"/>
      <c r="M118" s="20"/>
      <c r="N118" s="20"/>
      <c r="O118" s="20"/>
      <c r="P118" s="20"/>
      <c r="Q118" s="20"/>
    </row>
    <row r="119" spans="3:17" ht="20.100000000000001" customHeight="1">
      <c r="C119" s="342" t="s">
        <v>26</v>
      </c>
      <c r="D119" s="343"/>
      <c r="E119" s="20"/>
      <c r="F119" s="20"/>
      <c r="G119" s="20"/>
      <c r="H119" s="20"/>
      <c r="I119" s="20"/>
      <c r="J119" s="20"/>
      <c r="K119" s="20"/>
      <c r="L119" s="20"/>
      <c r="M119" s="20"/>
      <c r="N119" s="20"/>
      <c r="O119" s="20"/>
      <c r="P119" s="20"/>
      <c r="Q119" s="20"/>
    </row>
    <row r="120" spans="3:17" ht="20.100000000000001" customHeight="1">
      <c r="C120" s="363" t="s">
        <v>55</v>
      </c>
      <c r="D120" s="363"/>
      <c r="E120" s="20"/>
      <c r="F120" s="20"/>
      <c r="G120" s="20"/>
      <c r="H120" s="20"/>
      <c r="I120" s="20"/>
      <c r="J120" s="20"/>
      <c r="K120" s="20"/>
      <c r="L120" s="20"/>
      <c r="M120" s="20"/>
      <c r="N120" s="20"/>
      <c r="O120" s="20"/>
      <c r="P120" s="20"/>
      <c r="Q120" s="20"/>
    </row>
    <row r="121" spans="3:17" ht="20.100000000000001" customHeight="1">
      <c r="C121" s="363" t="s">
        <v>37</v>
      </c>
      <c r="D121" s="363"/>
      <c r="E121" s="20"/>
      <c r="F121" s="20"/>
      <c r="G121" s="20"/>
      <c r="H121" s="20"/>
      <c r="I121" s="20"/>
      <c r="J121" s="20"/>
      <c r="K121" s="20"/>
      <c r="L121" s="20"/>
      <c r="M121" s="20"/>
      <c r="N121" s="20"/>
      <c r="O121" s="20"/>
      <c r="P121" s="20"/>
      <c r="Q121" s="20"/>
    </row>
  </sheetData>
  <mergeCells count="57">
    <mergeCell ref="R14:T14"/>
    <mergeCell ref="R15:T15"/>
    <mergeCell ref="C117:D117"/>
    <mergeCell ref="C118:D118"/>
    <mergeCell ref="C119:D119"/>
    <mergeCell ref="C103:D103"/>
    <mergeCell ref="C92:D92"/>
    <mergeCell ref="C93:K93"/>
    <mergeCell ref="C94:D94"/>
    <mergeCell ref="C95:D95"/>
    <mergeCell ref="C96:D96"/>
    <mergeCell ref="C97:D97"/>
    <mergeCell ref="C98:D98"/>
    <mergeCell ref="C99:D99"/>
    <mergeCell ref="C100:K100"/>
    <mergeCell ref="C101:D101"/>
    <mergeCell ref="C120:D120"/>
    <mergeCell ref="C121:D121"/>
    <mergeCell ref="C116:D116"/>
    <mergeCell ref="C104:D104"/>
    <mergeCell ref="C105:D105"/>
    <mergeCell ref="C106:D106"/>
    <mergeCell ref="C107:D107"/>
    <mergeCell ref="C108:D108"/>
    <mergeCell ref="C109:D109"/>
    <mergeCell ref="C111:D111"/>
    <mergeCell ref="C112:D112"/>
    <mergeCell ref="C113:D113"/>
    <mergeCell ref="C114:D114"/>
    <mergeCell ref="C115:D115"/>
    <mergeCell ref="C102:D102"/>
    <mergeCell ref="C91:D91"/>
    <mergeCell ref="C78:D78"/>
    <mergeCell ref="C79:D79"/>
    <mergeCell ref="C80:K80"/>
    <mergeCell ref="C83:D83"/>
    <mergeCell ref="C84:D84"/>
    <mergeCell ref="C85:K85"/>
    <mergeCell ref="C86:D86"/>
    <mergeCell ref="C87:D87"/>
    <mergeCell ref="C88:D88"/>
    <mergeCell ref="C89:D89"/>
    <mergeCell ref="C90:D90"/>
    <mergeCell ref="C77:D77"/>
    <mergeCell ref="F14:H14"/>
    <mergeCell ref="I14:K14"/>
    <mergeCell ref="L14:N14"/>
    <mergeCell ref="O14:Q14"/>
    <mergeCell ref="F15:H15"/>
    <mergeCell ref="I15:K15"/>
    <mergeCell ref="L15:N15"/>
    <mergeCell ref="O15:Q15"/>
    <mergeCell ref="C16:D16"/>
    <mergeCell ref="C17:D17"/>
    <mergeCell ref="C19:K19"/>
    <mergeCell ref="C21:D21"/>
    <mergeCell ref="C76:D76"/>
  </mergeCells>
  <pageMargins left="0.7" right="0.7" top="0.75" bottom="0.75" header="0.3" footer="0.3"/>
  <pageSetup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1AB9C7-66DA-48C3-9045-7EB42FC69B4E}">
  <sheetPr>
    <tabColor rgb="FFFFFF00"/>
  </sheetPr>
  <dimension ref="A1:T121"/>
  <sheetViews>
    <sheetView topLeftCell="F13"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3733</v>
      </c>
    </row>
    <row r="8" spans="1:20" ht="20.100000000000001" customHeight="1">
      <c r="C8" s="3" t="s">
        <v>7</v>
      </c>
      <c r="D8" s="4">
        <v>45</v>
      </c>
    </row>
    <row r="9" spans="1:20" ht="20.100000000000001" customHeight="1">
      <c r="C9" s="3" t="s">
        <v>12</v>
      </c>
      <c r="D9" s="4"/>
    </row>
    <row r="10" spans="1:20" ht="20.100000000000001" customHeight="1">
      <c r="C10" s="3" t="s">
        <v>13</v>
      </c>
      <c r="D10" s="6" t="s">
        <v>2826</v>
      </c>
    </row>
    <row r="11" spans="1:20" ht="20.100000000000001" customHeight="1">
      <c r="C11" s="7" t="s">
        <v>61</v>
      </c>
      <c r="D11" s="174">
        <v>8.2000000000000007E-3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3733</v>
      </c>
      <c r="E18" s="195" t="s">
        <v>2921</v>
      </c>
      <c r="F18" s="206"/>
      <c r="G18" s="197" t="e">
        <v>#DIV/0!</v>
      </c>
      <c r="H18" s="128">
        <v>2043.92</v>
      </c>
      <c r="I18" s="198">
        <v>65.916420000000002</v>
      </c>
      <c r="J18" s="198">
        <v>51.8338112</v>
      </c>
      <c r="K18" s="198">
        <v>43.433300000000003</v>
      </c>
      <c r="L18" s="199">
        <v>65.916420000000002</v>
      </c>
      <c r="M18" s="199">
        <v>51.8338112</v>
      </c>
      <c r="N18" s="199">
        <v>43.433300000000003</v>
      </c>
      <c r="O18" s="199">
        <v>74.116420000000005</v>
      </c>
      <c r="P18" s="199">
        <v>60.033811200000002</v>
      </c>
      <c r="Q18" s="199">
        <v>51.633300000000006</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2785</v>
      </c>
      <c r="D22" s="200"/>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2797</v>
      </c>
      <c r="D28" s="200"/>
      <c r="E28" s="195" t="s">
        <v>2798</v>
      </c>
      <c r="F28" s="121">
        <v>3673</v>
      </c>
      <c r="G28" s="201">
        <v>0.64412026953444057</v>
      </c>
      <c r="H28" s="128">
        <v>1307.14625</v>
      </c>
      <c r="I28" s="16">
        <v>42.155466562500003</v>
      </c>
      <c r="J28" s="16">
        <v>33.149228900000004</v>
      </c>
      <c r="K28" s="16">
        <v>27.776857812500001</v>
      </c>
      <c r="L28" s="16">
        <v>42.155466562500003</v>
      </c>
      <c r="M28" s="16">
        <v>33.149228900000004</v>
      </c>
      <c r="N28" s="16">
        <v>27.776857812500001</v>
      </c>
      <c r="O28" s="16">
        <v>42.155466562500003</v>
      </c>
      <c r="P28" s="16">
        <v>33.149228900000004</v>
      </c>
      <c r="Q28" s="16">
        <v>27.776857812500001</v>
      </c>
      <c r="R28" s="277" t="s">
        <v>3708</v>
      </c>
      <c r="S28" s="330">
        <v>0.02</v>
      </c>
      <c r="T28" s="330">
        <v>0.05</v>
      </c>
    </row>
    <row r="29" spans="3:20" ht="20.100000000000001" customHeight="1">
      <c r="C29" s="204" t="s">
        <v>2684</v>
      </c>
      <c r="D29" s="200"/>
      <c r="E29" s="195" t="s">
        <v>2685</v>
      </c>
      <c r="F29" s="121">
        <v>931</v>
      </c>
      <c r="G29" s="201">
        <v>0.676483888292159</v>
      </c>
      <c r="H29" s="128">
        <v>301.19349999999997</v>
      </c>
      <c r="I29" s="16">
        <v>9.7134903749999992</v>
      </c>
      <c r="J29" s="16">
        <v>7.6382671599999998</v>
      </c>
      <c r="K29" s="16">
        <v>6.4003618749999998</v>
      </c>
      <c r="L29" s="16">
        <v>9.7134903749999992</v>
      </c>
      <c r="M29" s="16">
        <v>7.6382671599999998</v>
      </c>
      <c r="N29" s="16">
        <v>6.4003618749999998</v>
      </c>
      <c r="O29" s="16">
        <v>9.7134903749999992</v>
      </c>
      <c r="P29" s="16">
        <v>7.6382671599999998</v>
      </c>
      <c r="Q29" s="16">
        <v>6.4003618749999998</v>
      </c>
      <c r="R29" s="277" t="s">
        <v>3708</v>
      </c>
      <c r="S29" s="330">
        <v>0.02</v>
      </c>
      <c r="T29" s="330">
        <v>0.05</v>
      </c>
    </row>
    <row r="30" spans="3:20" ht="20.100000000000001" customHeight="1">
      <c r="C30" s="204" t="s">
        <v>2799</v>
      </c>
      <c r="D30" s="200"/>
      <c r="E30" s="195" t="s">
        <v>2800</v>
      </c>
      <c r="F30" s="121">
        <v>123</v>
      </c>
      <c r="G30" s="201">
        <v>0.58713008130081301</v>
      </c>
      <c r="H30" s="128">
        <v>50.783000000000001</v>
      </c>
      <c r="I30" s="16">
        <v>1.6377517500000001</v>
      </c>
      <c r="J30" s="16">
        <v>1.2878568800000001</v>
      </c>
      <c r="K30" s="16">
        <v>1.07913875</v>
      </c>
      <c r="L30" s="16">
        <v>1.6377517500000001</v>
      </c>
      <c r="M30" s="16">
        <v>1.2878568800000001</v>
      </c>
      <c r="N30" s="16">
        <v>1.07913875</v>
      </c>
      <c r="O30" s="16">
        <v>1.6377517500000001</v>
      </c>
      <c r="P30" s="16">
        <v>1.2878568800000001</v>
      </c>
      <c r="Q30" s="16">
        <v>1.07913875</v>
      </c>
      <c r="R30" s="277" t="s">
        <v>3708</v>
      </c>
      <c r="S30" s="330">
        <v>0.02</v>
      </c>
      <c r="T30" s="330">
        <v>0.05</v>
      </c>
    </row>
    <row r="31" spans="3:20" ht="20.100000000000001" customHeight="1">
      <c r="C31" s="204" t="s">
        <v>2815</v>
      </c>
      <c r="D31" s="200"/>
      <c r="E31" s="195" t="s">
        <v>2816</v>
      </c>
      <c r="F31" s="121">
        <v>550</v>
      </c>
      <c r="G31" s="201">
        <v>0.60494727272727267</v>
      </c>
      <c r="H31" s="128">
        <v>217.279</v>
      </c>
      <c r="I31" s="16">
        <v>7.0072477500000003</v>
      </c>
      <c r="J31" s="16">
        <v>5.5101954400000004</v>
      </c>
      <c r="K31" s="16">
        <v>4.6171787499999999</v>
      </c>
      <c r="L31" s="16">
        <v>7.0072477500000003</v>
      </c>
      <c r="M31" s="16">
        <v>5.5101954400000004</v>
      </c>
      <c r="N31" s="16">
        <v>4.6171787499999999</v>
      </c>
      <c r="O31" s="16">
        <v>7.0072477500000003</v>
      </c>
      <c r="P31" s="16">
        <v>5.5101954400000004</v>
      </c>
      <c r="Q31" s="16">
        <v>4.6171787499999999</v>
      </c>
      <c r="R31" s="277" t="s">
        <v>3708</v>
      </c>
      <c r="S31" s="330">
        <v>0.02</v>
      </c>
      <c r="T31" s="330">
        <v>0.05</v>
      </c>
    </row>
    <row r="32" spans="3:20" ht="20.100000000000001" customHeight="1">
      <c r="C32" s="204" t="s">
        <v>2817</v>
      </c>
      <c r="D32" s="200"/>
      <c r="E32" s="195" t="s">
        <v>2818</v>
      </c>
      <c r="F32" s="121">
        <v>1709</v>
      </c>
      <c r="G32" s="201">
        <v>0.7444028671737859</v>
      </c>
      <c r="H32" s="128">
        <v>436.81549999999993</v>
      </c>
      <c r="I32" s="16">
        <v>14.087299874999998</v>
      </c>
      <c r="J32" s="16">
        <v>11.077641079999998</v>
      </c>
      <c r="K32" s="16">
        <v>9.2823293749999998</v>
      </c>
      <c r="L32" s="16">
        <v>14.087299874999998</v>
      </c>
      <c r="M32" s="16">
        <v>11.077641079999998</v>
      </c>
      <c r="N32" s="16">
        <v>9.2823293749999998</v>
      </c>
      <c r="O32" s="16">
        <v>14.087299874999998</v>
      </c>
      <c r="P32" s="16">
        <v>11.077641079999998</v>
      </c>
      <c r="Q32" s="16">
        <v>9.2823293749999998</v>
      </c>
      <c r="R32" s="277" t="s">
        <v>3708</v>
      </c>
      <c r="S32" s="330">
        <v>0.02</v>
      </c>
      <c r="T32" s="330">
        <v>0.05</v>
      </c>
    </row>
    <row r="33" spans="3:20" ht="20.100000000000001" customHeight="1">
      <c r="C33" s="204" t="s">
        <v>2819</v>
      </c>
      <c r="D33" s="200"/>
      <c r="E33" s="195" t="s">
        <v>2820</v>
      </c>
      <c r="F33" s="121">
        <v>66</v>
      </c>
      <c r="G33" s="201">
        <v>0.49132954545454555</v>
      </c>
      <c r="H33" s="128">
        <v>33.572249999999997</v>
      </c>
      <c r="I33" s="16">
        <v>1.0827050624999999</v>
      </c>
      <c r="J33" s="16">
        <v>0.8513922599999999</v>
      </c>
      <c r="K33" s="16">
        <v>0.71341031249999998</v>
      </c>
      <c r="L33" s="16">
        <v>1.0827050624999999</v>
      </c>
      <c r="M33" s="16">
        <v>0.8513922599999999</v>
      </c>
      <c r="N33" s="16">
        <v>0.71341031249999998</v>
      </c>
      <c r="O33" s="16">
        <v>1.0827050624999999</v>
      </c>
      <c r="P33" s="16">
        <v>0.8513922599999999</v>
      </c>
      <c r="Q33" s="16">
        <v>0.71341031249999998</v>
      </c>
      <c r="R33" s="277" t="s">
        <v>3708</v>
      </c>
      <c r="S33" s="330">
        <v>0.02</v>
      </c>
      <c r="T33" s="330">
        <v>0.05</v>
      </c>
    </row>
    <row r="34" spans="3:20" ht="20.100000000000001" customHeight="1">
      <c r="C34" s="204" t="s">
        <v>2688</v>
      </c>
      <c r="D34" s="200"/>
      <c r="E34" s="195" t="s">
        <v>2689</v>
      </c>
      <c r="F34" s="121">
        <v>1925</v>
      </c>
      <c r="G34" s="201">
        <v>0.77210000000000001</v>
      </c>
      <c r="H34" s="128">
        <v>438.70749999999998</v>
      </c>
      <c r="I34" s="16">
        <v>14.148316874999999</v>
      </c>
      <c r="J34" s="16">
        <v>11.1256222</v>
      </c>
      <c r="K34" s="16">
        <v>9.322534375</v>
      </c>
      <c r="L34" s="16">
        <v>14.148316874999999</v>
      </c>
      <c r="M34" s="16">
        <v>11.1256222</v>
      </c>
      <c r="N34" s="16">
        <v>9.322534375</v>
      </c>
      <c r="O34" s="16">
        <v>14.148316874999999</v>
      </c>
      <c r="P34" s="16">
        <v>11.1256222</v>
      </c>
      <c r="Q34" s="16">
        <v>9.322534375</v>
      </c>
      <c r="R34" s="277" t="s">
        <v>3708</v>
      </c>
      <c r="S34" s="330">
        <v>0.02</v>
      </c>
      <c r="T34" s="330">
        <v>0.05</v>
      </c>
    </row>
    <row r="35" spans="3:20" ht="20.100000000000001" customHeight="1">
      <c r="C35" s="204" t="s">
        <v>2690</v>
      </c>
      <c r="D35" s="200"/>
      <c r="E35" s="195" t="s">
        <v>2691</v>
      </c>
      <c r="F35" s="121">
        <v>3515</v>
      </c>
      <c r="G35" s="201">
        <v>0.62018705547652919</v>
      </c>
      <c r="H35" s="128">
        <v>1335.0425</v>
      </c>
      <c r="I35" s="16">
        <v>43.055120625000001</v>
      </c>
      <c r="J35" s="16">
        <v>33.8566778</v>
      </c>
      <c r="K35" s="16">
        <v>28.369653125000003</v>
      </c>
      <c r="L35" s="16">
        <v>43.055120625000001</v>
      </c>
      <c r="M35" s="16">
        <v>33.8566778</v>
      </c>
      <c r="N35" s="16">
        <v>28.369653125000003</v>
      </c>
      <c r="O35" s="16">
        <v>43.055120625000001</v>
      </c>
      <c r="P35" s="16">
        <v>33.8566778</v>
      </c>
      <c r="Q35" s="16">
        <v>28.369653125000003</v>
      </c>
      <c r="R35" s="277" t="s">
        <v>3708</v>
      </c>
      <c r="S35" s="330">
        <v>0.02</v>
      </c>
      <c r="T35" s="330">
        <v>0.05</v>
      </c>
    </row>
    <row r="36" spans="3:20" ht="20.100000000000001" customHeight="1">
      <c r="C36" s="204" t="s">
        <v>2807</v>
      </c>
      <c r="D36" s="200"/>
      <c r="E36" s="195" t="s">
        <v>2808</v>
      </c>
      <c r="F36" s="121">
        <v>231</v>
      </c>
      <c r="G36" s="201">
        <v>0.74418722943722948</v>
      </c>
      <c r="H36" s="128">
        <v>59.092749999999995</v>
      </c>
      <c r="I36" s="16">
        <v>1.9057411874999999</v>
      </c>
      <c r="J36" s="16">
        <v>1.49859214</v>
      </c>
      <c r="K36" s="16">
        <v>1.2557209375</v>
      </c>
      <c r="L36" s="16">
        <v>1.9057411874999999</v>
      </c>
      <c r="M36" s="16">
        <v>1.49859214</v>
      </c>
      <c r="N36" s="16">
        <v>1.2557209375</v>
      </c>
      <c r="O36" s="16">
        <v>1.9057411874999999</v>
      </c>
      <c r="P36" s="16">
        <v>1.49859214</v>
      </c>
      <c r="Q36" s="16">
        <v>1.2557209375</v>
      </c>
      <c r="R36" s="277" t="s">
        <v>3708</v>
      </c>
      <c r="S36" s="330">
        <v>0.02</v>
      </c>
      <c r="T36" s="330">
        <v>0.05</v>
      </c>
    </row>
    <row r="37" spans="3:20" ht="20.100000000000001" customHeight="1">
      <c r="C37" s="204" t="s">
        <v>2821</v>
      </c>
      <c r="D37" s="200"/>
      <c r="E37" s="195" t="s">
        <v>2822</v>
      </c>
      <c r="F37" s="121">
        <v>645</v>
      </c>
      <c r="G37" s="201">
        <v>0.77218333333333333</v>
      </c>
      <c r="H37" s="128">
        <v>146.94174999999998</v>
      </c>
      <c r="I37" s="16">
        <v>4.7388714374999994</v>
      </c>
      <c r="J37" s="16">
        <v>3.7264427799999997</v>
      </c>
      <c r="K37" s="16">
        <v>3.1225121874999999</v>
      </c>
      <c r="L37" s="16">
        <v>4.7388714374999994</v>
      </c>
      <c r="M37" s="16">
        <v>3.7264427799999997</v>
      </c>
      <c r="N37" s="16">
        <v>3.1225121874999999</v>
      </c>
      <c r="O37" s="16">
        <v>4.7388714374999994</v>
      </c>
      <c r="P37" s="16">
        <v>3.7264427799999997</v>
      </c>
      <c r="Q37" s="16">
        <v>3.1225121874999999</v>
      </c>
      <c r="R37" s="277" t="s">
        <v>3708</v>
      </c>
      <c r="S37" s="330">
        <v>0.02</v>
      </c>
      <c r="T37" s="330">
        <v>0.05</v>
      </c>
    </row>
    <row r="38" spans="3:20" ht="20.100000000000001" customHeight="1">
      <c r="C38" s="204" t="s">
        <v>2801</v>
      </c>
      <c r="D38" s="200"/>
      <c r="E38" s="195" t="s">
        <v>2802</v>
      </c>
      <c r="F38" s="121">
        <v>329</v>
      </c>
      <c r="G38" s="201">
        <v>0.51961550151975677</v>
      </c>
      <c r="H38" s="128">
        <v>158.04650000000001</v>
      </c>
      <c r="I38" s="16">
        <v>5.0969996250000005</v>
      </c>
      <c r="J38" s="16">
        <v>4.0080592400000006</v>
      </c>
      <c r="K38" s="16">
        <v>3.3584881250000005</v>
      </c>
      <c r="L38" s="16">
        <v>5.0969996250000005</v>
      </c>
      <c r="M38" s="16">
        <v>4.0080592400000006</v>
      </c>
      <c r="N38" s="16">
        <v>3.3584881250000005</v>
      </c>
      <c r="O38" s="16">
        <v>5.0969996250000005</v>
      </c>
      <c r="P38" s="16">
        <v>4.0080592400000006</v>
      </c>
      <c r="Q38" s="16">
        <v>3.3584881250000005</v>
      </c>
      <c r="R38" s="277" t="s">
        <v>3708</v>
      </c>
      <c r="S38" s="330">
        <v>0.02</v>
      </c>
      <c r="T38" s="330">
        <v>0.05</v>
      </c>
    </row>
    <row r="39" spans="3:20" ht="20.100000000000001" customHeight="1">
      <c r="C39" s="204" t="s">
        <v>2803</v>
      </c>
      <c r="D39" s="200"/>
      <c r="E39" s="195" t="s">
        <v>2804</v>
      </c>
      <c r="F39" s="121">
        <v>3120</v>
      </c>
      <c r="G39" s="201">
        <v>0.72684318910256418</v>
      </c>
      <c r="H39" s="128">
        <v>852.24924999999996</v>
      </c>
      <c r="I39" s="16">
        <v>27.485038312499999</v>
      </c>
      <c r="J39" s="16">
        <v>21.613040980000001</v>
      </c>
      <c r="K39" s="16">
        <v>18.1102965625</v>
      </c>
      <c r="L39" s="16">
        <v>27.485038312499999</v>
      </c>
      <c r="M39" s="16">
        <v>21.613040980000001</v>
      </c>
      <c r="N39" s="16">
        <v>18.1102965625</v>
      </c>
      <c r="O39" s="16">
        <v>27.485038312499999</v>
      </c>
      <c r="P39" s="16">
        <v>21.613040980000001</v>
      </c>
      <c r="Q39" s="16">
        <v>18.1102965625</v>
      </c>
      <c r="R39" s="277" t="s">
        <v>3708</v>
      </c>
      <c r="S39" s="330">
        <v>0.02</v>
      </c>
      <c r="T39" s="330">
        <v>0.05</v>
      </c>
    </row>
    <row r="40" spans="3:20" ht="20.100000000000001" customHeight="1">
      <c r="C40" s="204" t="s">
        <v>2805</v>
      </c>
      <c r="D40" s="200"/>
      <c r="E40" s="195" t="s">
        <v>2806</v>
      </c>
      <c r="F40" s="121">
        <v>4600</v>
      </c>
      <c r="G40" s="201">
        <v>0.55882000000000009</v>
      </c>
      <c r="H40" s="128">
        <v>2029.4279999999999</v>
      </c>
      <c r="I40" s="16">
        <v>65.449052999999992</v>
      </c>
      <c r="J40" s="16">
        <v>51.466294079999997</v>
      </c>
      <c r="K40" s="16">
        <v>43.125345000000003</v>
      </c>
      <c r="L40" s="16">
        <v>65.449052999999992</v>
      </c>
      <c r="M40" s="16">
        <v>51.466294079999997</v>
      </c>
      <c r="N40" s="16">
        <v>43.125345000000003</v>
      </c>
      <c r="O40" s="16">
        <v>65.449052999999992</v>
      </c>
      <c r="P40" s="16">
        <v>51.466294079999997</v>
      </c>
      <c r="Q40" s="16">
        <v>43.125345000000003</v>
      </c>
      <c r="R40" s="277" t="s">
        <v>3708</v>
      </c>
      <c r="S40" s="330">
        <v>0.02</v>
      </c>
      <c r="T40" s="330">
        <v>0.05</v>
      </c>
    </row>
    <row r="41" spans="3:20" ht="20.100000000000001" customHeight="1">
      <c r="C41" s="204" t="s">
        <v>2696</v>
      </c>
      <c r="D41" s="200"/>
      <c r="E41" s="195" t="s">
        <v>2697</v>
      </c>
      <c r="F41" s="121">
        <v>645</v>
      </c>
      <c r="G41" s="201">
        <v>0.77218333333333333</v>
      </c>
      <c r="H41" s="128">
        <v>146.94174999999998</v>
      </c>
      <c r="I41" s="16">
        <v>4.7388714374999994</v>
      </c>
      <c r="J41" s="16">
        <v>3.7264427799999997</v>
      </c>
      <c r="K41" s="16">
        <v>3.1225121874999999</v>
      </c>
      <c r="L41" s="16">
        <v>4.7388714374999994</v>
      </c>
      <c r="M41" s="16">
        <v>3.7264427799999997</v>
      </c>
      <c r="N41" s="16">
        <v>3.1225121874999999</v>
      </c>
      <c r="O41" s="16">
        <v>4.7388714374999994</v>
      </c>
      <c r="P41" s="16">
        <v>3.7264427799999997</v>
      </c>
      <c r="Q41" s="16">
        <v>3.1225121874999999</v>
      </c>
      <c r="R41" s="277" t="s">
        <v>3708</v>
      </c>
      <c r="S41" s="330">
        <v>0.02</v>
      </c>
      <c r="T41" s="330">
        <v>0.05</v>
      </c>
    </row>
    <row r="42" spans="3:20" ht="20.100000000000001" customHeight="1">
      <c r="C42" s="204" t="s">
        <v>2698</v>
      </c>
      <c r="D42" s="200"/>
      <c r="E42" s="195" t="s">
        <v>2699</v>
      </c>
      <c r="F42" s="121">
        <v>645</v>
      </c>
      <c r="G42" s="201">
        <v>0.43210000000000004</v>
      </c>
      <c r="H42" s="128">
        <v>366.2955</v>
      </c>
      <c r="I42" s="16">
        <v>11.813029875</v>
      </c>
      <c r="J42" s="16">
        <v>9.2892538800000004</v>
      </c>
      <c r="K42" s="16">
        <v>7.7837793750000008</v>
      </c>
      <c r="L42" s="16">
        <v>11.813029875</v>
      </c>
      <c r="M42" s="16">
        <v>9.2892538800000004</v>
      </c>
      <c r="N42" s="16">
        <v>7.7837793750000008</v>
      </c>
      <c r="O42" s="16">
        <v>11.813029875</v>
      </c>
      <c r="P42" s="16">
        <v>9.2892538800000004</v>
      </c>
      <c r="Q42" s="16">
        <v>7.7837793750000008</v>
      </c>
      <c r="R42" s="277" t="s">
        <v>3708</v>
      </c>
      <c r="S42" s="330">
        <v>0.02</v>
      </c>
      <c r="T42" s="330">
        <v>0.05</v>
      </c>
    </row>
    <row r="43" spans="3:20" ht="20.100000000000001" customHeight="1">
      <c r="C43" s="204" t="s">
        <v>2694</v>
      </c>
      <c r="D43" s="200"/>
      <c r="E43" s="195" t="s">
        <v>2695</v>
      </c>
      <c r="F43" s="121">
        <v>550</v>
      </c>
      <c r="G43" s="201">
        <v>0.64444863636363636</v>
      </c>
      <c r="H43" s="128">
        <v>195.55324999999999</v>
      </c>
      <c r="I43" s="16">
        <v>6.3065923125000003</v>
      </c>
      <c r="J43" s="16">
        <v>4.9592304199999999</v>
      </c>
      <c r="K43" s="16">
        <v>4.1555065625000003</v>
      </c>
      <c r="L43" s="16">
        <v>6.3065923125000003</v>
      </c>
      <c r="M43" s="16">
        <v>4.9592304199999999</v>
      </c>
      <c r="N43" s="16">
        <v>4.1555065625000003</v>
      </c>
      <c r="O43" s="16">
        <v>6.3065923125000003</v>
      </c>
      <c r="P43" s="16">
        <v>4.9592304199999999</v>
      </c>
      <c r="Q43" s="16">
        <v>4.1555065625000003</v>
      </c>
      <c r="R43" s="277" t="s">
        <v>3708</v>
      </c>
      <c r="S43" s="330">
        <v>0.02</v>
      </c>
      <c r="T43" s="330">
        <v>0.05</v>
      </c>
    </row>
    <row r="44" spans="3:20" ht="20.100000000000001" customHeight="1">
      <c r="C44" s="204" t="s">
        <v>2702</v>
      </c>
      <c r="D44" s="200"/>
      <c r="E44" s="195" t="s">
        <v>2703</v>
      </c>
      <c r="F44" s="121">
        <v>5010</v>
      </c>
      <c r="G44" s="201">
        <v>0.4375368263473054</v>
      </c>
      <c r="H44" s="128">
        <v>2817.9405000000002</v>
      </c>
      <c r="I44" s="16">
        <v>90.878581125000011</v>
      </c>
      <c r="J44" s="16">
        <v>71.462971080000003</v>
      </c>
      <c r="K44" s="16">
        <v>59.881235625000009</v>
      </c>
      <c r="L44" s="16">
        <v>90.878581125000011</v>
      </c>
      <c r="M44" s="16">
        <v>71.462971080000003</v>
      </c>
      <c r="N44" s="16">
        <v>59.881235625000009</v>
      </c>
      <c r="O44" s="16">
        <v>90.878581125000011</v>
      </c>
      <c r="P44" s="16">
        <v>71.462971080000003</v>
      </c>
      <c r="Q44" s="16">
        <v>59.881235625000009</v>
      </c>
      <c r="R44" s="277" t="s">
        <v>3708</v>
      </c>
      <c r="S44" s="330">
        <v>0.02</v>
      </c>
      <c r="T44" s="330">
        <v>0.05</v>
      </c>
    </row>
    <row r="45" spans="3:20" ht="20.100000000000001" customHeight="1">
      <c r="C45" s="204" t="s">
        <v>2700</v>
      </c>
      <c r="D45" s="200"/>
      <c r="E45" s="195" t="s">
        <v>2701</v>
      </c>
      <c r="F45" s="121">
        <v>1221</v>
      </c>
      <c r="G45" s="201">
        <v>0.58751167076167077</v>
      </c>
      <c r="H45" s="128">
        <v>503.64824999999996</v>
      </c>
      <c r="I45" s="16">
        <v>16.2426560625</v>
      </c>
      <c r="J45" s="16">
        <v>12.772519619999999</v>
      </c>
      <c r="K45" s="16">
        <v>10.702525312500001</v>
      </c>
      <c r="L45" s="16">
        <v>16.2426560625</v>
      </c>
      <c r="M45" s="16">
        <v>12.772519619999999</v>
      </c>
      <c r="N45" s="16">
        <v>10.702525312500001</v>
      </c>
      <c r="O45" s="16">
        <v>16.2426560625</v>
      </c>
      <c r="P45" s="16">
        <v>12.772519619999999</v>
      </c>
      <c r="Q45" s="16">
        <v>10.702525312500001</v>
      </c>
      <c r="R45" s="277" t="s">
        <v>3708</v>
      </c>
      <c r="S45" s="330">
        <v>0.02</v>
      </c>
      <c r="T45" s="330">
        <v>0.05</v>
      </c>
    </row>
    <row r="46" spans="3:20" ht="20.100000000000001" customHeight="1">
      <c r="C46" s="204" t="s">
        <v>2704</v>
      </c>
      <c r="D46" s="200"/>
      <c r="E46" s="195" t="s">
        <v>2705</v>
      </c>
      <c r="F46" s="121">
        <v>53</v>
      </c>
      <c r="G46" s="201">
        <v>0.65539150943396229</v>
      </c>
      <c r="H46" s="128">
        <v>18.264249999999997</v>
      </c>
      <c r="I46" s="16">
        <v>0.58902206249999989</v>
      </c>
      <c r="J46" s="16">
        <v>0.46318137999999992</v>
      </c>
      <c r="K46" s="16">
        <v>0.38811531249999998</v>
      </c>
      <c r="L46" s="16">
        <v>0.58902206249999989</v>
      </c>
      <c r="M46" s="16">
        <v>0.46318137999999992</v>
      </c>
      <c r="N46" s="16">
        <v>0.38811531249999998</v>
      </c>
      <c r="O46" s="16">
        <v>0.58902206249999989</v>
      </c>
      <c r="P46" s="16">
        <v>0.46318137999999992</v>
      </c>
      <c r="Q46" s="16">
        <v>0.38811531249999998</v>
      </c>
      <c r="R46" s="277" t="s">
        <v>3708</v>
      </c>
      <c r="S46" s="330">
        <v>0.02</v>
      </c>
      <c r="T46" s="330">
        <v>0.05</v>
      </c>
    </row>
    <row r="47" spans="3:20" ht="20.100000000000001" customHeight="1">
      <c r="C47" s="204" t="s">
        <v>2706</v>
      </c>
      <c r="D47" s="200"/>
      <c r="E47" s="195" t="s">
        <v>2707</v>
      </c>
      <c r="F47" s="121">
        <v>30</v>
      </c>
      <c r="G47" s="201">
        <v>0.63700833333333329</v>
      </c>
      <c r="H47" s="128">
        <v>10.889750000000001</v>
      </c>
      <c r="I47" s="16">
        <v>0.35119443750000007</v>
      </c>
      <c r="J47" s="16">
        <v>0.27616406000000004</v>
      </c>
      <c r="K47" s="16">
        <v>0.23140718750000003</v>
      </c>
      <c r="L47" s="16">
        <v>0.35119443750000007</v>
      </c>
      <c r="M47" s="16">
        <v>0.27616406000000004</v>
      </c>
      <c r="N47" s="16">
        <v>0.23140718750000003</v>
      </c>
      <c r="O47" s="16">
        <v>0.35119443750000007</v>
      </c>
      <c r="P47" s="16">
        <v>0.27616406000000004</v>
      </c>
      <c r="Q47" s="16">
        <v>0.23140718750000003</v>
      </c>
      <c r="R47" s="277" t="s">
        <v>3708</v>
      </c>
      <c r="S47" s="330">
        <v>0.02</v>
      </c>
      <c r="T47" s="330">
        <v>0.05</v>
      </c>
    </row>
    <row r="48" spans="3:20" ht="20.100000000000001" customHeight="1">
      <c r="C48" s="204" t="s">
        <v>2708</v>
      </c>
      <c r="D48" s="200"/>
      <c r="E48" s="195" t="s">
        <v>2709</v>
      </c>
      <c r="F48" s="121"/>
      <c r="G48" s="201" t="e">
        <v>#DIV/0!</v>
      </c>
      <c r="H48" s="128">
        <v>52.449249999999999</v>
      </c>
      <c r="I48" s="16">
        <v>1.6914883125</v>
      </c>
      <c r="J48" s="16">
        <v>1.33011298</v>
      </c>
      <c r="K48" s="16">
        <v>1.1145465625000002</v>
      </c>
      <c r="L48" s="16">
        <v>1.6914883125</v>
      </c>
      <c r="M48" s="16">
        <v>1.33011298</v>
      </c>
      <c r="N48" s="16">
        <v>1.1145465625000002</v>
      </c>
      <c r="O48" s="16">
        <v>1.6914883125</v>
      </c>
      <c r="P48" s="16">
        <v>1.33011298</v>
      </c>
      <c r="Q48" s="16">
        <v>1.1145465625000002</v>
      </c>
      <c r="R48" s="277" t="s">
        <v>3708</v>
      </c>
      <c r="S48" s="330">
        <v>0.02</v>
      </c>
      <c r="T48" s="330">
        <v>0.05</v>
      </c>
    </row>
    <row r="49" spans="3:20" ht="20.100000000000001" customHeight="1">
      <c r="C49" s="204" t="s">
        <v>2726</v>
      </c>
      <c r="D49" s="200"/>
      <c r="E49" s="195" t="s">
        <v>2727</v>
      </c>
      <c r="F49" s="121">
        <v>785</v>
      </c>
      <c r="G49" s="201">
        <v>0.56096178343949044</v>
      </c>
      <c r="H49" s="128">
        <v>344.64499999999998</v>
      </c>
      <c r="I49" s="16">
        <v>11.114801249999999</v>
      </c>
      <c r="J49" s="16">
        <v>8.740197199999999</v>
      </c>
      <c r="K49" s="16">
        <v>7.3237062499999999</v>
      </c>
      <c r="L49" s="16">
        <v>11.114801249999999</v>
      </c>
      <c r="M49" s="16">
        <v>8.740197199999999</v>
      </c>
      <c r="N49" s="16">
        <v>7.3237062499999999</v>
      </c>
      <c r="O49" s="16">
        <v>11.114801249999999</v>
      </c>
      <c r="P49" s="16">
        <v>8.740197199999999</v>
      </c>
      <c r="Q49" s="16">
        <v>7.3237062499999999</v>
      </c>
      <c r="R49" s="277" t="s">
        <v>3708</v>
      </c>
      <c r="S49" s="330">
        <v>0.02</v>
      </c>
      <c r="T49" s="330">
        <v>0.05</v>
      </c>
    </row>
    <row r="50" spans="3:20" ht="20.100000000000001" customHeight="1">
      <c r="C50" s="204" t="s">
        <v>2893</v>
      </c>
      <c r="D50" s="200"/>
      <c r="E50" s="195" t="s">
        <v>2729</v>
      </c>
      <c r="F50" s="121">
        <v>821</v>
      </c>
      <c r="G50" s="201">
        <v>0.54644427527405615</v>
      </c>
      <c r="H50" s="128">
        <v>372.36924999999997</v>
      </c>
      <c r="I50" s="16">
        <v>12.008908312499999</v>
      </c>
      <c r="J50" s="16">
        <v>9.4432841799999991</v>
      </c>
      <c r="K50" s="16">
        <v>7.9128465624999995</v>
      </c>
      <c r="L50" s="16">
        <v>12.008908312499999</v>
      </c>
      <c r="M50" s="16">
        <v>9.4432841799999991</v>
      </c>
      <c r="N50" s="16">
        <v>7.9128465624999995</v>
      </c>
      <c r="O50" s="16">
        <v>12.008908312499999</v>
      </c>
      <c r="P50" s="16">
        <v>9.4432841799999991</v>
      </c>
      <c r="Q50" s="16">
        <v>7.9128465624999995</v>
      </c>
      <c r="R50" s="277" t="s">
        <v>3708</v>
      </c>
      <c r="S50" s="330">
        <v>0.02</v>
      </c>
      <c r="T50" s="330">
        <v>0.05</v>
      </c>
    </row>
    <row r="51" spans="3:20" ht="20.100000000000001" customHeight="1">
      <c r="C51" s="204" t="s">
        <v>2730</v>
      </c>
      <c r="D51" s="200"/>
      <c r="E51" s="195" t="s">
        <v>2731</v>
      </c>
      <c r="F51" s="121">
        <v>690</v>
      </c>
      <c r="G51" s="201">
        <v>0.51701340579710142</v>
      </c>
      <c r="H51" s="128">
        <v>333.26074999999997</v>
      </c>
      <c r="I51" s="16">
        <v>10.7476591875</v>
      </c>
      <c r="J51" s="16">
        <v>8.4514926199999998</v>
      </c>
      <c r="K51" s="16">
        <v>7.0817909375000001</v>
      </c>
      <c r="L51" s="16">
        <v>10.7476591875</v>
      </c>
      <c r="M51" s="16">
        <v>8.4514926199999998</v>
      </c>
      <c r="N51" s="16">
        <v>7.0817909375000001</v>
      </c>
      <c r="O51" s="16">
        <v>10.7476591875</v>
      </c>
      <c r="P51" s="16">
        <v>8.4514926199999998</v>
      </c>
      <c r="Q51" s="16">
        <v>7.0817909375000001</v>
      </c>
      <c r="R51" s="277" t="s">
        <v>3708</v>
      </c>
      <c r="S51" s="330">
        <v>0.02</v>
      </c>
      <c r="T51" s="330">
        <v>0.05</v>
      </c>
    </row>
    <row r="52" spans="3:20" ht="20.100000000000001" customHeight="1">
      <c r="C52" s="204" t="s">
        <v>2732</v>
      </c>
      <c r="D52" s="200"/>
      <c r="E52" s="195" t="s">
        <v>2733</v>
      </c>
      <c r="F52" s="121">
        <v>191</v>
      </c>
      <c r="G52" s="201">
        <v>0.49587565445026183</v>
      </c>
      <c r="H52" s="128">
        <v>96.287749999999988</v>
      </c>
      <c r="I52" s="16">
        <v>3.1052799374999998</v>
      </c>
      <c r="J52" s="16">
        <v>2.4418573399999999</v>
      </c>
      <c r="K52" s="16">
        <v>2.0461146874999998</v>
      </c>
      <c r="L52" s="16">
        <v>3.1052799374999998</v>
      </c>
      <c r="M52" s="16">
        <v>2.4418573399999999</v>
      </c>
      <c r="N52" s="16">
        <v>2.0461146874999998</v>
      </c>
      <c r="O52" s="16">
        <v>3.1052799374999998</v>
      </c>
      <c r="P52" s="16">
        <v>2.4418573399999999</v>
      </c>
      <c r="Q52" s="16">
        <v>2.0461146874999998</v>
      </c>
      <c r="R52" s="277" t="s">
        <v>3708</v>
      </c>
      <c r="S52" s="330">
        <v>0.02</v>
      </c>
      <c r="T52" s="330">
        <v>0.05</v>
      </c>
    </row>
    <row r="53" spans="3:20" ht="20.100000000000001" customHeight="1">
      <c r="C53" s="204" t="s">
        <v>2734</v>
      </c>
      <c r="D53" s="200"/>
      <c r="E53" s="195" t="s">
        <v>2735</v>
      </c>
      <c r="F53" s="121">
        <v>667.8</v>
      </c>
      <c r="G53" s="201">
        <v>0.23536238394728959</v>
      </c>
      <c r="H53" s="128">
        <v>510.625</v>
      </c>
      <c r="I53" s="16">
        <v>16.467656250000001</v>
      </c>
      <c r="J53" s="16">
        <v>12.949450000000001</v>
      </c>
      <c r="K53" s="16">
        <v>10.850781250000001</v>
      </c>
      <c r="L53" s="16">
        <v>16.467656250000001</v>
      </c>
      <c r="M53" s="16">
        <v>12.949450000000001</v>
      </c>
      <c r="N53" s="16">
        <v>10.850781250000001</v>
      </c>
      <c r="O53" s="16">
        <v>16.467656250000001</v>
      </c>
      <c r="P53" s="16">
        <v>12.949450000000001</v>
      </c>
      <c r="Q53" s="16">
        <v>10.850781250000001</v>
      </c>
      <c r="R53" s="277" t="s">
        <v>3708</v>
      </c>
      <c r="S53" s="330">
        <v>0.02</v>
      </c>
      <c r="T53" s="330">
        <v>0.05</v>
      </c>
    </row>
    <row r="54" spans="3:20" ht="20.100000000000001" customHeight="1">
      <c r="C54" s="204" t="s">
        <v>2736</v>
      </c>
      <c r="D54" s="200"/>
      <c r="E54" s="195" t="s">
        <v>2737</v>
      </c>
      <c r="F54" s="121">
        <v>250</v>
      </c>
      <c r="G54" s="201">
        <v>0.55047800000000002</v>
      </c>
      <c r="H54" s="128">
        <v>112.3805</v>
      </c>
      <c r="I54" s="16">
        <v>3.6242711249999999</v>
      </c>
      <c r="J54" s="16">
        <v>2.8499694799999999</v>
      </c>
      <c r="K54" s="16">
        <v>2.388085625</v>
      </c>
      <c r="L54" s="16">
        <v>3.6242711249999999</v>
      </c>
      <c r="M54" s="16">
        <v>2.8499694799999999</v>
      </c>
      <c r="N54" s="16">
        <v>2.388085625</v>
      </c>
      <c r="O54" s="16">
        <v>3.6242711249999999</v>
      </c>
      <c r="P54" s="16">
        <v>2.8499694799999999</v>
      </c>
      <c r="Q54" s="16">
        <v>2.388085625</v>
      </c>
      <c r="R54" s="277" t="s">
        <v>3708</v>
      </c>
      <c r="S54" s="330">
        <v>0.02</v>
      </c>
      <c r="T54" s="330">
        <v>0.05</v>
      </c>
    </row>
    <row r="55" spans="3:20" ht="20.100000000000001" customHeight="1">
      <c r="C55" s="204" t="s">
        <v>2738</v>
      </c>
      <c r="D55" s="200"/>
      <c r="E55" s="195" t="s">
        <v>2739</v>
      </c>
      <c r="F55" s="121"/>
      <c r="G55" s="201" t="e">
        <v>#DIV/0!</v>
      </c>
      <c r="H55" s="128">
        <v>162.33574999999999</v>
      </c>
      <c r="I55" s="16">
        <v>5.2353279375000001</v>
      </c>
      <c r="J55" s="16">
        <v>4.1168346199999997</v>
      </c>
      <c r="K55" s="16">
        <v>3.4496346875000001</v>
      </c>
      <c r="L55" s="16">
        <v>5.2353279375000001</v>
      </c>
      <c r="M55" s="16">
        <v>4.1168346199999997</v>
      </c>
      <c r="N55" s="16">
        <v>3.4496346875000001</v>
      </c>
      <c r="O55" s="16">
        <v>5.2353279375000001</v>
      </c>
      <c r="P55" s="16">
        <v>4.1168346199999997</v>
      </c>
      <c r="Q55" s="16">
        <v>3.4496346875000001</v>
      </c>
      <c r="R55" s="277" t="s">
        <v>3708</v>
      </c>
      <c r="S55" s="330">
        <v>0.02</v>
      </c>
      <c r="T55" s="330">
        <v>0.05</v>
      </c>
    </row>
    <row r="56" spans="3:20" ht="20.100000000000001" customHeight="1">
      <c r="C56" s="204" t="s">
        <v>2740</v>
      </c>
      <c r="D56" s="200"/>
      <c r="E56" s="195" t="s">
        <v>2741</v>
      </c>
      <c r="F56" s="121"/>
      <c r="G56" s="201" t="e">
        <v>#DIV/0!</v>
      </c>
      <c r="H56" s="128">
        <v>95.298749999999998</v>
      </c>
      <c r="I56" s="16">
        <v>3.0733846874999999</v>
      </c>
      <c r="J56" s="16">
        <v>2.4167763</v>
      </c>
      <c r="K56" s="16">
        <v>2.0250984375000001</v>
      </c>
      <c r="L56" s="16">
        <v>3.0733846874999999</v>
      </c>
      <c r="M56" s="16">
        <v>2.4167763</v>
      </c>
      <c r="N56" s="16">
        <v>2.0250984375000001</v>
      </c>
      <c r="O56" s="16">
        <v>3.0733846874999999</v>
      </c>
      <c r="P56" s="16">
        <v>2.4167763</v>
      </c>
      <c r="Q56" s="16">
        <v>2.0250984375000001</v>
      </c>
      <c r="R56" s="277" t="s">
        <v>3708</v>
      </c>
      <c r="S56" s="330">
        <v>0.02</v>
      </c>
      <c r="T56" s="330">
        <v>0.05</v>
      </c>
    </row>
    <row r="57" spans="3:20" ht="20.100000000000001" customHeight="1">
      <c r="C57" s="204" t="s">
        <v>2839</v>
      </c>
      <c r="D57" s="200"/>
      <c r="E57" s="195" t="s">
        <v>2743</v>
      </c>
      <c r="F57" s="121"/>
      <c r="G57" s="201" t="e">
        <v>#DIV/0!</v>
      </c>
      <c r="H57" s="128">
        <v>54.319749999999999</v>
      </c>
      <c r="I57" s="16">
        <v>1.7518119375000001</v>
      </c>
      <c r="J57" s="16">
        <v>1.3775488600000001</v>
      </c>
      <c r="K57" s="16">
        <v>1.1542946875</v>
      </c>
      <c r="L57" s="16">
        <v>1.7518119375000001</v>
      </c>
      <c r="M57" s="16">
        <v>1.3775488600000001</v>
      </c>
      <c r="N57" s="16">
        <v>1.1542946875</v>
      </c>
      <c r="O57" s="16">
        <v>1.7518119375000001</v>
      </c>
      <c r="P57" s="16">
        <v>1.3775488600000001</v>
      </c>
      <c r="Q57" s="16">
        <v>1.1542946875</v>
      </c>
      <c r="R57" s="277" t="s">
        <v>3708</v>
      </c>
      <c r="S57" s="330">
        <v>0.02</v>
      </c>
      <c r="T57" s="330">
        <v>0.05</v>
      </c>
    </row>
    <row r="58" spans="3:20" ht="20.100000000000001" customHeight="1">
      <c r="C58" s="204" t="s">
        <v>2744</v>
      </c>
      <c r="D58" s="200"/>
      <c r="E58" s="195" t="s">
        <v>2745</v>
      </c>
      <c r="F58" s="121">
        <v>139</v>
      </c>
      <c r="G58" s="201">
        <v>0.61191726618705033</v>
      </c>
      <c r="H58" s="128">
        <v>53.9435</v>
      </c>
      <c r="I58" s="16">
        <v>1.7396778750000002</v>
      </c>
      <c r="J58" s="16">
        <v>1.3680071600000001</v>
      </c>
      <c r="K58" s="16">
        <v>1.1462993750000001</v>
      </c>
      <c r="L58" s="16">
        <v>1.7396778750000002</v>
      </c>
      <c r="M58" s="16">
        <v>1.3680071600000001</v>
      </c>
      <c r="N58" s="16">
        <v>1.1462993750000001</v>
      </c>
      <c r="O58" s="16">
        <v>1.7396778750000002</v>
      </c>
      <c r="P58" s="16">
        <v>1.3680071600000001</v>
      </c>
      <c r="Q58" s="16">
        <v>1.1462993750000001</v>
      </c>
      <c r="R58" s="277" t="s">
        <v>3708</v>
      </c>
      <c r="S58" s="330">
        <v>0.02</v>
      </c>
      <c r="T58" s="330">
        <v>0.05</v>
      </c>
    </row>
    <row r="59" spans="3:20" ht="20.100000000000001" customHeight="1">
      <c r="C59" s="204" t="s">
        <v>2746</v>
      </c>
      <c r="D59" s="200"/>
      <c r="E59" s="195" t="s">
        <v>2747</v>
      </c>
      <c r="F59" s="121">
        <v>220</v>
      </c>
      <c r="G59" s="201">
        <v>0.62199090909090915</v>
      </c>
      <c r="H59" s="128">
        <v>83.161999999999992</v>
      </c>
      <c r="I59" s="16">
        <v>2.6819744999999999</v>
      </c>
      <c r="J59" s="16">
        <v>2.1089883199999999</v>
      </c>
      <c r="K59" s="16">
        <v>1.7671924999999999</v>
      </c>
      <c r="L59" s="16">
        <v>2.6819744999999999</v>
      </c>
      <c r="M59" s="16">
        <v>2.1089883199999999</v>
      </c>
      <c r="N59" s="16">
        <v>1.7671924999999999</v>
      </c>
      <c r="O59" s="16">
        <v>2.6819744999999999</v>
      </c>
      <c r="P59" s="16">
        <v>2.1089883199999999</v>
      </c>
      <c r="Q59" s="16">
        <v>1.7671924999999999</v>
      </c>
      <c r="R59" s="277" t="s">
        <v>3708</v>
      </c>
      <c r="S59" s="330">
        <v>0.02</v>
      </c>
      <c r="T59" s="330">
        <v>0.05</v>
      </c>
    </row>
    <row r="60" spans="3:20" ht="20.100000000000001" customHeight="1">
      <c r="C60" s="204" t="s">
        <v>2748</v>
      </c>
      <c r="D60" s="200"/>
      <c r="E60" s="195" t="s">
        <v>2749</v>
      </c>
      <c r="F60" s="121">
        <v>307</v>
      </c>
      <c r="G60" s="201">
        <v>0.60953338762214981</v>
      </c>
      <c r="H60" s="128">
        <v>119.87325</v>
      </c>
      <c r="I60" s="16">
        <v>3.8659123124999999</v>
      </c>
      <c r="J60" s="16">
        <v>3.0399856199999999</v>
      </c>
      <c r="K60" s="16">
        <v>2.5473065625000002</v>
      </c>
      <c r="L60" s="16">
        <v>3.8659123124999999</v>
      </c>
      <c r="M60" s="16">
        <v>3.0399856199999999</v>
      </c>
      <c r="N60" s="16">
        <v>2.5473065625000002</v>
      </c>
      <c r="O60" s="16">
        <v>3.8659123124999999</v>
      </c>
      <c r="P60" s="16">
        <v>3.0399856199999999</v>
      </c>
      <c r="Q60" s="16">
        <v>2.5473065625000002</v>
      </c>
      <c r="R60" s="277" t="s">
        <v>3708</v>
      </c>
      <c r="S60" s="330">
        <v>0.02</v>
      </c>
      <c r="T60" s="330">
        <v>0.05</v>
      </c>
    </row>
    <row r="61" spans="3:20" ht="20.100000000000001" customHeight="1">
      <c r="C61" s="204" t="s">
        <v>2750</v>
      </c>
      <c r="D61" s="200"/>
      <c r="E61" s="195" t="s">
        <v>2751</v>
      </c>
      <c r="F61" s="121">
        <v>124</v>
      </c>
      <c r="G61" s="201">
        <v>0.6616350806451613</v>
      </c>
      <c r="H61" s="128">
        <v>41.957250000000002</v>
      </c>
      <c r="I61" s="16">
        <v>1.3531213125000001</v>
      </c>
      <c r="J61" s="16">
        <v>1.0640358600000002</v>
      </c>
      <c r="K61" s="16">
        <v>0.89159156250000016</v>
      </c>
      <c r="L61" s="16">
        <v>1.3531213125000001</v>
      </c>
      <c r="M61" s="16">
        <v>1.0640358600000002</v>
      </c>
      <c r="N61" s="16">
        <v>0.89159156250000016</v>
      </c>
      <c r="O61" s="16">
        <v>1.3531213125000001</v>
      </c>
      <c r="P61" s="16">
        <v>1.0640358600000002</v>
      </c>
      <c r="Q61" s="16">
        <v>0.89159156250000016</v>
      </c>
      <c r="R61" s="277" t="s">
        <v>3708</v>
      </c>
      <c r="S61" s="330">
        <v>0.02</v>
      </c>
      <c r="T61" s="330">
        <v>0.05</v>
      </c>
    </row>
    <row r="62" spans="3:20" ht="20.100000000000001" customHeight="1">
      <c r="C62" s="204" t="s">
        <v>2754</v>
      </c>
      <c r="D62" s="200"/>
      <c r="E62" s="195" t="s">
        <v>2755</v>
      </c>
      <c r="F62" s="121">
        <v>1042</v>
      </c>
      <c r="G62" s="201">
        <v>0.61585772552783102</v>
      </c>
      <c r="H62" s="128">
        <v>400.27625</v>
      </c>
      <c r="I62" s="16">
        <v>12.908909062500001</v>
      </c>
      <c r="J62" s="16">
        <v>10.151005700000001</v>
      </c>
      <c r="K62" s="16">
        <v>8.5058703125000008</v>
      </c>
      <c r="L62" s="16">
        <v>12.908909062500001</v>
      </c>
      <c r="M62" s="16">
        <v>10.151005700000001</v>
      </c>
      <c r="N62" s="16">
        <v>8.5058703125000008</v>
      </c>
      <c r="O62" s="16">
        <v>12.908909062500001</v>
      </c>
      <c r="P62" s="16">
        <v>10.151005700000001</v>
      </c>
      <c r="Q62" s="16">
        <v>8.5058703125000008</v>
      </c>
      <c r="R62" s="277" t="s">
        <v>3708</v>
      </c>
      <c r="S62" s="330">
        <v>0.02</v>
      </c>
      <c r="T62" s="330">
        <v>0.05</v>
      </c>
    </row>
    <row r="63" spans="3:20" ht="20.100000000000001" customHeight="1">
      <c r="C63" s="204" t="s">
        <v>2758</v>
      </c>
      <c r="D63" s="200"/>
      <c r="E63" s="195" t="s">
        <v>2759</v>
      </c>
      <c r="F63" s="121">
        <v>399</v>
      </c>
      <c r="G63" s="201">
        <v>0.66203508771929831</v>
      </c>
      <c r="H63" s="128">
        <v>134.84799999999998</v>
      </c>
      <c r="I63" s="16">
        <v>4.3488479999999994</v>
      </c>
      <c r="J63" s="16">
        <v>3.4197452799999999</v>
      </c>
      <c r="K63" s="16">
        <v>2.8655200000000001</v>
      </c>
      <c r="L63" s="16">
        <v>4.3488479999999994</v>
      </c>
      <c r="M63" s="16">
        <v>3.4197452799999999</v>
      </c>
      <c r="N63" s="16">
        <v>2.8655200000000001</v>
      </c>
      <c r="O63" s="16">
        <v>4.3488479999999994</v>
      </c>
      <c r="P63" s="16">
        <v>3.4197452799999999</v>
      </c>
      <c r="Q63" s="16">
        <v>2.8655200000000001</v>
      </c>
      <c r="R63" s="277" t="s">
        <v>3708</v>
      </c>
      <c r="S63" s="330">
        <v>0.02</v>
      </c>
      <c r="T63" s="330">
        <v>0.05</v>
      </c>
    </row>
    <row r="64" spans="3:20" ht="20.100000000000001" customHeight="1">
      <c r="C64" s="204" t="s">
        <v>2756</v>
      </c>
      <c r="D64" s="200"/>
      <c r="E64" s="195" t="s">
        <v>2757</v>
      </c>
      <c r="F64" s="121">
        <v>129</v>
      </c>
      <c r="G64" s="201">
        <v>0.4321666666666667</v>
      </c>
      <c r="H64" s="128">
        <v>73.250500000000002</v>
      </c>
      <c r="I64" s="16">
        <v>2.362328625</v>
      </c>
      <c r="J64" s="16">
        <v>1.85763268</v>
      </c>
      <c r="K64" s="16">
        <v>1.5565731250000001</v>
      </c>
      <c r="L64" s="16">
        <v>2.362328625</v>
      </c>
      <c r="M64" s="16">
        <v>1.85763268</v>
      </c>
      <c r="N64" s="16">
        <v>1.5565731250000001</v>
      </c>
      <c r="O64" s="16">
        <v>2.362328625</v>
      </c>
      <c r="P64" s="16">
        <v>1.85763268</v>
      </c>
      <c r="Q64" s="16">
        <v>1.5565731250000001</v>
      </c>
      <c r="R64" s="277" t="s">
        <v>3708</v>
      </c>
      <c r="S64" s="330">
        <v>0.02</v>
      </c>
      <c r="T64" s="330">
        <v>0.05</v>
      </c>
    </row>
    <row r="65" spans="3:20" ht="20.100000000000001" customHeight="1">
      <c r="C65" s="204" t="s">
        <v>2809</v>
      </c>
      <c r="D65" s="200"/>
      <c r="E65" s="195" t="s">
        <v>2810</v>
      </c>
      <c r="F65" s="121"/>
      <c r="G65" s="201" t="e">
        <v>#DIV/0!</v>
      </c>
      <c r="H65" s="128">
        <v>93.471249999999998</v>
      </c>
      <c r="I65" s="16">
        <v>3.0144478124999998</v>
      </c>
      <c r="J65" s="16">
        <v>2.3704309000000001</v>
      </c>
      <c r="K65" s="16">
        <v>1.9862640625000001</v>
      </c>
      <c r="L65" s="16">
        <v>3.0144478124999998</v>
      </c>
      <c r="M65" s="16">
        <v>2.3704309000000001</v>
      </c>
      <c r="N65" s="16">
        <v>1.9862640625000001</v>
      </c>
      <c r="O65" s="16">
        <v>3.0144478124999998</v>
      </c>
      <c r="P65" s="16">
        <v>2.3704309000000001</v>
      </c>
      <c r="Q65" s="16">
        <v>1.9862640625000001</v>
      </c>
      <c r="R65" s="277" t="s">
        <v>3708</v>
      </c>
      <c r="S65" s="330">
        <v>0.02</v>
      </c>
      <c r="T65" s="330">
        <v>0.05</v>
      </c>
    </row>
    <row r="66" spans="3:20" ht="20.100000000000001" customHeight="1">
      <c r="C66" s="204" t="s">
        <v>2811</v>
      </c>
      <c r="D66" s="200"/>
      <c r="E66" s="195" t="s">
        <v>2812</v>
      </c>
      <c r="F66" s="121"/>
      <c r="G66" s="201" t="e">
        <v>#DIV/0!</v>
      </c>
      <c r="H66" s="128">
        <v>247.12099999999998</v>
      </c>
      <c r="I66" s="16">
        <v>7.9696522499999993</v>
      </c>
      <c r="J66" s="16">
        <v>6.2669885599999997</v>
      </c>
      <c r="K66" s="16">
        <v>5.2513212500000002</v>
      </c>
      <c r="L66" s="16">
        <v>7.9696522499999993</v>
      </c>
      <c r="M66" s="16">
        <v>6.2669885599999997</v>
      </c>
      <c r="N66" s="16">
        <v>5.2513212500000002</v>
      </c>
      <c r="O66" s="16">
        <v>7.9696522499999993</v>
      </c>
      <c r="P66" s="16">
        <v>6.2669885599999997</v>
      </c>
      <c r="Q66" s="16">
        <v>5.2513212500000002</v>
      </c>
      <c r="R66" s="277" t="s">
        <v>3708</v>
      </c>
      <c r="S66" s="330">
        <v>0.02</v>
      </c>
      <c r="T66" s="330">
        <v>0.05</v>
      </c>
    </row>
    <row r="67" spans="3:20" ht="20.100000000000001" customHeight="1">
      <c r="C67" s="204" t="s">
        <v>2840</v>
      </c>
      <c r="D67" s="200"/>
      <c r="E67" s="195" t="s">
        <v>2775</v>
      </c>
      <c r="F67" s="121">
        <v>1348</v>
      </c>
      <c r="G67" s="201">
        <v>0.59302318249258157</v>
      </c>
      <c r="H67" s="128">
        <v>548.60474999999997</v>
      </c>
      <c r="I67" s="16">
        <v>17.692503187499998</v>
      </c>
      <c r="J67" s="16">
        <v>13.912616459999999</v>
      </c>
      <c r="K67" s="16">
        <v>11.657850937500001</v>
      </c>
      <c r="L67" s="16">
        <v>17.692503187499998</v>
      </c>
      <c r="M67" s="16">
        <v>13.912616459999999</v>
      </c>
      <c r="N67" s="16">
        <v>11.657850937500001</v>
      </c>
      <c r="O67" s="16">
        <v>17.692503187499998</v>
      </c>
      <c r="P67" s="16">
        <v>13.912616459999999</v>
      </c>
      <c r="Q67" s="16">
        <v>11.657850937500001</v>
      </c>
      <c r="R67" s="277" t="s">
        <v>3708</v>
      </c>
      <c r="S67" s="330">
        <v>0.02</v>
      </c>
      <c r="T67" s="330">
        <v>0.05</v>
      </c>
    </row>
    <row r="68" spans="3:20" ht="20.100000000000001" customHeight="1">
      <c r="C68" s="204" t="s">
        <v>2764</v>
      </c>
      <c r="D68" s="200"/>
      <c r="E68" s="195" t="s">
        <v>2765</v>
      </c>
      <c r="F68" s="121">
        <v>66</v>
      </c>
      <c r="G68" s="201">
        <v>0.5602272727272728</v>
      </c>
      <c r="H68" s="128">
        <v>29.024999999999999</v>
      </c>
      <c r="I68" s="16">
        <v>0.93605625000000003</v>
      </c>
      <c r="J68" s="16">
        <v>0.73607400000000001</v>
      </c>
      <c r="K68" s="16">
        <v>0.61678125000000006</v>
      </c>
      <c r="L68" s="16">
        <v>0.93605625000000003</v>
      </c>
      <c r="M68" s="16">
        <v>0.73607400000000001</v>
      </c>
      <c r="N68" s="16">
        <v>0.61678125000000006</v>
      </c>
      <c r="O68" s="16">
        <v>0.93605625000000003</v>
      </c>
      <c r="P68" s="16">
        <v>0.73607400000000001</v>
      </c>
      <c r="Q68" s="16">
        <v>0.61678125000000006</v>
      </c>
      <c r="R68" s="277" t="s">
        <v>3708</v>
      </c>
      <c r="S68" s="330">
        <v>0.02</v>
      </c>
      <c r="T68" s="330">
        <v>0.05</v>
      </c>
    </row>
    <row r="69" spans="3:20" ht="20.100000000000001" customHeight="1">
      <c r="C69" s="204" t="s">
        <v>2766</v>
      </c>
      <c r="D69" s="200"/>
      <c r="E69" s="195" t="s">
        <v>2767</v>
      </c>
      <c r="F69" s="121">
        <v>33</v>
      </c>
      <c r="G69" s="201">
        <v>0.45500757575757578</v>
      </c>
      <c r="H69" s="128">
        <v>17.984749999999998</v>
      </c>
      <c r="I69" s="16">
        <v>0.58000818749999994</v>
      </c>
      <c r="J69" s="16">
        <v>0.45609325999999994</v>
      </c>
      <c r="K69" s="16">
        <v>0.38217593750000001</v>
      </c>
      <c r="L69" s="16">
        <v>0.58000818749999994</v>
      </c>
      <c r="M69" s="16">
        <v>0.45609325999999994</v>
      </c>
      <c r="N69" s="16">
        <v>0.38217593750000001</v>
      </c>
      <c r="O69" s="16">
        <v>0.58000818749999994</v>
      </c>
      <c r="P69" s="16">
        <v>0.45609325999999994</v>
      </c>
      <c r="Q69" s="16">
        <v>0.38217593750000001</v>
      </c>
      <c r="R69" s="277" t="s">
        <v>3708</v>
      </c>
      <c r="S69" s="330">
        <v>0.02</v>
      </c>
      <c r="T69" s="330">
        <v>0.05</v>
      </c>
    </row>
    <row r="70" spans="3:20" ht="20.100000000000001" customHeight="1">
      <c r="C70" s="204" t="s">
        <v>2841</v>
      </c>
      <c r="D70" s="200"/>
      <c r="E70" s="195" t="s">
        <v>2842</v>
      </c>
      <c r="F70" s="121">
        <v>329</v>
      </c>
      <c r="G70" s="201">
        <v>0.3547712765957447</v>
      </c>
      <c r="H70" s="128">
        <v>212.28025</v>
      </c>
      <c r="I70" s="16">
        <v>6.8460380624999999</v>
      </c>
      <c r="J70" s="16">
        <v>5.3834271400000002</v>
      </c>
      <c r="K70" s="16">
        <v>4.5109553125000001</v>
      </c>
      <c r="L70" s="16">
        <v>6.8460380624999999</v>
      </c>
      <c r="M70" s="16">
        <v>5.3834271400000002</v>
      </c>
      <c r="N70" s="16">
        <v>4.5109553125000001</v>
      </c>
      <c r="O70" s="16">
        <v>6.8460380624999999</v>
      </c>
      <c r="P70" s="16">
        <v>5.3834271400000002</v>
      </c>
      <c r="Q70" s="16">
        <v>4.5109553125000001</v>
      </c>
      <c r="R70" s="277" t="s">
        <v>3708</v>
      </c>
      <c r="S70" s="330">
        <v>0.02</v>
      </c>
      <c r="T70" s="330">
        <v>0.05</v>
      </c>
    </row>
    <row r="71" spans="3:20" ht="20.100000000000001" customHeight="1">
      <c r="C71" s="204" t="s">
        <v>2768</v>
      </c>
      <c r="D71" s="200"/>
      <c r="E71" s="195" t="s">
        <v>2769</v>
      </c>
      <c r="F71" s="121">
        <v>286</v>
      </c>
      <c r="G71" s="201">
        <v>0.43239248251748252</v>
      </c>
      <c r="H71" s="128">
        <v>162.33574999999999</v>
      </c>
      <c r="I71" s="16">
        <v>5.2353279375000001</v>
      </c>
      <c r="J71" s="16">
        <v>4.1168346199999997</v>
      </c>
      <c r="K71" s="16">
        <v>3.4496346875000001</v>
      </c>
      <c r="L71" s="16">
        <v>5.2353279375000001</v>
      </c>
      <c r="M71" s="16">
        <v>4.1168346199999997</v>
      </c>
      <c r="N71" s="16">
        <v>3.4496346875000001</v>
      </c>
      <c r="O71" s="16">
        <v>5.2353279375000001</v>
      </c>
      <c r="P71" s="16">
        <v>4.1168346199999997</v>
      </c>
      <c r="Q71" s="16">
        <v>3.4496346875000001</v>
      </c>
      <c r="R71" s="277" t="s">
        <v>3708</v>
      </c>
      <c r="S71" s="330">
        <v>0.02</v>
      </c>
      <c r="T71" s="330">
        <v>0.05</v>
      </c>
    </row>
    <row r="72" spans="3:20" ht="20.100000000000001" customHeight="1">
      <c r="C72" s="204" t="s">
        <v>2770</v>
      </c>
      <c r="D72" s="200"/>
      <c r="E72" s="195" t="s">
        <v>2771</v>
      </c>
      <c r="F72" s="121">
        <v>934</v>
      </c>
      <c r="G72" s="201">
        <v>0.49997537473233411</v>
      </c>
      <c r="H72" s="128">
        <v>467.02299999999997</v>
      </c>
      <c r="I72" s="16">
        <v>15.06149175</v>
      </c>
      <c r="J72" s="16">
        <v>11.84370328</v>
      </c>
      <c r="K72" s="16">
        <v>9.9242387500000007</v>
      </c>
      <c r="L72" s="16">
        <v>15.06149175</v>
      </c>
      <c r="M72" s="16">
        <v>11.84370328</v>
      </c>
      <c r="N72" s="16">
        <v>9.9242387500000007</v>
      </c>
      <c r="O72" s="16">
        <v>15.06149175</v>
      </c>
      <c r="P72" s="16">
        <v>11.84370328</v>
      </c>
      <c r="Q72" s="16">
        <v>9.9242387500000007</v>
      </c>
      <c r="R72" s="277" t="s">
        <v>3708</v>
      </c>
      <c r="S72" s="330">
        <v>0.02</v>
      </c>
      <c r="T72" s="330">
        <v>0.05</v>
      </c>
    </row>
    <row r="73" spans="3:20" ht="20.100000000000001" customHeight="1">
      <c r="C73" s="204" t="s">
        <v>2772</v>
      </c>
      <c r="D73" s="200"/>
      <c r="E73" s="195" t="s">
        <v>2773</v>
      </c>
      <c r="F73" s="121">
        <v>95</v>
      </c>
      <c r="G73" s="201">
        <v>0.47856842105263164</v>
      </c>
      <c r="H73" s="128">
        <v>49.535999999999994</v>
      </c>
      <c r="I73" s="16">
        <v>1.5975359999999998</v>
      </c>
      <c r="J73" s="16">
        <v>1.25623296</v>
      </c>
      <c r="K73" s="16">
        <v>1.05264</v>
      </c>
      <c r="L73" s="16">
        <v>1.5975359999999998</v>
      </c>
      <c r="M73" s="16">
        <v>1.25623296</v>
      </c>
      <c r="N73" s="16">
        <v>1.05264</v>
      </c>
      <c r="O73" s="16">
        <v>1.5975359999999998</v>
      </c>
      <c r="P73" s="16">
        <v>1.25623296</v>
      </c>
      <c r="Q73" s="16">
        <v>1.05264</v>
      </c>
      <c r="R73" s="277" t="s">
        <v>3708</v>
      </c>
      <c r="S73" s="330">
        <v>0.02</v>
      </c>
      <c r="T73" s="330">
        <v>0.05</v>
      </c>
    </row>
    <row r="74" spans="3:20" ht="20.100000000000001" customHeight="1">
      <c r="C74" s="204"/>
      <c r="D74" s="200"/>
      <c r="E74" s="195"/>
      <c r="F74" s="121"/>
      <c r="G74" s="201"/>
      <c r="H74" s="128"/>
      <c r="I74" s="16"/>
      <c r="J74" s="16"/>
      <c r="K74" s="16"/>
      <c r="L74" s="16"/>
      <c r="M74" s="16"/>
      <c r="N74" s="16"/>
      <c r="O74" s="16">
        <v>0</v>
      </c>
      <c r="P74" s="16">
        <v>0</v>
      </c>
      <c r="Q74" s="16">
        <v>0</v>
      </c>
    </row>
    <row r="75" spans="3:20" ht="20.100000000000001" customHeight="1">
      <c r="C75" s="204"/>
      <c r="D75" s="200"/>
      <c r="E75" s="195"/>
      <c r="F75" s="121"/>
      <c r="G75" s="201"/>
      <c r="H75" s="128"/>
      <c r="I75" s="16"/>
      <c r="J75" s="16"/>
      <c r="K75" s="16">
        <v>0</v>
      </c>
      <c r="L75" s="16">
        <v>0</v>
      </c>
      <c r="M75" s="16">
        <v>0</v>
      </c>
      <c r="N75" s="16">
        <v>0</v>
      </c>
      <c r="O75" s="16">
        <v>0</v>
      </c>
      <c r="P75" s="16">
        <v>0</v>
      </c>
      <c r="Q75" s="16">
        <v>0</v>
      </c>
    </row>
    <row r="76" spans="3:20" ht="20.100000000000001" customHeight="1">
      <c r="C76" s="354"/>
      <c r="D76" s="355"/>
      <c r="E76" s="13"/>
      <c r="F76" s="16"/>
      <c r="G76" s="36"/>
      <c r="H76" s="16"/>
      <c r="I76" s="16"/>
      <c r="J76" s="16"/>
      <c r="K76" s="16"/>
      <c r="L76" s="16"/>
      <c r="M76" s="16"/>
      <c r="N76" s="16"/>
      <c r="O76" s="16"/>
      <c r="P76" s="16"/>
      <c r="Q76" s="16"/>
    </row>
    <row r="77" spans="3:20" ht="20.100000000000001" customHeight="1">
      <c r="C77" s="354"/>
      <c r="D77" s="355"/>
      <c r="E77" s="13"/>
      <c r="F77" s="16"/>
      <c r="G77" s="36"/>
      <c r="H77" s="16"/>
      <c r="I77" s="16"/>
      <c r="J77" s="16"/>
      <c r="K77" s="16"/>
      <c r="L77" s="16"/>
      <c r="M77" s="16"/>
      <c r="N77" s="16"/>
      <c r="O77" s="16"/>
      <c r="P77" s="16"/>
      <c r="Q77" s="16"/>
    </row>
    <row r="78" spans="3:20" ht="20.100000000000001" customHeight="1">
      <c r="C78" s="354"/>
      <c r="D78" s="355"/>
      <c r="E78" s="13"/>
      <c r="F78" s="16"/>
      <c r="G78" s="36"/>
      <c r="H78" s="16"/>
      <c r="I78" s="16"/>
      <c r="J78" s="16"/>
      <c r="K78" s="16"/>
      <c r="L78" s="16"/>
      <c r="M78" s="16"/>
      <c r="N78" s="16"/>
      <c r="O78" s="16"/>
      <c r="P78" s="16"/>
      <c r="Q78" s="16"/>
    </row>
    <row r="79" spans="3:20" ht="20.100000000000001" customHeight="1">
      <c r="C79" s="354"/>
      <c r="D79" s="355"/>
      <c r="E79" s="13"/>
      <c r="F79" s="16"/>
      <c r="G79" s="36"/>
      <c r="H79" s="16"/>
      <c r="I79" s="16"/>
      <c r="J79" s="16"/>
      <c r="K79" s="16"/>
      <c r="L79" s="16"/>
      <c r="M79" s="16"/>
      <c r="N79" s="16"/>
      <c r="O79" s="16"/>
      <c r="P79" s="16"/>
      <c r="Q79" s="16"/>
    </row>
    <row r="80" spans="3:20" ht="20.100000000000001" customHeight="1">
      <c r="C80" s="344" t="s">
        <v>21</v>
      </c>
      <c r="D80" s="344"/>
      <c r="E80" s="344"/>
      <c r="F80" s="344"/>
      <c r="G80" s="344"/>
      <c r="H80" s="344"/>
      <c r="I80" s="344"/>
      <c r="J80" s="344"/>
      <c r="K80" s="344"/>
    </row>
    <row r="81" spans="3:20" ht="20.100000000000001" customHeight="1">
      <c r="C81" s="204" t="s">
        <v>2778</v>
      </c>
      <c r="D81" s="200"/>
      <c r="E81" s="195" t="s">
        <v>2779</v>
      </c>
      <c r="F81" s="121">
        <v>1177</v>
      </c>
      <c r="G81" s="201">
        <v>0.76592034834324552</v>
      </c>
      <c r="H81" s="128">
        <v>275.51175000000001</v>
      </c>
      <c r="I81" s="16">
        <v>8.8852539374999999</v>
      </c>
      <c r="J81" s="16">
        <v>6.9869779800000007</v>
      </c>
      <c r="K81" s="16">
        <v>5.8546246875000003</v>
      </c>
      <c r="L81" s="16">
        <v>8.8852539374999999</v>
      </c>
      <c r="M81" s="16">
        <v>6.9869779800000007</v>
      </c>
      <c r="N81" s="16">
        <v>5.8546246875000003</v>
      </c>
      <c r="O81" s="16">
        <v>8.8852539374999999</v>
      </c>
      <c r="P81" s="16">
        <v>6.9869779800000007</v>
      </c>
      <c r="Q81" s="16">
        <v>5.8546246875000003</v>
      </c>
      <c r="R81" s="277" t="s">
        <v>3708</v>
      </c>
      <c r="S81" s="330">
        <v>0.02</v>
      </c>
      <c r="T81" s="330">
        <v>0.05</v>
      </c>
    </row>
    <row r="82" spans="3:20" ht="20.100000000000001" customHeight="1">
      <c r="C82" s="204" t="s">
        <v>2780</v>
      </c>
      <c r="D82" s="200"/>
      <c r="E82" s="195" t="s">
        <v>2781</v>
      </c>
      <c r="F82" s="121">
        <v>1176</v>
      </c>
      <c r="G82" s="201">
        <v>0.59210331632653057</v>
      </c>
      <c r="H82" s="128">
        <v>479.68650000000002</v>
      </c>
      <c r="I82" s="16">
        <v>15.469889625</v>
      </c>
      <c r="J82" s="16">
        <v>12.164849640000002</v>
      </c>
      <c r="K82" s="16">
        <v>10.193338125</v>
      </c>
      <c r="L82" s="16">
        <v>15.469889625</v>
      </c>
      <c r="M82" s="16">
        <v>12.164849640000002</v>
      </c>
      <c r="N82" s="16">
        <v>10.193338125</v>
      </c>
      <c r="O82" s="16">
        <v>15.469889625</v>
      </c>
      <c r="P82" s="16">
        <v>12.164849640000002</v>
      </c>
      <c r="Q82" s="16">
        <v>10.193338125</v>
      </c>
      <c r="R82" s="277" t="s">
        <v>3708</v>
      </c>
      <c r="S82" s="330">
        <v>0.02</v>
      </c>
      <c r="T82" s="330">
        <v>0.05</v>
      </c>
    </row>
    <row r="83" spans="3:20" ht="20.100000000000001" customHeight="1">
      <c r="C83" s="354"/>
      <c r="D83" s="355"/>
      <c r="E83" s="13"/>
      <c r="F83" s="16"/>
      <c r="G83" s="16"/>
      <c r="H83" s="16"/>
      <c r="I83" s="16"/>
      <c r="J83" s="16"/>
      <c r="K83" s="16"/>
      <c r="L83" s="16"/>
      <c r="M83" s="16"/>
      <c r="N83" s="16"/>
      <c r="O83" s="16"/>
      <c r="P83" s="16"/>
      <c r="Q83" s="16"/>
    </row>
    <row r="84" spans="3:20" ht="20.100000000000001" customHeight="1">
      <c r="C84" s="354"/>
      <c r="D84" s="355"/>
      <c r="E84" s="13"/>
      <c r="F84" s="16"/>
      <c r="G84" s="16"/>
      <c r="H84" s="16"/>
      <c r="I84" s="16"/>
      <c r="J84" s="16"/>
      <c r="K84" s="16"/>
      <c r="L84" s="16"/>
      <c r="M84" s="16"/>
      <c r="N84" s="16"/>
      <c r="O84" s="16"/>
      <c r="P84" s="16"/>
      <c r="Q84" s="16"/>
    </row>
    <row r="85" spans="3:20" ht="20.100000000000001" customHeight="1">
      <c r="C85" s="344" t="s">
        <v>23</v>
      </c>
      <c r="D85" s="344"/>
      <c r="E85" s="344"/>
      <c r="F85" s="344"/>
      <c r="G85" s="344"/>
      <c r="H85" s="344"/>
      <c r="I85" s="344"/>
      <c r="J85" s="344"/>
      <c r="K85" s="344"/>
    </row>
    <row r="86" spans="3:20" ht="20.100000000000001" customHeight="1">
      <c r="C86" s="354"/>
      <c r="D86" s="355"/>
      <c r="E86" s="13"/>
      <c r="F86" s="16"/>
      <c r="G86" s="16"/>
      <c r="H86" s="16"/>
      <c r="I86" s="16"/>
      <c r="J86" s="16"/>
      <c r="K86" s="16"/>
      <c r="L86" s="16"/>
      <c r="M86" s="16"/>
      <c r="N86" s="16"/>
      <c r="O86" s="16"/>
      <c r="P86" s="16"/>
      <c r="Q86" s="16"/>
    </row>
    <row r="87" spans="3:20" ht="20.100000000000001" customHeight="1">
      <c r="C87" s="354"/>
      <c r="D87" s="355"/>
      <c r="E87" s="13"/>
      <c r="F87" s="16"/>
      <c r="G87" s="16"/>
      <c r="H87" s="16"/>
      <c r="I87" s="16"/>
      <c r="J87" s="16"/>
      <c r="K87" s="16"/>
      <c r="L87" s="16"/>
      <c r="M87" s="16"/>
      <c r="N87" s="16"/>
      <c r="O87" s="16"/>
      <c r="P87" s="16"/>
      <c r="Q87" s="16"/>
    </row>
    <row r="88" spans="3:20" ht="20.100000000000001" customHeight="1">
      <c r="C88" s="354"/>
      <c r="D88" s="355"/>
      <c r="E88" s="13"/>
      <c r="F88" s="16"/>
      <c r="G88" s="16"/>
      <c r="H88" s="16"/>
      <c r="I88" s="16"/>
      <c r="J88" s="16"/>
      <c r="K88" s="16"/>
      <c r="L88" s="16"/>
      <c r="M88" s="16"/>
      <c r="N88" s="16"/>
      <c r="O88" s="16"/>
      <c r="P88" s="16"/>
      <c r="Q88" s="16"/>
    </row>
    <row r="89" spans="3:20" ht="20.100000000000001" customHeight="1">
      <c r="C89" s="354"/>
      <c r="D89" s="355"/>
      <c r="E89" s="13"/>
      <c r="F89" s="16"/>
      <c r="G89" s="16"/>
      <c r="H89" s="16"/>
      <c r="I89" s="16"/>
      <c r="J89" s="16"/>
      <c r="K89" s="16"/>
      <c r="L89" s="16"/>
      <c r="M89" s="16"/>
      <c r="N89" s="16"/>
      <c r="O89" s="16"/>
      <c r="P89" s="16"/>
      <c r="Q89" s="16"/>
    </row>
    <row r="90" spans="3:20" ht="20.100000000000001" customHeight="1">
      <c r="C90" s="354"/>
      <c r="D90" s="355"/>
      <c r="E90" s="13"/>
      <c r="F90" s="16"/>
      <c r="G90" s="16"/>
      <c r="H90" s="16"/>
      <c r="I90" s="16"/>
      <c r="J90" s="16"/>
      <c r="K90" s="16"/>
      <c r="L90" s="16"/>
      <c r="M90" s="16"/>
      <c r="N90" s="16"/>
      <c r="O90" s="16"/>
      <c r="P90" s="16"/>
      <c r="Q90" s="16"/>
    </row>
    <row r="91" spans="3:20" ht="20.100000000000001" customHeight="1">
      <c r="C91" s="354"/>
      <c r="D91" s="355"/>
      <c r="E91" s="13"/>
      <c r="F91" s="16"/>
      <c r="G91" s="16"/>
      <c r="H91" s="16"/>
      <c r="I91" s="16"/>
      <c r="J91" s="16"/>
      <c r="K91" s="16"/>
      <c r="L91" s="16"/>
      <c r="M91" s="16"/>
      <c r="N91" s="16"/>
      <c r="O91" s="16"/>
      <c r="P91" s="16"/>
      <c r="Q91" s="16"/>
    </row>
    <row r="92" spans="3:20" ht="20.100000000000001" customHeight="1">
      <c r="C92" s="354"/>
      <c r="D92" s="355"/>
      <c r="E92" s="13"/>
      <c r="F92" s="16"/>
      <c r="G92" s="16"/>
      <c r="H92" s="16"/>
      <c r="I92" s="16"/>
      <c r="J92" s="16"/>
      <c r="K92" s="16"/>
      <c r="L92" s="16"/>
      <c r="M92" s="16"/>
      <c r="N92" s="16"/>
      <c r="O92" s="16"/>
      <c r="P92" s="16"/>
      <c r="Q92" s="16"/>
    </row>
    <row r="93" spans="3:20" ht="20.100000000000001" customHeight="1">
      <c r="C93" s="344" t="s">
        <v>22</v>
      </c>
      <c r="D93" s="344"/>
      <c r="E93" s="344"/>
      <c r="F93" s="344"/>
      <c r="G93" s="344"/>
      <c r="H93" s="344"/>
      <c r="I93" s="344"/>
      <c r="J93" s="344"/>
      <c r="K93" s="344"/>
    </row>
    <row r="94" spans="3:20" ht="20.100000000000001" customHeight="1">
      <c r="C94" s="354"/>
      <c r="D94" s="355"/>
      <c r="E94" s="13"/>
      <c r="F94" s="16"/>
      <c r="G94" s="16"/>
      <c r="H94" s="16"/>
      <c r="I94" s="16"/>
      <c r="J94" s="16"/>
      <c r="K94" s="16"/>
      <c r="L94" s="16"/>
      <c r="M94" s="16"/>
      <c r="N94" s="16"/>
      <c r="O94" s="16"/>
      <c r="P94" s="16"/>
      <c r="Q94" s="16"/>
    </row>
    <row r="95" spans="3:20" ht="20.100000000000001" customHeight="1">
      <c r="C95" s="354"/>
      <c r="D95" s="355"/>
      <c r="E95" s="13"/>
      <c r="F95" s="16"/>
      <c r="G95" s="16"/>
      <c r="H95" s="16"/>
      <c r="I95" s="16"/>
      <c r="J95" s="16"/>
      <c r="K95" s="16"/>
      <c r="L95" s="16"/>
      <c r="M95" s="16"/>
      <c r="N95" s="16"/>
      <c r="O95" s="16"/>
      <c r="P95" s="16"/>
      <c r="Q95" s="16"/>
    </row>
    <row r="96" spans="3:20"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344" t="s">
        <v>41</v>
      </c>
      <c r="D100" s="344"/>
      <c r="E100" s="344"/>
      <c r="F100" s="344"/>
      <c r="G100" s="344"/>
      <c r="H100" s="344"/>
      <c r="I100" s="344"/>
      <c r="J100" s="344"/>
      <c r="K100" s="343"/>
    </row>
    <row r="101" spans="3:17" ht="20.100000000000001" customHeight="1">
      <c r="C101" s="354"/>
      <c r="D101" s="355"/>
      <c r="E101" s="13"/>
      <c r="F101" s="16"/>
      <c r="G101" s="16"/>
      <c r="H101" s="16"/>
      <c r="I101" s="16"/>
      <c r="J101" s="16"/>
      <c r="K101" s="16"/>
      <c r="L101" s="16"/>
      <c r="M101" s="16"/>
      <c r="N101" s="16"/>
      <c r="O101" s="16"/>
      <c r="P101" s="16"/>
      <c r="Q101" s="16"/>
    </row>
    <row r="102" spans="3:17" ht="20.100000000000001" customHeight="1">
      <c r="C102" s="354"/>
      <c r="D102" s="355"/>
      <c r="E102" s="13"/>
      <c r="F102" s="16"/>
      <c r="G102" s="16"/>
      <c r="H102" s="16"/>
      <c r="I102" s="16"/>
      <c r="J102" s="16"/>
      <c r="K102" s="16"/>
      <c r="L102" s="16"/>
      <c r="M102" s="16"/>
      <c r="N102" s="16"/>
      <c r="O102" s="16"/>
      <c r="P102" s="16"/>
      <c r="Q102" s="16"/>
    </row>
    <row r="103" spans="3:17" ht="20.100000000000001" customHeight="1">
      <c r="C103" s="354"/>
      <c r="D103" s="355"/>
      <c r="E103" s="13"/>
      <c r="F103" s="16"/>
      <c r="G103" s="16"/>
      <c r="H103" s="16"/>
      <c r="I103" s="16"/>
      <c r="J103" s="16"/>
      <c r="K103" s="16"/>
      <c r="L103" s="16"/>
      <c r="M103" s="16"/>
      <c r="N103" s="16"/>
      <c r="O103" s="16"/>
      <c r="P103" s="16"/>
      <c r="Q103" s="16"/>
    </row>
    <row r="104" spans="3:17" ht="20.100000000000001" customHeight="1">
      <c r="C104" s="354"/>
      <c r="D104" s="355"/>
      <c r="E104" s="13"/>
      <c r="F104" s="16"/>
      <c r="G104" s="16"/>
      <c r="H104" s="16"/>
      <c r="I104" s="16"/>
      <c r="J104" s="16"/>
      <c r="K104" s="16"/>
      <c r="L104" s="16"/>
      <c r="M104" s="16"/>
      <c r="N104" s="16"/>
      <c r="O104" s="16"/>
      <c r="P104" s="16"/>
      <c r="Q104" s="16"/>
    </row>
    <row r="105" spans="3:17" ht="20.100000000000001" customHeight="1">
      <c r="C105" s="354"/>
      <c r="D105" s="355"/>
      <c r="E105" s="13"/>
      <c r="F105" s="16"/>
      <c r="G105" s="16"/>
      <c r="H105" s="16"/>
      <c r="I105" s="16"/>
      <c r="J105" s="16"/>
      <c r="K105" s="16"/>
      <c r="L105" s="16"/>
      <c r="M105" s="16"/>
      <c r="N105" s="16"/>
      <c r="O105" s="16"/>
      <c r="P105" s="16"/>
      <c r="Q105" s="16"/>
    </row>
    <row r="106" spans="3:17" ht="20.100000000000001" customHeight="1">
      <c r="C106" s="354"/>
      <c r="D106" s="355"/>
      <c r="E106" s="13"/>
      <c r="F106" s="16"/>
      <c r="G106" s="16"/>
      <c r="H106" s="16"/>
      <c r="I106" s="16"/>
      <c r="J106" s="16"/>
      <c r="K106" s="16"/>
      <c r="L106" s="16"/>
      <c r="M106" s="16"/>
      <c r="N106" s="16"/>
      <c r="O106" s="16"/>
      <c r="P106" s="16"/>
      <c r="Q106" s="16"/>
    </row>
    <row r="107" spans="3:17" ht="20.100000000000001" customHeight="1">
      <c r="C107" s="354"/>
      <c r="D107" s="355"/>
      <c r="E107" s="13"/>
      <c r="F107" s="16"/>
      <c r="G107" s="16"/>
      <c r="H107" s="16"/>
      <c r="I107" s="16"/>
      <c r="J107" s="16"/>
      <c r="K107" s="16"/>
      <c r="L107" s="16"/>
      <c r="M107" s="16"/>
      <c r="N107" s="16"/>
      <c r="O107" s="16"/>
      <c r="P107" s="16"/>
      <c r="Q107" s="16"/>
    </row>
    <row r="108" spans="3:17" ht="20.100000000000001" customHeight="1">
      <c r="C108" s="354"/>
      <c r="D108" s="355"/>
      <c r="E108" s="13"/>
      <c r="F108" s="16"/>
      <c r="G108" s="16"/>
      <c r="H108" s="16"/>
      <c r="I108" s="16"/>
      <c r="J108" s="16"/>
      <c r="K108" s="16"/>
      <c r="L108" s="16"/>
      <c r="M108" s="16"/>
      <c r="N108" s="16"/>
      <c r="O108" s="16"/>
      <c r="P108" s="16"/>
      <c r="Q108" s="16"/>
    </row>
    <row r="109" spans="3:17" ht="20.100000000000001" customHeight="1">
      <c r="C109" s="354"/>
      <c r="D109" s="355"/>
      <c r="E109" s="13"/>
      <c r="F109" s="16"/>
      <c r="G109" s="16"/>
      <c r="H109" s="16"/>
      <c r="I109" s="16"/>
      <c r="J109" s="16"/>
      <c r="K109" s="16"/>
      <c r="L109" s="16"/>
      <c r="M109" s="16"/>
      <c r="N109" s="16"/>
      <c r="O109" s="16"/>
      <c r="P109" s="16"/>
      <c r="Q109" s="16"/>
    </row>
    <row r="110" spans="3:17" ht="20.100000000000001" customHeight="1">
      <c r="C110" s="2" t="s">
        <v>16</v>
      </c>
      <c r="F110" s="17"/>
      <c r="G110" s="17"/>
      <c r="H110" s="17"/>
      <c r="I110" s="17"/>
      <c r="J110" s="17"/>
      <c r="K110" s="17"/>
    </row>
    <row r="111" spans="3:17" ht="20.100000000000001" customHeight="1">
      <c r="C111" s="356" t="s">
        <v>29</v>
      </c>
      <c r="D111" s="357"/>
      <c r="E111" s="4"/>
      <c r="F111" s="18"/>
      <c r="G111" s="19"/>
      <c r="H111" s="19"/>
      <c r="I111" s="16"/>
      <c r="J111" s="16"/>
      <c r="K111" s="16"/>
      <c r="L111" s="16"/>
      <c r="M111" s="16"/>
      <c r="N111" s="16"/>
      <c r="O111" s="16"/>
      <c r="P111" s="16"/>
      <c r="Q111" s="16"/>
    </row>
    <row r="112" spans="3:17" ht="20.100000000000001" customHeight="1">
      <c r="C112" s="356" t="s">
        <v>36</v>
      </c>
      <c r="D112" s="357"/>
      <c r="E112" s="4"/>
      <c r="F112" s="18"/>
      <c r="G112" s="19"/>
      <c r="H112" s="19"/>
      <c r="I112" s="16"/>
      <c r="J112" s="16"/>
      <c r="K112" s="16"/>
      <c r="L112" s="16"/>
      <c r="M112" s="16"/>
      <c r="N112" s="16"/>
      <c r="O112" s="16"/>
      <c r="P112" s="16"/>
      <c r="Q112" s="16"/>
    </row>
    <row r="113" spans="3:17" ht="20.100000000000001" customHeight="1">
      <c r="C113" s="354"/>
      <c r="D113" s="355"/>
      <c r="E113" s="4"/>
      <c r="F113" s="18"/>
      <c r="G113" s="19"/>
      <c r="H113" s="19"/>
      <c r="I113" s="16"/>
      <c r="J113" s="16"/>
      <c r="K113" s="16"/>
      <c r="L113" s="16"/>
      <c r="M113" s="16"/>
      <c r="N113" s="16"/>
      <c r="O113" s="16"/>
      <c r="P113" s="16"/>
      <c r="Q113" s="16"/>
    </row>
    <row r="114" spans="3:17" ht="20.100000000000001" customHeight="1">
      <c r="C114" s="354"/>
      <c r="D114" s="355"/>
      <c r="E114" s="4"/>
      <c r="F114" s="18"/>
      <c r="G114" s="19"/>
      <c r="H114" s="19"/>
      <c r="I114" s="16"/>
      <c r="J114" s="16"/>
      <c r="K114" s="16"/>
      <c r="L114" s="16"/>
      <c r="M114" s="16"/>
      <c r="N114" s="16"/>
      <c r="O114" s="16"/>
      <c r="P114" s="16"/>
      <c r="Q114" s="16"/>
    </row>
    <row r="115" spans="3:17" ht="20.100000000000001" customHeight="1">
      <c r="C115" s="354"/>
      <c r="D115" s="355"/>
      <c r="E115" s="4"/>
      <c r="F115" s="18"/>
      <c r="G115" s="19"/>
      <c r="H115" s="19"/>
      <c r="I115" s="16"/>
      <c r="J115" s="16"/>
      <c r="K115" s="16"/>
      <c r="L115" s="16"/>
      <c r="M115" s="16"/>
      <c r="N115" s="16"/>
      <c r="O115" s="16"/>
      <c r="P115" s="16"/>
      <c r="Q115" s="16"/>
    </row>
    <row r="116" spans="3:17" ht="20.100000000000001" customHeight="1">
      <c r="C116" s="354"/>
      <c r="D116" s="355"/>
      <c r="E116" s="4"/>
      <c r="F116" s="18"/>
      <c r="G116" s="19"/>
      <c r="H116" s="19"/>
      <c r="I116" s="16"/>
      <c r="J116" s="16"/>
      <c r="K116" s="16"/>
      <c r="L116" s="16"/>
      <c r="M116" s="16"/>
      <c r="N116" s="16"/>
      <c r="O116" s="16"/>
      <c r="P116" s="16"/>
      <c r="Q116" s="16"/>
    </row>
    <row r="117" spans="3:17" ht="20.100000000000001" customHeight="1">
      <c r="C117" s="342" t="s">
        <v>49</v>
      </c>
      <c r="D117" s="343"/>
      <c r="E117" s="20"/>
      <c r="F117" s="20"/>
      <c r="G117" s="20"/>
      <c r="H117" s="20"/>
      <c r="I117" s="20"/>
      <c r="J117" s="20"/>
      <c r="K117" s="20"/>
      <c r="L117" s="20"/>
      <c r="M117" s="20"/>
      <c r="N117" s="20"/>
      <c r="O117" s="20"/>
      <c r="P117" s="20"/>
      <c r="Q117" s="20"/>
    </row>
    <row r="118" spans="3:17" ht="20.100000000000001" customHeight="1">
      <c r="C118" s="342" t="s">
        <v>24</v>
      </c>
      <c r="D118" s="343"/>
      <c r="E118" s="20"/>
      <c r="F118" s="20"/>
      <c r="G118" s="20"/>
      <c r="H118" s="20"/>
      <c r="I118" s="20"/>
      <c r="J118" s="20"/>
      <c r="K118" s="20"/>
      <c r="L118" s="20"/>
      <c r="M118" s="20"/>
      <c r="N118" s="20"/>
      <c r="O118" s="20"/>
      <c r="P118" s="20"/>
      <c r="Q118" s="20"/>
    </row>
    <row r="119" spans="3:17" ht="20.100000000000001" customHeight="1">
      <c r="C119" s="342" t="s">
        <v>26</v>
      </c>
      <c r="D119" s="343"/>
      <c r="E119" s="20"/>
      <c r="F119" s="20"/>
      <c r="G119" s="20"/>
      <c r="H119" s="20"/>
      <c r="I119" s="20"/>
      <c r="J119" s="20"/>
      <c r="K119" s="20"/>
      <c r="L119" s="20"/>
      <c r="M119" s="20"/>
      <c r="N119" s="20"/>
      <c r="O119" s="20"/>
      <c r="P119" s="20"/>
      <c r="Q119" s="20"/>
    </row>
    <row r="120" spans="3:17" ht="20.100000000000001" customHeight="1">
      <c r="C120" s="363" t="s">
        <v>55</v>
      </c>
      <c r="D120" s="363"/>
      <c r="E120" s="20"/>
      <c r="F120" s="20"/>
      <c r="G120" s="20"/>
      <c r="H120" s="20"/>
      <c r="I120" s="20"/>
      <c r="J120" s="20"/>
      <c r="K120" s="20"/>
      <c r="L120" s="20"/>
      <c r="M120" s="20"/>
      <c r="N120" s="20"/>
      <c r="O120" s="20"/>
      <c r="P120" s="20"/>
      <c r="Q120" s="20"/>
    </row>
    <row r="121" spans="3:17" ht="20.100000000000001" customHeight="1">
      <c r="C121" s="363" t="s">
        <v>37</v>
      </c>
      <c r="D121" s="363"/>
      <c r="E121" s="20"/>
      <c r="F121" s="20"/>
      <c r="G121" s="20"/>
      <c r="H121" s="20"/>
      <c r="I121" s="20"/>
      <c r="J121" s="20"/>
      <c r="K121" s="20"/>
      <c r="L121" s="20"/>
      <c r="M121" s="20"/>
      <c r="N121" s="20"/>
      <c r="O121" s="20"/>
      <c r="P121" s="20"/>
      <c r="Q121" s="20"/>
    </row>
  </sheetData>
  <mergeCells count="57">
    <mergeCell ref="R14:T14"/>
    <mergeCell ref="R15:T15"/>
    <mergeCell ref="C77:D77"/>
    <mergeCell ref="F14:H14"/>
    <mergeCell ref="I14:K14"/>
    <mergeCell ref="L14:N14"/>
    <mergeCell ref="O14:Q14"/>
    <mergeCell ref="F15:H15"/>
    <mergeCell ref="I15:K15"/>
    <mergeCell ref="L15:N15"/>
    <mergeCell ref="O15:Q15"/>
    <mergeCell ref="C16:D16"/>
    <mergeCell ref="C17:D17"/>
    <mergeCell ref="C19:K19"/>
    <mergeCell ref="C21:D21"/>
    <mergeCell ref="C76:D76"/>
    <mergeCell ref="C91:D91"/>
    <mergeCell ref="C78:D78"/>
    <mergeCell ref="C79:D79"/>
    <mergeCell ref="C80:K80"/>
    <mergeCell ref="C83:D83"/>
    <mergeCell ref="C84:D84"/>
    <mergeCell ref="C85:K85"/>
    <mergeCell ref="C86:D86"/>
    <mergeCell ref="C87:D87"/>
    <mergeCell ref="C88:D88"/>
    <mergeCell ref="C89:D89"/>
    <mergeCell ref="C90:D90"/>
    <mergeCell ref="C103:D103"/>
    <mergeCell ref="C92:D92"/>
    <mergeCell ref="C93:K93"/>
    <mergeCell ref="C94:D94"/>
    <mergeCell ref="C95:D95"/>
    <mergeCell ref="C96:D96"/>
    <mergeCell ref="C97:D97"/>
    <mergeCell ref="C98:D98"/>
    <mergeCell ref="C99:D99"/>
    <mergeCell ref="C100:K100"/>
    <mergeCell ref="C101:D101"/>
    <mergeCell ref="C102:D102"/>
    <mergeCell ref="C116:D116"/>
    <mergeCell ref="C104:D104"/>
    <mergeCell ref="C105:D105"/>
    <mergeCell ref="C106:D106"/>
    <mergeCell ref="C107:D107"/>
    <mergeCell ref="C108:D108"/>
    <mergeCell ref="C109:D109"/>
    <mergeCell ref="C111:D111"/>
    <mergeCell ref="C112:D112"/>
    <mergeCell ref="C113:D113"/>
    <mergeCell ref="C114:D114"/>
    <mergeCell ref="C115:D115"/>
    <mergeCell ref="C117:D117"/>
    <mergeCell ref="C118:D118"/>
    <mergeCell ref="C119:D119"/>
    <mergeCell ref="C120:D120"/>
    <mergeCell ref="C121:D121"/>
  </mergeCells>
  <pageMargins left="0.7" right="0.7" top="0.75" bottom="0.75" header="0.3" footer="0.3"/>
  <pageSetup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50A70-92FF-4852-896F-A0183AF23508}">
  <sheetPr>
    <tabColor rgb="FFFFFF00"/>
  </sheetPr>
  <dimension ref="A1:T111"/>
  <sheetViews>
    <sheetView topLeftCell="G1" workbookViewId="0">
      <selection activeCell="R72" sqref="R14:T7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3734</v>
      </c>
    </row>
    <row r="8" spans="1:20" ht="20.100000000000001" customHeight="1">
      <c r="C8" s="3" t="s">
        <v>7</v>
      </c>
      <c r="D8" s="4">
        <v>36</v>
      </c>
    </row>
    <row r="9" spans="1:20" ht="20.100000000000001" customHeight="1">
      <c r="C9" s="3" t="s">
        <v>12</v>
      </c>
      <c r="D9" s="4"/>
    </row>
    <row r="10" spans="1:20" ht="20.100000000000001" customHeight="1">
      <c r="C10" s="3" t="s">
        <v>13</v>
      </c>
      <c r="D10" s="6" t="s">
        <v>2923</v>
      </c>
    </row>
    <row r="11" spans="1:20" ht="20.100000000000001" customHeight="1">
      <c r="C11" s="7" t="s">
        <v>61</v>
      </c>
      <c r="D11" s="207">
        <v>8.6E-3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2924</v>
      </c>
      <c r="E18" s="195" t="s">
        <v>2925</v>
      </c>
      <c r="F18" s="206">
        <v>9437</v>
      </c>
      <c r="G18" s="197">
        <v>0.80003073010490622</v>
      </c>
      <c r="H18" s="128">
        <v>1887.11</v>
      </c>
      <c r="I18" s="198">
        <v>60.859297499999997</v>
      </c>
      <c r="J18" s="198">
        <v>47.857109600000001</v>
      </c>
      <c r="K18" s="198">
        <v>40.101087499999998</v>
      </c>
      <c r="L18" s="199">
        <v>60.859297499999997</v>
      </c>
      <c r="M18" s="199">
        <v>47.857109600000001</v>
      </c>
      <c r="N18" s="199">
        <v>40.101087499999998</v>
      </c>
      <c r="O18" s="199">
        <v>69.459297499999991</v>
      </c>
      <c r="P18" s="199">
        <v>56.457109600000003</v>
      </c>
      <c r="Q18" s="199">
        <v>48.7010875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8"/>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2817</v>
      </c>
      <c r="D29" s="200"/>
      <c r="E29" s="195" t="s">
        <v>2818</v>
      </c>
      <c r="F29" s="121">
        <v>1925</v>
      </c>
      <c r="G29" s="201">
        <v>0.77308285714285718</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2688</v>
      </c>
      <c r="D30" s="200"/>
      <c r="E30" s="195" t="s">
        <v>2689</v>
      </c>
      <c r="F30" s="121">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204" t="s">
        <v>2690</v>
      </c>
      <c r="D31" s="200"/>
      <c r="E31" s="195" t="s">
        <v>2691</v>
      </c>
      <c r="F31" s="121">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204" t="s">
        <v>2807</v>
      </c>
      <c r="D32" s="200"/>
      <c r="E32" s="195" t="s">
        <v>2808</v>
      </c>
      <c r="F32" s="121">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2704</v>
      </c>
      <c r="D35" s="200"/>
      <c r="E35" s="195" t="s">
        <v>2705</v>
      </c>
      <c r="F35" s="121">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204" t="s">
        <v>2706</v>
      </c>
      <c r="D36" s="200"/>
      <c r="E36" s="195" t="s">
        <v>2707</v>
      </c>
      <c r="F36" s="121">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204" t="s">
        <v>2708</v>
      </c>
      <c r="D37" s="200"/>
      <c r="E37" s="195" t="s">
        <v>2709</v>
      </c>
      <c r="F37" s="121">
        <v>785</v>
      </c>
      <c r="G37" s="201">
        <v>0.93318566878980891</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204" t="s">
        <v>2726</v>
      </c>
      <c r="D38" s="200"/>
      <c r="E38" s="195" t="s">
        <v>2727</v>
      </c>
      <c r="F38" s="121">
        <v>821</v>
      </c>
      <c r="G38" s="201">
        <v>0.58021315468940315</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204" t="s">
        <v>2893</v>
      </c>
      <c r="D39" s="200"/>
      <c r="E39" s="195" t="s">
        <v>2729</v>
      </c>
      <c r="F39" s="121">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204" t="s">
        <v>2730</v>
      </c>
      <c r="D40" s="200"/>
      <c r="E40" s="195" t="s">
        <v>2731</v>
      </c>
      <c r="F40" s="121">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204" t="s">
        <v>2732</v>
      </c>
      <c r="D41" s="200"/>
      <c r="E41" s="195" t="s">
        <v>2733</v>
      </c>
      <c r="F41" s="121">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204" t="s">
        <v>2734</v>
      </c>
      <c r="D42" s="200"/>
      <c r="E42" s="195" t="s">
        <v>2735</v>
      </c>
      <c r="F42" s="121">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204" t="s">
        <v>2736</v>
      </c>
      <c r="D43" s="200"/>
      <c r="E43" s="195" t="s">
        <v>2737</v>
      </c>
      <c r="F43" s="121">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204" t="s">
        <v>2738</v>
      </c>
      <c r="D44" s="200"/>
      <c r="E44" s="195" t="s">
        <v>2739</v>
      </c>
      <c r="F44" s="121">
        <v>395</v>
      </c>
      <c r="G44" s="201">
        <v>0.589023417721519</v>
      </c>
      <c r="H44" s="128">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c r="R44" s="277" t="s">
        <v>3708</v>
      </c>
      <c r="S44" s="330">
        <v>0.02</v>
      </c>
      <c r="T44" s="330">
        <v>0.05</v>
      </c>
    </row>
    <row r="45" spans="3:20" ht="20.100000000000001" customHeight="1">
      <c r="C45" s="204" t="s">
        <v>2740</v>
      </c>
      <c r="D45" s="200"/>
      <c r="E45" s="195" t="s">
        <v>2741</v>
      </c>
      <c r="F45" s="121">
        <v>22.6</v>
      </c>
      <c r="G45" s="201">
        <v>-3.2167588495575217</v>
      </c>
      <c r="H45" s="128">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c r="R45" s="277" t="s">
        <v>3708</v>
      </c>
      <c r="S45" s="330">
        <v>0.02</v>
      </c>
      <c r="T45" s="330">
        <v>0.05</v>
      </c>
    </row>
    <row r="46" spans="3:20" ht="20.100000000000001" customHeight="1">
      <c r="C46" s="204" t="s">
        <v>2839</v>
      </c>
      <c r="D46" s="200"/>
      <c r="E46" s="195" t="s">
        <v>2743</v>
      </c>
      <c r="F46" s="121">
        <v>136</v>
      </c>
      <c r="G46" s="201">
        <v>0.60059007352941185</v>
      </c>
      <c r="H46" s="128">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c r="R46" s="277" t="s">
        <v>3708</v>
      </c>
      <c r="S46" s="330">
        <v>0.02</v>
      </c>
      <c r="T46" s="330">
        <v>0.05</v>
      </c>
    </row>
    <row r="47" spans="3:20" ht="20.100000000000001" customHeight="1">
      <c r="C47" s="204" t="s">
        <v>2744</v>
      </c>
      <c r="D47" s="200"/>
      <c r="E47" s="195" t="s">
        <v>2745</v>
      </c>
      <c r="F47" s="121">
        <v>136</v>
      </c>
      <c r="G47" s="201">
        <v>0.60335661764705883</v>
      </c>
      <c r="H47" s="128">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c r="R47" s="277" t="s">
        <v>3708</v>
      </c>
      <c r="S47" s="330">
        <v>0.02</v>
      </c>
      <c r="T47" s="330">
        <v>0.05</v>
      </c>
    </row>
    <row r="48" spans="3:20" ht="20.100000000000001" customHeight="1">
      <c r="C48" s="204" t="s">
        <v>2746</v>
      </c>
      <c r="D48" s="200"/>
      <c r="E48" s="195" t="s">
        <v>2747</v>
      </c>
      <c r="F48" s="121">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204" t="s">
        <v>2748</v>
      </c>
      <c r="D49" s="200"/>
      <c r="E49" s="195" t="s">
        <v>2749</v>
      </c>
      <c r="F49" s="121">
        <v>307</v>
      </c>
      <c r="G49" s="201">
        <v>0.60953338762214981</v>
      </c>
      <c r="H49" s="128">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c r="R49" s="277" t="s">
        <v>3708</v>
      </c>
      <c r="S49" s="330">
        <v>0.02</v>
      </c>
      <c r="T49" s="330">
        <v>0.05</v>
      </c>
    </row>
    <row r="50" spans="3:20" ht="20.100000000000001" customHeight="1">
      <c r="C50" s="204" t="s">
        <v>2750</v>
      </c>
      <c r="D50" s="200"/>
      <c r="E50" s="195" t="s">
        <v>2751</v>
      </c>
      <c r="F50" s="121">
        <v>124</v>
      </c>
      <c r="G50" s="201">
        <v>0.6616350806451613</v>
      </c>
      <c r="H50" s="128">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c r="R50" s="277" t="s">
        <v>3708</v>
      </c>
      <c r="S50" s="330">
        <v>0.02</v>
      </c>
      <c r="T50" s="330">
        <v>0.05</v>
      </c>
    </row>
    <row r="51" spans="3:20" ht="20.100000000000001" customHeight="1">
      <c r="C51" s="204" t="s">
        <v>2754</v>
      </c>
      <c r="D51" s="200"/>
      <c r="E51" s="195" t="s">
        <v>2755</v>
      </c>
      <c r="F51" s="121">
        <v>1042</v>
      </c>
      <c r="G51" s="201">
        <v>0.61585772552783102</v>
      </c>
      <c r="H51" s="128">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c r="R51" s="277" t="s">
        <v>3708</v>
      </c>
      <c r="S51" s="330">
        <v>0.02</v>
      </c>
      <c r="T51" s="330">
        <v>0.05</v>
      </c>
    </row>
    <row r="52" spans="3:20" ht="20.100000000000001" customHeight="1">
      <c r="C52" s="204" t="s">
        <v>2758</v>
      </c>
      <c r="D52" s="200"/>
      <c r="E52" s="195" t="s">
        <v>2759</v>
      </c>
      <c r="F52" s="121">
        <v>399</v>
      </c>
      <c r="G52" s="201">
        <v>0.66203508771929831</v>
      </c>
      <c r="H52" s="128">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c r="R52" s="277" t="s">
        <v>3708</v>
      </c>
      <c r="S52" s="330">
        <v>0.02</v>
      </c>
      <c r="T52" s="330">
        <v>0.05</v>
      </c>
    </row>
    <row r="53" spans="3:20" ht="20.100000000000001" customHeight="1">
      <c r="C53" s="204" t="s">
        <v>2756</v>
      </c>
      <c r="D53" s="200"/>
      <c r="E53" s="195" t="s">
        <v>2757</v>
      </c>
      <c r="F53" s="121">
        <v>129.99</v>
      </c>
      <c r="G53" s="201">
        <v>0.4364912685591199</v>
      </c>
      <c r="H53" s="128">
        <v>73.250500000000002</v>
      </c>
      <c r="I53" s="16">
        <v>2.362328625</v>
      </c>
      <c r="J53" s="16">
        <v>1.85763268</v>
      </c>
      <c r="K53" s="16">
        <v>1.5565731250000001</v>
      </c>
      <c r="L53" s="16">
        <v>2.362328625</v>
      </c>
      <c r="M53" s="16">
        <v>1.85763268</v>
      </c>
      <c r="N53" s="16">
        <v>1.5565731250000001</v>
      </c>
      <c r="O53" s="16">
        <v>2.362328625</v>
      </c>
      <c r="P53" s="16">
        <v>1.85763268</v>
      </c>
      <c r="Q53" s="16">
        <v>1.5565731250000001</v>
      </c>
      <c r="R53" s="277" t="s">
        <v>3708</v>
      </c>
      <c r="S53" s="330">
        <v>0.02</v>
      </c>
      <c r="T53" s="330">
        <v>0.05</v>
      </c>
    </row>
    <row r="54" spans="3:20" ht="20.100000000000001" customHeight="1">
      <c r="C54" s="204" t="s">
        <v>2809</v>
      </c>
      <c r="D54" s="200"/>
      <c r="E54" s="195" t="s">
        <v>2810</v>
      </c>
      <c r="F54" s="121"/>
      <c r="G54" s="201" t="e">
        <v>#DIV/0!</v>
      </c>
      <c r="H54" s="128">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c r="R54" s="277" t="s">
        <v>3708</v>
      </c>
      <c r="S54" s="330">
        <v>0.02</v>
      </c>
      <c r="T54" s="330">
        <v>0.05</v>
      </c>
    </row>
    <row r="55" spans="3:20" ht="20.100000000000001" customHeight="1">
      <c r="C55" s="204" t="s">
        <v>2811</v>
      </c>
      <c r="D55" s="200"/>
      <c r="E55" s="195" t="s">
        <v>2812</v>
      </c>
      <c r="F55" s="121"/>
      <c r="G55" s="201" t="e">
        <v>#DIV/0!</v>
      </c>
      <c r="H55" s="128">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c r="R55" s="277" t="s">
        <v>3708</v>
      </c>
      <c r="S55" s="330">
        <v>0.02</v>
      </c>
      <c r="T55" s="330">
        <v>0.05</v>
      </c>
    </row>
    <row r="56" spans="3:20" ht="20.100000000000001" customHeight="1">
      <c r="C56" s="204" t="s">
        <v>2840</v>
      </c>
      <c r="D56" s="200"/>
      <c r="E56" s="195" t="s">
        <v>2775</v>
      </c>
      <c r="F56" s="121">
        <v>1348</v>
      </c>
      <c r="G56" s="201">
        <v>0.59302318249258157</v>
      </c>
      <c r="H56" s="128">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c r="R56" s="277" t="s">
        <v>3708</v>
      </c>
      <c r="S56" s="330">
        <v>0.02</v>
      </c>
      <c r="T56" s="330">
        <v>0.05</v>
      </c>
    </row>
    <row r="57" spans="3:20" ht="20.100000000000001" customHeight="1">
      <c r="C57" s="204" t="s">
        <v>2801</v>
      </c>
      <c r="D57" s="200"/>
      <c r="E57" s="195" t="s">
        <v>2802</v>
      </c>
      <c r="F57" s="121">
        <v>329</v>
      </c>
      <c r="G57" s="201">
        <v>0.51961550151975677</v>
      </c>
      <c r="H57" s="128">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c r="R57" s="277" t="s">
        <v>3708</v>
      </c>
      <c r="S57" s="330">
        <v>0.02</v>
      </c>
      <c r="T57" s="330">
        <v>0.05</v>
      </c>
    </row>
    <row r="58" spans="3:20" ht="20.100000000000001" customHeight="1">
      <c r="C58" s="204" t="s">
        <v>2764</v>
      </c>
      <c r="D58" s="200"/>
      <c r="E58" s="195" t="s">
        <v>2765</v>
      </c>
      <c r="F58" s="121">
        <v>66</v>
      </c>
      <c r="G58" s="201">
        <v>0.5602272727272728</v>
      </c>
      <c r="H58" s="128">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c r="R58" s="277" t="s">
        <v>3708</v>
      </c>
      <c r="S58" s="330">
        <v>0.02</v>
      </c>
      <c r="T58" s="330">
        <v>0.05</v>
      </c>
    </row>
    <row r="59" spans="3:20" ht="20.100000000000001" customHeight="1">
      <c r="C59" s="204" t="s">
        <v>2684</v>
      </c>
      <c r="D59" s="200"/>
      <c r="E59" s="195" t="s">
        <v>2685</v>
      </c>
      <c r="F59" s="121">
        <v>931</v>
      </c>
      <c r="G59" s="201">
        <v>0.676483888292159</v>
      </c>
      <c r="H59" s="128">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c r="R59" s="277" t="s">
        <v>3708</v>
      </c>
      <c r="S59" s="330">
        <v>0.02</v>
      </c>
      <c r="T59" s="330">
        <v>0.05</v>
      </c>
    </row>
    <row r="60" spans="3:20" ht="20.100000000000001" customHeight="1">
      <c r="C60" s="204" t="s">
        <v>2766</v>
      </c>
      <c r="D60" s="200"/>
      <c r="E60" s="195" t="s">
        <v>2767</v>
      </c>
      <c r="F60" s="121">
        <v>33</v>
      </c>
      <c r="G60" s="201">
        <v>0.45500757575757578</v>
      </c>
      <c r="H60" s="128">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c r="R60" s="277" t="s">
        <v>3708</v>
      </c>
      <c r="S60" s="330">
        <v>0.02</v>
      </c>
      <c r="T60" s="330">
        <v>0.05</v>
      </c>
    </row>
    <row r="61" spans="3:20" ht="20.100000000000001" customHeight="1">
      <c r="C61" s="204" t="s">
        <v>2768</v>
      </c>
      <c r="D61" s="200"/>
      <c r="E61" s="195" t="s">
        <v>2769</v>
      </c>
      <c r="F61" s="121">
        <v>286</v>
      </c>
      <c r="G61" s="201">
        <v>0.43239248251748252</v>
      </c>
      <c r="H61" s="128">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c r="R61" s="277" t="s">
        <v>3708</v>
      </c>
      <c r="S61" s="330">
        <v>0.02</v>
      </c>
      <c r="T61" s="330">
        <v>0.05</v>
      </c>
    </row>
    <row r="62" spans="3:20" ht="20.100000000000001" customHeight="1">
      <c r="C62" s="204" t="s">
        <v>2772</v>
      </c>
      <c r="D62" s="200"/>
      <c r="E62" s="195" t="s">
        <v>2773</v>
      </c>
      <c r="F62" s="121">
        <v>95</v>
      </c>
      <c r="G62" s="201">
        <v>0.47856842105263164</v>
      </c>
      <c r="H62" s="128">
        <v>49.535999999999994</v>
      </c>
      <c r="I62" s="16">
        <v>1.5975359999999998</v>
      </c>
      <c r="J62" s="16">
        <v>1.25623296</v>
      </c>
      <c r="K62" s="16">
        <v>1.05264</v>
      </c>
      <c r="L62" s="16">
        <v>1.5975359999999998</v>
      </c>
      <c r="M62" s="16">
        <v>1.25623296</v>
      </c>
      <c r="N62" s="16">
        <v>1.05264</v>
      </c>
      <c r="O62" s="16">
        <v>1.5975359999999998</v>
      </c>
      <c r="P62" s="16">
        <v>1.25623296</v>
      </c>
      <c r="Q62" s="16">
        <v>1.05264</v>
      </c>
      <c r="R62" s="277" t="s">
        <v>3708</v>
      </c>
      <c r="S62" s="330">
        <v>0.02</v>
      </c>
      <c r="T62" s="330">
        <v>0.05</v>
      </c>
    </row>
    <row r="63" spans="3:20" ht="20.100000000000001" customHeight="1">
      <c r="C63" s="204" t="s">
        <v>2841</v>
      </c>
      <c r="D63" s="200"/>
      <c r="E63" s="195" t="s">
        <v>2842</v>
      </c>
      <c r="F63" s="121">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2770</v>
      </c>
      <c r="D64" s="200"/>
      <c r="E64" s="195" t="s">
        <v>2771</v>
      </c>
      <c r="F64" s="121">
        <v>934</v>
      </c>
      <c r="G64" s="201">
        <v>0.49997537473233411</v>
      </c>
      <c r="H64" s="128">
        <v>467.02299999999997</v>
      </c>
      <c r="I64" s="16">
        <v>15.06149175</v>
      </c>
      <c r="J64" s="16">
        <v>11.84370328</v>
      </c>
      <c r="K64" s="16">
        <v>9.9242387500000007</v>
      </c>
      <c r="L64" s="16">
        <v>15.06149175</v>
      </c>
      <c r="M64" s="16">
        <v>11.84370328</v>
      </c>
      <c r="N64" s="16">
        <v>9.9242387500000007</v>
      </c>
      <c r="O64" s="16">
        <v>15.06149175</v>
      </c>
      <c r="P64" s="16">
        <v>11.84370328</v>
      </c>
      <c r="Q64" s="16">
        <v>9.9242387500000007</v>
      </c>
      <c r="R64" s="277" t="s">
        <v>3708</v>
      </c>
      <c r="S64" s="330">
        <v>0.02</v>
      </c>
      <c r="T64" s="330">
        <v>0.05</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0.76592034834324552</v>
      </c>
      <c r="H71" s="128">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c r="R71" s="277" t="s">
        <v>3708</v>
      </c>
      <c r="S71" s="330">
        <v>0.02</v>
      </c>
      <c r="T71" s="330">
        <v>0.05</v>
      </c>
    </row>
    <row r="72" spans="3:20" ht="20.100000000000001" customHeight="1">
      <c r="C72" s="204" t="s">
        <v>2780</v>
      </c>
      <c r="D72" s="200"/>
      <c r="E72" s="195" t="s">
        <v>2781</v>
      </c>
      <c r="F72" s="121">
        <v>1176</v>
      </c>
      <c r="G72" s="201">
        <v>0.59210331632653057</v>
      </c>
      <c r="H72" s="128">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107:D107"/>
    <mergeCell ref="C108:D108"/>
    <mergeCell ref="C109:D109"/>
    <mergeCell ref="C93:D93"/>
    <mergeCell ref="C82:D82"/>
    <mergeCell ref="C83:K83"/>
    <mergeCell ref="C84:D84"/>
    <mergeCell ref="C85:D85"/>
    <mergeCell ref="C86:D86"/>
    <mergeCell ref="C87:D87"/>
    <mergeCell ref="C88:D88"/>
    <mergeCell ref="C89:D89"/>
    <mergeCell ref="C90:K90"/>
    <mergeCell ref="C91:D91"/>
    <mergeCell ref="C110:D110"/>
    <mergeCell ref="C111:D111"/>
    <mergeCell ref="C106:D106"/>
    <mergeCell ref="C94:D94"/>
    <mergeCell ref="C95:D95"/>
    <mergeCell ref="C96:D96"/>
    <mergeCell ref="C97:D97"/>
    <mergeCell ref="C98:D98"/>
    <mergeCell ref="C99:D99"/>
    <mergeCell ref="C101:D101"/>
    <mergeCell ref="C102:D102"/>
    <mergeCell ref="C103:D103"/>
    <mergeCell ref="C104:D104"/>
    <mergeCell ref="C105:D105"/>
    <mergeCell ref="C92:D92"/>
    <mergeCell ref="C81:D81"/>
    <mergeCell ref="C68:D68"/>
    <mergeCell ref="C69:D69"/>
    <mergeCell ref="C70:K70"/>
    <mergeCell ref="C73:D73"/>
    <mergeCell ref="C74:D74"/>
    <mergeCell ref="C75:K75"/>
    <mergeCell ref="C76:D76"/>
    <mergeCell ref="C77:D77"/>
    <mergeCell ref="C78:D78"/>
    <mergeCell ref="C79:D79"/>
    <mergeCell ref="C80:D80"/>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s>
  <pageMargins left="0.7" right="0.7" top="0.75" bottom="0.75" header="0.3" footer="0.3"/>
  <pageSetup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F31D5-6924-4BD3-844C-412A0AD051E7}">
  <sheetPr>
    <tabColor rgb="FFFFFF00"/>
  </sheetPr>
  <dimension ref="A1:T111"/>
  <sheetViews>
    <sheetView topLeftCell="F1"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3735</v>
      </c>
    </row>
    <row r="8" spans="1:20" ht="20.100000000000001" customHeight="1">
      <c r="C8" s="3" t="s">
        <v>7</v>
      </c>
      <c r="D8" s="4">
        <v>36</v>
      </c>
    </row>
    <row r="9" spans="1:20" ht="20.100000000000001" customHeight="1">
      <c r="C9" s="3" t="s">
        <v>12</v>
      </c>
      <c r="D9" s="4"/>
    </row>
    <row r="10" spans="1:20" ht="20.100000000000001" customHeight="1">
      <c r="C10" s="3" t="s">
        <v>13</v>
      </c>
      <c r="D10" s="6" t="s">
        <v>2923</v>
      </c>
    </row>
    <row r="11" spans="1:20" ht="20.100000000000001" customHeight="1">
      <c r="C11" s="7" t="s">
        <v>61</v>
      </c>
      <c r="D11" s="207">
        <v>8.6E-3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3736</v>
      </c>
      <c r="E18" s="195" t="s">
        <v>2925</v>
      </c>
      <c r="F18" s="206">
        <v>9437</v>
      </c>
      <c r="G18" s="197">
        <v>0.80003073010490622</v>
      </c>
      <c r="H18" s="128">
        <v>1887.11</v>
      </c>
      <c r="I18" s="198">
        <v>60.859297499999997</v>
      </c>
      <c r="J18" s="198">
        <v>47.857109600000001</v>
      </c>
      <c r="K18" s="198">
        <v>40.101087499999998</v>
      </c>
      <c r="L18" s="199">
        <v>60.859297499999997</v>
      </c>
      <c r="M18" s="199">
        <v>47.857109600000001</v>
      </c>
      <c r="N18" s="199">
        <v>40.101087499999998</v>
      </c>
      <c r="O18" s="199">
        <v>69.459297499999991</v>
      </c>
      <c r="P18" s="199">
        <v>56.457109600000003</v>
      </c>
      <c r="Q18" s="199">
        <v>48.7010875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8"/>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2817</v>
      </c>
      <c r="D29" s="200"/>
      <c r="E29" s="195" t="s">
        <v>2818</v>
      </c>
      <c r="F29" s="121">
        <v>1925</v>
      </c>
      <c r="G29" s="201">
        <v>0.77308285714285718</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2688</v>
      </c>
      <c r="D30" s="200"/>
      <c r="E30" s="195" t="s">
        <v>2689</v>
      </c>
      <c r="F30" s="121">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204" t="s">
        <v>2690</v>
      </c>
      <c r="D31" s="200"/>
      <c r="E31" s="195" t="s">
        <v>2691</v>
      </c>
      <c r="F31" s="121">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204" t="s">
        <v>2807</v>
      </c>
      <c r="D32" s="200"/>
      <c r="E32" s="195" t="s">
        <v>2808</v>
      </c>
      <c r="F32" s="121">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2704</v>
      </c>
      <c r="D35" s="200"/>
      <c r="E35" s="195" t="s">
        <v>2705</v>
      </c>
      <c r="F35" s="121">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204" t="s">
        <v>2706</v>
      </c>
      <c r="D36" s="200"/>
      <c r="E36" s="195" t="s">
        <v>2707</v>
      </c>
      <c r="F36" s="121">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204" t="s">
        <v>2708</v>
      </c>
      <c r="D37" s="200"/>
      <c r="E37" s="195" t="s">
        <v>2709</v>
      </c>
      <c r="F37" s="121">
        <v>785</v>
      </c>
      <c r="G37" s="201">
        <v>0.93318566878980891</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204" t="s">
        <v>2726</v>
      </c>
      <c r="D38" s="200"/>
      <c r="E38" s="195" t="s">
        <v>2727</v>
      </c>
      <c r="F38" s="121">
        <v>821</v>
      </c>
      <c r="G38" s="201">
        <v>0.58021315468940315</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204" t="s">
        <v>2893</v>
      </c>
      <c r="D39" s="200"/>
      <c r="E39" s="195" t="s">
        <v>2729</v>
      </c>
      <c r="F39" s="121">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204" t="s">
        <v>2730</v>
      </c>
      <c r="D40" s="200"/>
      <c r="E40" s="195" t="s">
        <v>2731</v>
      </c>
      <c r="F40" s="121">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204" t="s">
        <v>2732</v>
      </c>
      <c r="D41" s="200"/>
      <c r="E41" s="195" t="s">
        <v>2733</v>
      </c>
      <c r="F41" s="121">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204" t="s">
        <v>2734</v>
      </c>
      <c r="D42" s="200"/>
      <c r="E42" s="195" t="s">
        <v>2735</v>
      </c>
      <c r="F42" s="121">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204" t="s">
        <v>2736</v>
      </c>
      <c r="D43" s="200"/>
      <c r="E43" s="195" t="s">
        <v>2737</v>
      </c>
      <c r="F43" s="121">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204" t="s">
        <v>2738</v>
      </c>
      <c r="D44" s="200"/>
      <c r="E44" s="195" t="s">
        <v>2739</v>
      </c>
      <c r="F44" s="121">
        <v>395</v>
      </c>
      <c r="G44" s="201">
        <v>0.589023417721519</v>
      </c>
      <c r="H44" s="128">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c r="R44" s="277" t="s">
        <v>3708</v>
      </c>
      <c r="S44" s="330">
        <v>0.02</v>
      </c>
      <c r="T44" s="330">
        <v>0.05</v>
      </c>
    </row>
    <row r="45" spans="3:20" ht="20.100000000000001" customHeight="1">
      <c r="C45" s="204" t="s">
        <v>2740</v>
      </c>
      <c r="D45" s="200"/>
      <c r="E45" s="195" t="s">
        <v>2741</v>
      </c>
      <c r="F45" s="121">
        <v>22.6</v>
      </c>
      <c r="G45" s="201">
        <v>-3.2167588495575217</v>
      </c>
      <c r="H45" s="128">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c r="R45" s="277" t="s">
        <v>3708</v>
      </c>
      <c r="S45" s="330">
        <v>0.02</v>
      </c>
      <c r="T45" s="330">
        <v>0.05</v>
      </c>
    </row>
    <row r="46" spans="3:20" ht="20.100000000000001" customHeight="1">
      <c r="C46" s="204" t="s">
        <v>2839</v>
      </c>
      <c r="D46" s="200"/>
      <c r="E46" s="195" t="s">
        <v>2743</v>
      </c>
      <c r="F46" s="121">
        <v>136</v>
      </c>
      <c r="G46" s="201">
        <v>0.60059007352941185</v>
      </c>
      <c r="H46" s="128">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c r="R46" s="277" t="s">
        <v>3708</v>
      </c>
      <c r="S46" s="330">
        <v>0.02</v>
      </c>
      <c r="T46" s="330">
        <v>0.05</v>
      </c>
    </row>
    <row r="47" spans="3:20" ht="20.100000000000001" customHeight="1">
      <c r="C47" s="204" t="s">
        <v>2744</v>
      </c>
      <c r="D47" s="200"/>
      <c r="E47" s="195" t="s">
        <v>2745</v>
      </c>
      <c r="F47" s="121">
        <v>136</v>
      </c>
      <c r="G47" s="201">
        <v>0.60335661764705883</v>
      </c>
      <c r="H47" s="128">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c r="R47" s="277" t="s">
        <v>3708</v>
      </c>
      <c r="S47" s="330">
        <v>0.02</v>
      </c>
      <c r="T47" s="330">
        <v>0.05</v>
      </c>
    </row>
    <row r="48" spans="3:20" ht="20.100000000000001" customHeight="1">
      <c r="C48" s="204" t="s">
        <v>2746</v>
      </c>
      <c r="D48" s="200"/>
      <c r="E48" s="195" t="s">
        <v>2747</v>
      </c>
      <c r="F48" s="121">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204" t="s">
        <v>2748</v>
      </c>
      <c r="D49" s="200"/>
      <c r="E49" s="195" t="s">
        <v>2749</v>
      </c>
      <c r="F49" s="121">
        <v>307</v>
      </c>
      <c r="G49" s="201">
        <v>0.60953338762214981</v>
      </c>
      <c r="H49" s="128">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c r="R49" s="277" t="s">
        <v>3708</v>
      </c>
      <c r="S49" s="330">
        <v>0.02</v>
      </c>
      <c r="T49" s="330">
        <v>0.05</v>
      </c>
    </row>
    <row r="50" spans="3:20" ht="20.100000000000001" customHeight="1">
      <c r="C50" s="204" t="s">
        <v>2750</v>
      </c>
      <c r="D50" s="200"/>
      <c r="E50" s="195" t="s">
        <v>2751</v>
      </c>
      <c r="F50" s="121">
        <v>124</v>
      </c>
      <c r="G50" s="201">
        <v>0.6616350806451613</v>
      </c>
      <c r="H50" s="128">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c r="R50" s="277" t="s">
        <v>3708</v>
      </c>
      <c r="S50" s="330">
        <v>0.02</v>
      </c>
      <c r="T50" s="330">
        <v>0.05</v>
      </c>
    </row>
    <row r="51" spans="3:20" ht="20.100000000000001" customHeight="1">
      <c r="C51" s="204" t="s">
        <v>2754</v>
      </c>
      <c r="D51" s="200"/>
      <c r="E51" s="195" t="s">
        <v>2755</v>
      </c>
      <c r="F51" s="121">
        <v>1042</v>
      </c>
      <c r="G51" s="201">
        <v>0.61585772552783102</v>
      </c>
      <c r="H51" s="128">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c r="R51" s="277" t="s">
        <v>3708</v>
      </c>
      <c r="S51" s="330">
        <v>0.02</v>
      </c>
      <c r="T51" s="330">
        <v>0.05</v>
      </c>
    </row>
    <row r="52" spans="3:20" ht="20.100000000000001" customHeight="1">
      <c r="C52" s="204" t="s">
        <v>2758</v>
      </c>
      <c r="D52" s="200"/>
      <c r="E52" s="195" t="s">
        <v>2759</v>
      </c>
      <c r="F52" s="121">
        <v>399</v>
      </c>
      <c r="G52" s="201">
        <v>0.66203508771929831</v>
      </c>
      <c r="H52" s="128">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c r="R52" s="277" t="s">
        <v>3708</v>
      </c>
      <c r="S52" s="330">
        <v>0.02</v>
      </c>
      <c r="T52" s="330">
        <v>0.05</v>
      </c>
    </row>
    <row r="53" spans="3:20" ht="20.100000000000001" customHeight="1">
      <c r="C53" s="204" t="s">
        <v>2756</v>
      </c>
      <c r="D53" s="200"/>
      <c r="E53" s="195" t="s">
        <v>2757</v>
      </c>
      <c r="F53" s="121">
        <v>129.99</v>
      </c>
      <c r="G53" s="201">
        <v>0.4364912685591199</v>
      </c>
      <c r="H53" s="128">
        <v>73.250500000000002</v>
      </c>
      <c r="I53" s="16">
        <v>2.362328625</v>
      </c>
      <c r="J53" s="16">
        <v>1.85763268</v>
      </c>
      <c r="K53" s="16">
        <v>1.5565731250000001</v>
      </c>
      <c r="L53" s="16">
        <v>2.362328625</v>
      </c>
      <c r="M53" s="16">
        <v>1.85763268</v>
      </c>
      <c r="N53" s="16">
        <v>1.5565731250000001</v>
      </c>
      <c r="O53" s="16">
        <v>2.362328625</v>
      </c>
      <c r="P53" s="16">
        <v>1.85763268</v>
      </c>
      <c r="Q53" s="16">
        <v>1.5565731250000001</v>
      </c>
      <c r="R53" s="277" t="s">
        <v>3708</v>
      </c>
      <c r="S53" s="330">
        <v>0.02</v>
      </c>
      <c r="T53" s="330">
        <v>0.05</v>
      </c>
    </row>
    <row r="54" spans="3:20" ht="20.100000000000001" customHeight="1">
      <c r="C54" s="204" t="s">
        <v>2809</v>
      </c>
      <c r="D54" s="200"/>
      <c r="E54" s="195" t="s">
        <v>2810</v>
      </c>
      <c r="F54" s="121"/>
      <c r="G54" s="201" t="e">
        <v>#DIV/0!</v>
      </c>
      <c r="H54" s="128">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c r="R54" s="277" t="s">
        <v>3708</v>
      </c>
      <c r="S54" s="330">
        <v>0.02</v>
      </c>
      <c r="T54" s="330">
        <v>0.05</v>
      </c>
    </row>
    <row r="55" spans="3:20" ht="20.100000000000001" customHeight="1">
      <c r="C55" s="204" t="s">
        <v>2811</v>
      </c>
      <c r="D55" s="200"/>
      <c r="E55" s="195" t="s">
        <v>2812</v>
      </c>
      <c r="F55" s="121"/>
      <c r="G55" s="201" t="e">
        <v>#DIV/0!</v>
      </c>
      <c r="H55" s="128">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c r="R55" s="277" t="s">
        <v>3708</v>
      </c>
      <c r="S55" s="330">
        <v>0.02</v>
      </c>
      <c r="T55" s="330">
        <v>0.05</v>
      </c>
    </row>
    <row r="56" spans="3:20" ht="20.100000000000001" customHeight="1">
      <c r="C56" s="204" t="s">
        <v>2840</v>
      </c>
      <c r="D56" s="200"/>
      <c r="E56" s="195" t="s">
        <v>2775</v>
      </c>
      <c r="F56" s="121">
        <v>1348</v>
      </c>
      <c r="G56" s="201">
        <v>0.59302318249258157</v>
      </c>
      <c r="H56" s="128">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c r="R56" s="277" t="s">
        <v>3708</v>
      </c>
      <c r="S56" s="330">
        <v>0.02</v>
      </c>
      <c r="T56" s="330">
        <v>0.05</v>
      </c>
    </row>
    <row r="57" spans="3:20" ht="20.100000000000001" customHeight="1">
      <c r="C57" s="204" t="s">
        <v>2801</v>
      </c>
      <c r="D57" s="200"/>
      <c r="E57" s="195" t="s">
        <v>2802</v>
      </c>
      <c r="F57" s="121">
        <v>329</v>
      </c>
      <c r="G57" s="201">
        <v>0.51961550151975677</v>
      </c>
      <c r="H57" s="128">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c r="R57" s="277" t="s">
        <v>3708</v>
      </c>
      <c r="S57" s="330">
        <v>0.02</v>
      </c>
      <c r="T57" s="330">
        <v>0.05</v>
      </c>
    </row>
    <row r="58" spans="3:20" ht="20.100000000000001" customHeight="1">
      <c r="C58" s="204" t="s">
        <v>2764</v>
      </c>
      <c r="D58" s="200"/>
      <c r="E58" s="195" t="s">
        <v>2765</v>
      </c>
      <c r="F58" s="121">
        <v>66</v>
      </c>
      <c r="G58" s="201">
        <v>0.5602272727272728</v>
      </c>
      <c r="H58" s="128">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c r="R58" s="277" t="s">
        <v>3708</v>
      </c>
      <c r="S58" s="330">
        <v>0.02</v>
      </c>
      <c r="T58" s="330">
        <v>0.05</v>
      </c>
    </row>
    <row r="59" spans="3:20" ht="20.100000000000001" customHeight="1">
      <c r="C59" s="204" t="s">
        <v>2684</v>
      </c>
      <c r="D59" s="200"/>
      <c r="E59" s="195" t="s">
        <v>2685</v>
      </c>
      <c r="F59" s="121">
        <v>931</v>
      </c>
      <c r="G59" s="201">
        <v>0.676483888292159</v>
      </c>
      <c r="H59" s="128">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c r="R59" s="277" t="s">
        <v>3708</v>
      </c>
      <c r="S59" s="330">
        <v>0.02</v>
      </c>
      <c r="T59" s="330">
        <v>0.05</v>
      </c>
    </row>
    <row r="60" spans="3:20" ht="20.100000000000001" customHeight="1">
      <c r="C60" s="204" t="s">
        <v>2766</v>
      </c>
      <c r="D60" s="200"/>
      <c r="E60" s="195" t="s">
        <v>2767</v>
      </c>
      <c r="F60" s="121">
        <v>33</v>
      </c>
      <c r="G60" s="201">
        <v>0.45500757575757578</v>
      </c>
      <c r="H60" s="128">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c r="R60" s="277" t="s">
        <v>3708</v>
      </c>
      <c r="S60" s="330">
        <v>0.02</v>
      </c>
      <c r="T60" s="330">
        <v>0.05</v>
      </c>
    </row>
    <row r="61" spans="3:20" ht="20.100000000000001" customHeight="1">
      <c r="C61" s="204" t="s">
        <v>2768</v>
      </c>
      <c r="D61" s="200"/>
      <c r="E61" s="195" t="s">
        <v>2769</v>
      </c>
      <c r="F61" s="121">
        <v>286</v>
      </c>
      <c r="G61" s="201">
        <v>0.43239248251748252</v>
      </c>
      <c r="H61" s="128">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c r="R61" s="277" t="s">
        <v>3708</v>
      </c>
      <c r="S61" s="330">
        <v>0.02</v>
      </c>
      <c r="T61" s="330">
        <v>0.05</v>
      </c>
    </row>
    <row r="62" spans="3:20" ht="20.100000000000001" customHeight="1">
      <c r="C62" s="204" t="s">
        <v>2772</v>
      </c>
      <c r="D62" s="200"/>
      <c r="E62" s="195" t="s">
        <v>2773</v>
      </c>
      <c r="F62" s="121">
        <v>95</v>
      </c>
      <c r="G62" s="201">
        <v>0.47856842105263164</v>
      </c>
      <c r="H62" s="128">
        <v>49.535999999999994</v>
      </c>
      <c r="I62" s="16">
        <v>1.5975359999999998</v>
      </c>
      <c r="J62" s="16">
        <v>1.25623296</v>
      </c>
      <c r="K62" s="16">
        <v>1.05264</v>
      </c>
      <c r="L62" s="16">
        <v>1.5975359999999998</v>
      </c>
      <c r="M62" s="16">
        <v>1.25623296</v>
      </c>
      <c r="N62" s="16">
        <v>1.05264</v>
      </c>
      <c r="O62" s="16">
        <v>1.5975359999999998</v>
      </c>
      <c r="P62" s="16">
        <v>1.25623296</v>
      </c>
      <c r="Q62" s="16">
        <v>1.05264</v>
      </c>
      <c r="R62" s="277" t="s">
        <v>3708</v>
      </c>
      <c r="S62" s="330">
        <v>0.02</v>
      </c>
      <c r="T62" s="330">
        <v>0.05</v>
      </c>
    </row>
    <row r="63" spans="3:20" ht="20.100000000000001" customHeight="1">
      <c r="C63" s="204" t="s">
        <v>2841</v>
      </c>
      <c r="D63" s="200"/>
      <c r="E63" s="195" t="s">
        <v>2842</v>
      </c>
      <c r="F63" s="121">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2770</v>
      </c>
      <c r="D64" s="200"/>
      <c r="E64" s="195" t="s">
        <v>2771</v>
      </c>
      <c r="F64" s="121">
        <v>934</v>
      </c>
      <c r="G64" s="201">
        <v>0.49997537473233411</v>
      </c>
      <c r="H64" s="128">
        <v>467.02299999999997</v>
      </c>
      <c r="I64" s="16">
        <v>15.06149175</v>
      </c>
      <c r="J64" s="16">
        <v>11.84370328</v>
      </c>
      <c r="K64" s="16">
        <v>9.9242387500000007</v>
      </c>
      <c r="L64" s="16">
        <v>15.06149175</v>
      </c>
      <c r="M64" s="16">
        <v>11.84370328</v>
      </c>
      <c r="N64" s="16">
        <v>9.9242387500000007</v>
      </c>
      <c r="O64" s="16">
        <v>15.06149175</v>
      </c>
      <c r="P64" s="16">
        <v>11.84370328</v>
      </c>
      <c r="Q64" s="16">
        <v>9.9242387500000007</v>
      </c>
      <c r="R64" s="277" t="s">
        <v>3708</v>
      </c>
      <c r="S64" s="330">
        <v>0.02</v>
      </c>
      <c r="T64" s="330">
        <v>0.05</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0.76592034834324552</v>
      </c>
      <c r="H71" s="128">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c r="R71" s="277" t="s">
        <v>3708</v>
      </c>
      <c r="S71" s="330">
        <v>0.02</v>
      </c>
      <c r="T71" s="330">
        <v>0.05</v>
      </c>
    </row>
    <row r="72" spans="3:20" ht="20.100000000000001" customHeight="1">
      <c r="C72" s="204" t="s">
        <v>2780</v>
      </c>
      <c r="D72" s="200"/>
      <c r="E72" s="195" t="s">
        <v>2781</v>
      </c>
      <c r="F72" s="121">
        <v>1176</v>
      </c>
      <c r="G72" s="201">
        <v>0.59210331632653057</v>
      </c>
      <c r="H72" s="128">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2F353-C859-4CA7-A668-B156A45CDA22}">
  <sheetPr>
    <tabColor rgb="FFFFFF00"/>
  </sheetPr>
  <dimension ref="A1:T111"/>
  <sheetViews>
    <sheetView topLeftCell="G63" workbookViewId="0">
      <selection activeCell="R14" sqref="R14:T7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4" t="s">
        <v>2926</v>
      </c>
    </row>
    <row r="8" spans="1:20" ht="20.100000000000001" customHeight="1">
      <c r="C8" s="3" t="s">
        <v>7</v>
      </c>
      <c r="D8" s="4">
        <v>30</v>
      </c>
    </row>
    <row r="9" spans="1:20" ht="20.100000000000001" customHeight="1">
      <c r="C9" s="3" t="s">
        <v>12</v>
      </c>
      <c r="D9" s="4"/>
    </row>
    <row r="10" spans="1:20" ht="20.100000000000001" customHeight="1">
      <c r="C10" s="3" t="s">
        <v>13</v>
      </c>
      <c r="D10" s="6" t="s">
        <v>2927</v>
      </c>
    </row>
    <row r="11" spans="1:20" ht="20.100000000000001" customHeight="1">
      <c r="C11" s="7" t="s">
        <v>61</v>
      </c>
      <c r="D11" s="190">
        <v>9.4999999999999998E-3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2926</v>
      </c>
      <c r="E18" s="195" t="s">
        <v>2928</v>
      </c>
      <c r="F18" s="206">
        <v>11420</v>
      </c>
      <c r="G18" s="197">
        <v>0.85187302977232926</v>
      </c>
      <c r="H18" s="128">
        <v>1691.61</v>
      </c>
      <c r="I18" s="198">
        <v>54.554422500000001</v>
      </c>
      <c r="J18" s="198">
        <v>42.899229599999998</v>
      </c>
      <c r="K18" s="198">
        <v>35.946712500000004</v>
      </c>
      <c r="L18" s="199">
        <v>54.554422500000001</v>
      </c>
      <c r="M18" s="199">
        <v>42.899229599999998</v>
      </c>
      <c r="N18" s="199">
        <v>35.946712500000004</v>
      </c>
      <c r="O18" s="199">
        <v>64.054422500000001</v>
      </c>
      <c r="P18" s="199">
        <v>52.399229599999998</v>
      </c>
      <c r="Q18" s="199">
        <v>45.446712500000004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8"/>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2817</v>
      </c>
      <c r="D29" s="200"/>
      <c r="E29" s="195" t="s">
        <v>2818</v>
      </c>
      <c r="F29" s="121">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2688</v>
      </c>
      <c r="D30" s="200"/>
      <c r="E30" s="195" t="s">
        <v>2689</v>
      </c>
      <c r="F30" s="121">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204" t="s">
        <v>2690</v>
      </c>
      <c r="D31" s="200"/>
      <c r="E31" s="195" t="s">
        <v>2691</v>
      </c>
      <c r="F31" s="121">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204" t="s">
        <v>2807</v>
      </c>
      <c r="D32" s="200"/>
      <c r="E32" s="195" t="s">
        <v>2808</v>
      </c>
      <c r="F32" s="121">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2704</v>
      </c>
      <c r="D35" s="200"/>
      <c r="E35" s="195" t="s">
        <v>2705</v>
      </c>
      <c r="F35" s="121">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204" t="s">
        <v>2706</v>
      </c>
      <c r="D36" s="200"/>
      <c r="E36" s="195" t="s">
        <v>2707</v>
      </c>
      <c r="F36" s="121">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204" t="s">
        <v>2708</v>
      </c>
      <c r="D37" s="200"/>
      <c r="E37" s="195" t="s">
        <v>2709</v>
      </c>
      <c r="F37" s="121"/>
      <c r="G37" s="201" t="e">
        <v>#DIV/0!</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204" t="s">
        <v>2726</v>
      </c>
      <c r="D38" s="200"/>
      <c r="E38" s="195" t="s">
        <v>2727</v>
      </c>
      <c r="F38" s="121">
        <v>785</v>
      </c>
      <c r="G38" s="201">
        <v>0.56096178343949044</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204" t="s">
        <v>2893</v>
      </c>
      <c r="D39" s="200"/>
      <c r="E39" s="195" t="s">
        <v>2729</v>
      </c>
      <c r="F39" s="121">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204" t="s">
        <v>2730</v>
      </c>
      <c r="D40" s="200"/>
      <c r="E40" s="195" t="s">
        <v>2731</v>
      </c>
      <c r="F40" s="121">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204" t="s">
        <v>2732</v>
      </c>
      <c r="D41" s="200"/>
      <c r="E41" s="195" t="s">
        <v>2733</v>
      </c>
      <c r="F41" s="121">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204" t="s">
        <v>2734</v>
      </c>
      <c r="D42" s="200"/>
      <c r="E42" s="195" t="s">
        <v>2735</v>
      </c>
      <c r="F42" s="121">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204" t="s">
        <v>2736</v>
      </c>
      <c r="D43" s="200"/>
      <c r="E43" s="195" t="s">
        <v>2737</v>
      </c>
      <c r="F43" s="121">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204" t="s">
        <v>2738</v>
      </c>
      <c r="D44" s="200"/>
      <c r="E44" s="195" t="s">
        <v>2739</v>
      </c>
      <c r="F44" s="121">
        <v>395</v>
      </c>
      <c r="G44" s="201">
        <v>0.589023417721519</v>
      </c>
      <c r="H44" s="128">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c r="R44" s="277" t="s">
        <v>3708</v>
      </c>
      <c r="S44" s="330">
        <v>0.02</v>
      </c>
      <c r="T44" s="330">
        <v>0.05</v>
      </c>
    </row>
    <row r="45" spans="3:20" ht="20.100000000000001" customHeight="1">
      <c r="C45" s="204" t="s">
        <v>2740</v>
      </c>
      <c r="D45" s="200"/>
      <c r="E45" s="195" t="s">
        <v>2741</v>
      </c>
      <c r="F45" s="121">
        <v>222.6</v>
      </c>
      <c r="G45" s="201">
        <v>0.57188342318059293</v>
      </c>
      <c r="H45" s="128">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c r="R45" s="277" t="s">
        <v>3708</v>
      </c>
      <c r="S45" s="330">
        <v>0.02</v>
      </c>
      <c r="T45" s="330">
        <v>0.05</v>
      </c>
    </row>
    <row r="46" spans="3:20" ht="20.100000000000001" customHeight="1">
      <c r="C46" s="204" t="s">
        <v>2839</v>
      </c>
      <c r="D46" s="200"/>
      <c r="E46" s="195" t="s">
        <v>2743</v>
      </c>
      <c r="F46" s="121">
        <v>136</v>
      </c>
      <c r="G46" s="201">
        <v>0.60059007352941185</v>
      </c>
      <c r="H46" s="128">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c r="R46" s="277" t="s">
        <v>3708</v>
      </c>
      <c r="S46" s="330">
        <v>0.02</v>
      </c>
      <c r="T46" s="330">
        <v>0.05</v>
      </c>
    </row>
    <row r="47" spans="3:20" ht="20.100000000000001" customHeight="1">
      <c r="C47" s="204" t="s">
        <v>2744</v>
      </c>
      <c r="D47" s="200"/>
      <c r="E47" s="195" t="s">
        <v>2745</v>
      </c>
      <c r="F47" s="121">
        <v>139</v>
      </c>
      <c r="G47" s="201">
        <v>0.61191726618705033</v>
      </c>
      <c r="H47" s="128">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c r="R47" s="277" t="s">
        <v>3708</v>
      </c>
      <c r="S47" s="330">
        <v>0.02</v>
      </c>
      <c r="T47" s="330">
        <v>0.05</v>
      </c>
    </row>
    <row r="48" spans="3:20" ht="20.100000000000001" customHeight="1">
      <c r="C48" s="204" t="s">
        <v>2746</v>
      </c>
      <c r="D48" s="200"/>
      <c r="E48" s="195" t="s">
        <v>2747</v>
      </c>
      <c r="F48" s="121">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204" t="s">
        <v>2748</v>
      </c>
      <c r="D49" s="200"/>
      <c r="E49" s="195" t="s">
        <v>2749</v>
      </c>
      <c r="F49" s="121">
        <v>307</v>
      </c>
      <c r="G49" s="201">
        <v>0.60953338762214981</v>
      </c>
      <c r="H49" s="128">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c r="R49" s="277" t="s">
        <v>3708</v>
      </c>
      <c r="S49" s="330">
        <v>0.02</v>
      </c>
      <c r="T49" s="330">
        <v>0.05</v>
      </c>
    </row>
    <row r="50" spans="3:20" ht="20.100000000000001" customHeight="1">
      <c r="C50" s="204" t="s">
        <v>2750</v>
      </c>
      <c r="D50" s="200"/>
      <c r="E50" s="195" t="s">
        <v>2751</v>
      </c>
      <c r="F50" s="121">
        <v>124</v>
      </c>
      <c r="G50" s="201">
        <v>0.6616350806451613</v>
      </c>
      <c r="H50" s="128">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c r="R50" s="277" t="s">
        <v>3708</v>
      </c>
      <c r="S50" s="330">
        <v>0.02</v>
      </c>
      <c r="T50" s="330">
        <v>0.05</v>
      </c>
    </row>
    <row r="51" spans="3:20" ht="20.100000000000001" customHeight="1">
      <c r="C51" s="204" t="s">
        <v>2754</v>
      </c>
      <c r="D51" s="200"/>
      <c r="E51" s="195" t="s">
        <v>2755</v>
      </c>
      <c r="F51" s="121">
        <v>1042</v>
      </c>
      <c r="G51" s="201">
        <v>0.61585772552783102</v>
      </c>
      <c r="H51" s="128">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c r="R51" s="277" t="s">
        <v>3708</v>
      </c>
      <c r="S51" s="330">
        <v>0.02</v>
      </c>
      <c r="T51" s="330">
        <v>0.05</v>
      </c>
    </row>
    <row r="52" spans="3:20" ht="20.100000000000001" customHeight="1">
      <c r="C52" s="204" t="s">
        <v>2758</v>
      </c>
      <c r="D52" s="200"/>
      <c r="E52" s="195" t="s">
        <v>2759</v>
      </c>
      <c r="F52" s="121">
        <v>399</v>
      </c>
      <c r="G52" s="201">
        <v>0.66203508771929831</v>
      </c>
      <c r="H52" s="128">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c r="R52" s="277" t="s">
        <v>3708</v>
      </c>
      <c r="S52" s="330">
        <v>0.02</v>
      </c>
      <c r="T52" s="330">
        <v>0.05</v>
      </c>
    </row>
    <row r="53" spans="3:20" ht="20.100000000000001" customHeight="1">
      <c r="C53" s="204" t="s">
        <v>2756</v>
      </c>
      <c r="D53" s="200"/>
      <c r="E53" s="195" t="s">
        <v>2757</v>
      </c>
      <c r="F53" s="121">
        <v>129.99</v>
      </c>
      <c r="G53" s="201">
        <v>0.4364912685591199</v>
      </c>
      <c r="H53" s="128">
        <v>73.250500000000002</v>
      </c>
      <c r="I53" s="16">
        <v>2.362328625</v>
      </c>
      <c r="J53" s="16">
        <v>1.85763268</v>
      </c>
      <c r="K53" s="16">
        <v>1.5565731250000001</v>
      </c>
      <c r="L53" s="16">
        <v>2.362328625</v>
      </c>
      <c r="M53" s="16">
        <v>1.85763268</v>
      </c>
      <c r="N53" s="16">
        <v>1.5565731250000001</v>
      </c>
      <c r="O53" s="16">
        <v>2.362328625</v>
      </c>
      <c r="P53" s="16">
        <v>1.85763268</v>
      </c>
      <c r="Q53" s="16">
        <v>1.5565731250000001</v>
      </c>
      <c r="R53" s="277" t="s">
        <v>3708</v>
      </c>
      <c r="S53" s="330">
        <v>0.02</v>
      </c>
      <c r="T53" s="330">
        <v>0.05</v>
      </c>
    </row>
    <row r="54" spans="3:20" ht="20.100000000000001" customHeight="1">
      <c r="C54" s="204" t="s">
        <v>2809</v>
      </c>
      <c r="D54" s="200"/>
      <c r="E54" s="195" t="s">
        <v>2810</v>
      </c>
      <c r="F54" s="121"/>
      <c r="G54" s="201" t="e">
        <v>#DIV/0!</v>
      </c>
      <c r="H54" s="128">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c r="R54" s="277" t="s">
        <v>3708</v>
      </c>
      <c r="S54" s="330">
        <v>0.02</v>
      </c>
      <c r="T54" s="330">
        <v>0.05</v>
      </c>
    </row>
    <row r="55" spans="3:20" ht="20.100000000000001" customHeight="1">
      <c r="C55" s="204" t="s">
        <v>2811</v>
      </c>
      <c r="D55" s="200"/>
      <c r="E55" s="195" t="s">
        <v>2812</v>
      </c>
      <c r="F55" s="121"/>
      <c r="G55" s="201" t="e">
        <v>#DIV/0!</v>
      </c>
      <c r="H55" s="128">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c r="R55" s="277" t="s">
        <v>3708</v>
      </c>
      <c r="S55" s="330">
        <v>0.02</v>
      </c>
      <c r="T55" s="330">
        <v>0.05</v>
      </c>
    </row>
    <row r="56" spans="3:20" ht="20.100000000000001" customHeight="1">
      <c r="C56" s="204" t="s">
        <v>2840</v>
      </c>
      <c r="D56" s="200"/>
      <c r="E56" s="195" t="s">
        <v>2775</v>
      </c>
      <c r="F56" s="121">
        <v>1348</v>
      </c>
      <c r="G56" s="201">
        <v>0.59302318249258157</v>
      </c>
      <c r="H56" s="128">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c r="R56" s="277" t="s">
        <v>3708</v>
      </c>
      <c r="S56" s="330">
        <v>0.02</v>
      </c>
      <c r="T56" s="330">
        <v>0.05</v>
      </c>
    </row>
    <row r="57" spans="3:20" ht="20.100000000000001" customHeight="1">
      <c r="C57" s="204" t="s">
        <v>2801</v>
      </c>
      <c r="D57" s="200"/>
      <c r="E57" s="195" t="s">
        <v>2802</v>
      </c>
      <c r="F57" s="121"/>
      <c r="G57" s="201" t="e">
        <v>#DIV/0!</v>
      </c>
      <c r="H57" s="128">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c r="R57" s="277" t="s">
        <v>3708</v>
      </c>
      <c r="S57" s="330">
        <v>0.02</v>
      </c>
      <c r="T57" s="330">
        <v>0.05</v>
      </c>
    </row>
    <row r="58" spans="3:20" ht="20.100000000000001" customHeight="1">
      <c r="C58" s="204" t="s">
        <v>2764</v>
      </c>
      <c r="D58" s="200"/>
      <c r="E58" s="195" t="s">
        <v>2765</v>
      </c>
      <c r="F58" s="121">
        <v>66</v>
      </c>
      <c r="G58" s="201">
        <v>0.5602272727272728</v>
      </c>
      <c r="H58" s="128">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c r="R58" s="277" t="s">
        <v>3708</v>
      </c>
      <c r="S58" s="330">
        <v>0.02</v>
      </c>
      <c r="T58" s="330">
        <v>0.05</v>
      </c>
    </row>
    <row r="59" spans="3:20" ht="20.100000000000001" customHeight="1">
      <c r="C59" s="204" t="s">
        <v>2684</v>
      </c>
      <c r="D59" s="200"/>
      <c r="E59" s="195" t="s">
        <v>2685</v>
      </c>
      <c r="F59" s="121">
        <v>931</v>
      </c>
      <c r="G59" s="201">
        <v>0.676483888292159</v>
      </c>
      <c r="H59" s="128">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c r="R59" s="277" t="s">
        <v>3708</v>
      </c>
      <c r="S59" s="330">
        <v>0.02</v>
      </c>
      <c r="T59" s="330">
        <v>0.05</v>
      </c>
    </row>
    <row r="60" spans="3:20" ht="20.100000000000001" customHeight="1">
      <c r="C60" s="204" t="s">
        <v>2766</v>
      </c>
      <c r="D60" s="200"/>
      <c r="E60" s="195" t="s">
        <v>2767</v>
      </c>
      <c r="F60" s="121">
        <v>33</v>
      </c>
      <c r="G60" s="201">
        <v>0.45500757575757578</v>
      </c>
      <c r="H60" s="128">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c r="R60" s="277" t="s">
        <v>3708</v>
      </c>
      <c r="S60" s="330">
        <v>0.02</v>
      </c>
      <c r="T60" s="330">
        <v>0.05</v>
      </c>
    </row>
    <row r="61" spans="3:20" ht="20.100000000000001" customHeight="1">
      <c r="C61" s="204" t="s">
        <v>2768</v>
      </c>
      <c r="D61" s="200"/>
      <c r="E61" s="195" t="s">
        <v>2769</v>
      </c>
      <c r="F61" s="121">
        <v>286</v>
      </c>
      <c r="G61" s="201">
        <v>0.43239248251748252</v>
      </c>
      <c r="H61" s="128">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c r="R61" s="277" t="s">
        <v>3708</v>
      </c>
      <c r="S61" s="330">
        <v>0.02</v>
      </c>
      <c r="T61" s="330">
        <v>0.05</v>
      </c>
    </row>
    <row r="62" spans="3:20" ht="20.100000000000001" customHeight="1">
      <c r="C62" s="204" t="s">
        <v>2772</v>
      </c>
      <c r="D62" s="200"/>
      <c r="E62" s="195" t="s">
        <v>2773</v>
      </c>
      <c r="F62" s="121">
        <v>95</v>
      </c>
      <c r="G62" s="201">
        <v>0.47856842105263164</v>
      </c>
      <c r="H62" s="128">
        <v>49.535999999999994</v>
      </c>
      <c r="I62" s="16">
        <v>1.5975359999999998</v>
      </c>
      <c r="J62" s="16">
        <v>1.25623296</v>
      </c>
      <c r="K62" s="16">
        <v>1.05264</v>
      </c>
      <c r="L62" s="16">
        <v>1.5975359999999998</v>
      </c>
      <c r="M62" s="16">
        <v>1.25623296</v>
      </c>
      <c r="N62" s="16">
        <v>1.05264</v>
      </c>
      <c r="O62" s="16">
        <v>1.5975359999999998</v>
      </c>
      <c r="P62" s="16">
        <v>1.25623296</v>
      </c>
      <c r="Q62" s="16">
        <v>1.05264</v>
      </c>
      <c r="R62" s="277" t="s">
        <v>3708</v>
      </c>
      <c r="S62" s="330">
        <v>0.02</v>
      </c>
      <c r="T62" s="330">
        <v>0.05</v>
      </c>
    </row>
    <row r="63" spans="3:20" ht="20.100000000000001" customHeight="1">
      <c r="C63" s="204" t="s">
        <v>2841</v>
      </c>
      <c r="D63" s="200"/>
      <c r="E63" s="195" t="s">
        <v>2842</v>
      </c>
      <c r="F63" s="121">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2770</v>
      </c>
      <c r="D64" s="200"/>
      <c r="E64" s="195" t="s">
        <v>2771</v>
      </c>
      <c r="F64" s="121">
        <v>934</v>
      </c>
      <c r="G64" s="201">
        <v>0.49997537473233411</v>
      </c>
      <c r="H64" s="128">
        <v>467.02299999999997</v>
      </c>
      <c r="I64" s="16">
        <v>15.06149175</v>
      </c>
      <c r="J64" s="16">
        <v>11.84370328</v>
      </c>
      <c r="K64" s="16">
        <v>9.9242387500000007</v>
      </c>
      <c r="L64" s="16">
        <v>15.06149175</v>
      </c>
      <c r="M64" s="16">
        <v>11.84370328</v>
      </c>
      <c r="N64" s="16">
        <v>9.9242387500000007</v>
      </c>
      <c r="O64" s="16">
        <v>15.06149175</v>
      </c>
      <c r="P64" s="16">
        <v>11.84370328</v>
      </c>
      <c r="Q64" s="16">
        <v>9.9242387500000007</v>
      </c>
      <c r="R64" s="277" t="s">
        <v>3708</v>
      </c>
      <c r="S64" s="330">
        <v>0.02</v>
      </c>
      <c r="T64" s="330">
        <v>0.05</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0.76592034834324552</v>
      </c>
      <c r="H71" s="128">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c r="R71" s="277" t="s">
        <v>3708</v>
      </c>
      <c r="S71" s="330">
        <v>0.02</v>
      </c>
      <c r="T71" s="330">
        <v>0.05</v>
      </c>
    </row>
    <row r="72" spans="3:20" ht="20.100000000000001" customHeight="1">
      <c r="C72" s="204" t="s">
        <v>2780</v>
      </c>
      <c r="D72" s="200"/>
      <c r="E72" s="195" t="s">
        <v>2781</v>
      </c>
      <c r="F72" s="121">
        <v>1176</v>
      </c>
      <c r="G72" s="201">
        <v>0.59210331632653057</v>
      </c>
      <c r="H72" s="128">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107:D107"/>
    <mergeCell ref="C108:D108"/>
    <mergeCell ref="C109:D109"/>
    <mergeCell ref="C93:D93"/>
    <mergeCell ref="C82:D82"/>
    <mergeCell ref="C83:K83"/>
    <mergeCell ref="C84:D84"/>
    <mergeCell ref="C85:D85"/>
    <mergeCell ref="C86:D86"/>
    <mergeCell ref="C87:D87"/>
    <mergeCell ref="C88:D88"/>
    <mergeCell ref="C89:D89"/>
    <mergeCell ref="C90:K90"/>
    <mergeCell ref="C91:D91"/>
    <mergeCell ref="C110:D110"/>
    <mergeCell ref="C111:D111"/>
    <mergeCell ref="C106:D106"/>
    <mergeCell ref="C94:D94"/>
    <mergeCell ref="C95:D95"/>
    <mergeCell ref="C96:D96"/>
    <mergeCell ref="C97:D97"/>
    <mergeCell ref="C98:D98"/>
    <mergeCell ref="C99:D99"/>
    <mergeCell ref="C101:D101"/>
    <mergeCell ref="C102:D102"/>
    <mergeCell ref="C103:D103"/>
    <mergeCell ref="C104:D104"/>
    <mergeCell ref="C105:D105"/>
    <mergeCell ref="C92:D92"/>
    <mergeCell ref="C81:D81"/>
    <mergeCell ref="C68:D68"/>
    <mergeCell ref="C69:D69"/>
    <mergeCell ref="C70:K70"/>
    <mergeCell ref="C73:D73"/>
    <mergeCell ref="C74:D74"/>
    <mergeCell ref="C75:K75"/>
    <mergeCell ref="C76:D76"/>
    <mergeCell ref="C77:D77"/>
    <mergeCell ref="C78:D78"/>
    <mergeCell ref="C79:D79"/>
    <mergeCell ref="C80:D80"/>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s>
  <pageMargins left="0.7" right="0.7" top="0.75" bottom="0.75" header="0.3" footer="0.3"/>
  <pageSetup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E1475-A8AC-4CA5-BF8A-A17BE9927C3F}">
  <sheetPr>
    <tabColor rgb="FFFFFF00"/>
  </sheetPr>
  <dimension ref="A1:T111"/>
  <sheetViews>
    <sheetView topLeftCell="F10"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4" t="s">
        <v>3737</v>
      </c>
    </row>
    <row r="8" spans="1:20" ht="20.100000000000001" customHeight="1">
      <c r="C8" s="3" t="s">
        <v>7</v>
      </c>
      <c r="D8" s="4">
        <v>30</v>
      </c>
    </row>
    <row r="9" spans="1:20" ht="20.100000000000001" customHeight="1">
      <c r="C9" s="3" t="s">
        <v>12</v>
      </c>
      <c r="D9" s="4"/>
    </row>
    <row r="10" spans="1:20" ht="20.100000000000001" customHeight="1">
      <c r="C10" s="3" t="s">
        <v>13</v>
      </c>
      <c r="D10" s="6" t="s">
        <v>2927</v>
      </c>
    </row>
    <row r="11" spans="1:20" ht="20.100000000000001" customHeight="1">
      <c r="C11" s="7" t="s">
        <v>61</v>
      </c>
      <c r="D11" s="190">
        <v>9.4999999999999998E-3</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3737</v>
      </c>
      <c r="E18" s="195" t="s">
        <v>2928</v>
      </c>
      <c r="F18" s="206">
        <v>11420</v>
      </c>
      <c r="G18" s="197">
        <v>0.85187302977232926</v>
      </c>
      <c r="H18" s="128">
        <v>1691.61</v>
      </c>
      <c r="I18" s="198">
        <v>54.554422500000001</v>
      </c>
      <c r="J18" s="198">
        <v>42.899229599999998</v>
      </c>
      <c r="K18" s="198">
        <v>35.946712500000004</v>
      </c>
      <c r="L18" s="199">
        <v>54.554422500000001</v>
      </c>
      <c r="M18" s="199">
        <v>42.899229599999998</v>
      </c>
      <c r="N18" s="199">
        <v>35.946712500000004</v>
      </c>
      <c r="O18" s="199">
        <v>64.054422500000001</v>
      </c>
      <c r="P18" s="199">
        <v>52.399229599999998</v>
      </c>
      <c r="Q18" s="199">
        <v>45.446712500000004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194" t="s">
        <v>2785</v>
      </c>
      <c r="D22" s="208"/>
      <c r="E22" s="195" t="s">
        <v>2786</v>
      </c>
      <c r="F22" s="121">
        <v>1005</v>
      </c>
      <c r="G22" s="201">
        <v>0.5936927860696517</v>
      </c>
      <c r="H22" s="128">
        <v>408.33875</v>
      </c>
      <c r="I22" s="16">
        <v>13.168924687500001</v>
      </c>
      <c r="J22" s="16">
        <v>10.3554707</v>
      </c>
      <c r="K22" s="16">
        <v>8.6771984375000013</v>
      </c>
      <c r="L22" s="16">
        <v>13.168924687500001</v>
      </c>
      <c r="M22" s="16">
        <v>10.3554707</v>
      </c>
      <c r="N22" s="16">
        <v>8.6771984375000013</v>
      </c>
      <c r="O22" s="16">
        <v>13.168924687500001</v>
      </c>
      <c r="P22" s="16">
        <v>10.3554707</v>
      </c>
      <c r="Q22" s="16">
        <v>8.6771984375000013</v>
      </c>
      <c r="R22" s="277" t="s">
        <v>3708</v>
      </c>
      <c r="S22" s="330">
        <v>0.02</v>
      </c>
      <c r="T22" s="330">
        <v>0.05</v>
      </c>
    </row>
    <row r="23" spans="3:20" ht="20.100000000000001" customHeight="1">
      <c r="C23" s="204" t="s">
        <v>2787</v>
      </c>
      <c r="D23" s="200"/>
      <c r="E23" s="195" t="s">
        <v>2788</v>
      </c>
      <c r="F23" s="121">
        <v>1311</v>
      </c>
      <c r="G23" s="201">
        <v>0.59309897025171621</v>
      </c>
      <c r="H23" s="128">
        <v>533.44725000000005</v>
      </c>
      <c r="I23" s="16">
        <v>17.203673812500003</v>
      </c>
      <c r="J23" s="16">
        <v>13.528222260000001</v>
      </c>
      <c r="K23" s="16">
        <v>11.335754062500001</v>
      </c>
      <c r="L23" s="16">
        <v>17.203673812500003</v>
      </c>
      <c r="M23" s="16">
        <v>13.528222260000001</v>
      </c>
      <c r="N23" s="16">
        <v>11.335754062500001</v>
      </c>
      <c r="O23" s="16">
        <v>17.203673812500003</v>
      </c>
      <c r="P23" s="16">
        <v>13.528222260000001</v>
      </c>
      <c r="Q23" s="16">
        <v>11.335754062500001</v>
      </c>
      <c r="R23" s="277" t="s">
        <v>3708</v>
      </c>
      <c r="S23" s="330">
        <v>0.02</v>
      </c>
      <c r="T23" s="330">
        <v>0.05</v>
      </c>
    </row>
    <row r="24" spans="3:20" ht="20.100000000000001" customHeight="1">
      <c r="C24" s="204" t="s">
        <v>2789</v>
      </c>
      <c r="D24" s="200"/>
      <c r="E24" s="195" t="s">
        <v>2790</v>
      </c>
      <c r="F24" s="121">
        <v>1543</v>
      </c>
      <c r="G24" s="201">
        <v>0.59212005832793269</v>
      </c>
      <c r="H24" s="128">
        <v>629.35874999999999</v>
      </c>
      <c r="I24" s="16">
        <v>20.296819687500001</v>
      </c>
      <c r="J24" s="16">
        <v>15.9605379</v>
      </c>
      <c r="K24" s="16">
        <v>13.3738734375</v>
      </c>
      <c r="L24" s="16">
        <v>20.296819687500001</v>
      </c>
      <c r="M24" s="16">
        <v>15.9605379</v>
      </c>
      <c r="N24" s="16">
        <v>13.3738734375</v>
      </c>
      <c r="O24" s="16">
        <v>20.296819687500001</v>
      </c>
      <c r="P24" s="16">
        <v>15.9605379</v>
      </c>
      <c r="Q24" s="16">
        <v>13.3738734375</v>
      </c>
      <c r="R24" s="277" t="s">
        <v>3708</v>
      </c>
      <c r="S24" s="330">
        <v>0.02</v>
      </c>
      <c r="T24" s="330">
        <v>0.05</v>
      </c>
    </row>
    <row r="25" spans="3:20" ht="20.100000000000001" customHeight="1">
      <c r="C25" s="204" t="s">
        <v>2791</v>
      </c>
      <c r="D25" s="200"/>
      <c r="E25" s="195" t="s">
        <v>2792</v>
      </c>
      <c r="F25" s="121">
        <v>1836</v>
      </c>
      <c r="G25" s="201">
        <v>0.54657952069716775</v>
      </c>
      <c r="H25" s="128">
        <v>832.4799999999999</v>
      </c>
      <c r="I25" s="16">
        <v>26.847479999999997</v>
      </c>
      <c r="J25" s="16">
        <v>21.111692799999997</v>
      </c>
      <c r="K25" s="16">
        <v>17.690200000000001</v>
      </c>
      <c r="L25" s="16">
        <v>26.847479999999997</v>
      </c>
      <c r="M25" s="16">
        <v>21.111692799999997</v>
      </c>
      <c r="N25" s="16">
        <v>17.690200000000001</v>
      </c>
      <c r="O25" s="16">
        <v>26.847479999999997</v>
      </c>
      <c r="P25" s="16">
        <v>21.111692799999997</v>
      </c>
      <c r="Q25" s="16">
        <v>17.690200000000001</v>
      </c>
      <c r="R25" s="277" t="s">
        <v>3708</v>
      </c>
      <c r="S25" s="330">
        <v>0.02</v>
      </c>
      <c r="T25" s="330">
        <v>0.05</v>
      </c>
    </row>
    <row r="26" spans="3:20" ht="20.100000000000001" customHeight="1">
      <c r="C26" s="204" t="s">
        <v>2793</v>
      </c>
      <c r="D26" s="200"/>
      <c r="E26" s="195" t="s">
        <v>2794</v>
      </c>
      <c r="F26" s="121">
        <v>282</v>
      </c>
      <c r="G26" s="201">
        <v>0.81096010638297877</v>
      </c>
      <c r="H26" s="128">
        <v>53.309249999999999</v>
      </c>
      <c r="I26" s="16">
        <v>1.7192233125</v>
      </c>
      <c r="J26" s="16">
        <v>1.3519225800000001</v>
      </c>
      <c r="K26" s="16">
        <v>1.1328215625</v>
      </c>
      <c r="L26" s="16">
        <v>1.7192233125</v>
      </c>
      <c r="M26" s="16">
        <v>1.3519225800000001</v>
      </c>
      <c r="N26" s="16">
        <v>1.1328215625</v>
      </c>
      <c r="O26" s="16">
        <v>1.7192233125</v>
      </c>
      <c r="P26" s="16">
        <v>1.3519225800000001</v>
      </c>
      <c r="Q26" s="16">
        <v>1.1328215625</v>
      </c>
      <c r="R26" s="277" t="s">
        <v>3708</v>
      </c>
      <c r="S26" s="330">
        <v>0.02</v>
      </c>
      <c r="T26" s="330">
        <v>0.05</v>
      </c>
    </row>
    <row r="27" spans="3:20" ht="20.100000000000001" customHeight="1">
      <c r="C27" s="204" t="s">
        <v>2922</v>
      </c>
      <c r="D27" s="200"/>
      <c r="E27" s="195" t="s">
        <v>2796</v>
      </c>
      <c r="F27" s="121">
        <v>1959</v>
      </c>
      <c r="G27" s="201">
        <v>0.6360310107197551</v>
      </c>
      <c r="H27" s="128">
        <v>713.01524999999992</v>
      </c>
      <c r="I27" s="16">
        <v>22.994741812499999</v>
      </c>
      <c r="J27" s="16">
        <v>18.082066739999998</v>
      </c>
      <c r="K27" s="16">
        <v>15.1515740625</v>
      </c>
      <c r="L27" s="16">
        <v>22.994741812499999</v>
      </c>
      <c r="M27" s="16">
        <v>18.082066739999998</v>
      </c>
      <c r="N27" s="16">
        <v>15.1515740625</v>
      </c>
      <c r="O27" s="16">
        <v>22.994741812499999</v>
      </c>
      <c r="P27" s="16">
        <v>18.082066739999998</v>
      </c>
      <c r="Q27" s="16">
        <v>15.1515740625</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2817</v>
      </c>
      <c r="D29" s="200"/>
      <c r="E29" s="195" t="s">
        <v>2818</v>
      </c>
      <c r="F29" s="121">
        <v>1709</v>
      </c>
      <c r="G29" s="201">
        <v>0.7444028671737859</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2688</v>
      </c>
      <c r="D30" s="200"/>
      <c r="E30" s="195" t="s">
        <v>2689</v>
      </c>
      <c r="F30" s="121">
        <v>1925</v>
      </c>
      <c r="G30" s="201">
        <v>0.77210000000000001</v>
      </c>
      <c r="H30" s="128">
        <v>438.70749999999998</v>
      </c>
      <c r="I30" s="16">
        <v>14.148316874999999</v>
      </c>
      <c r="J30" s="16">
        <v>11.1256222</v>
      </c>
      <c r="K30" s="16">
        <v>9.322534375</v>
      </c>
      <c r="L30" s="16">
        <v>14.148316874999999</v>
      </c>
      <c r="M30" s="16">
        <v>11.1256222</v>
      </c>
      <c r="N30" s="16">
        <v>9.322534375</v>
      </c>
      <c r="O30" s="16">
        <v>14.148316874999999</v>
      </c>
      <c r="P30" s="16">
        <v>11.1256222</v>
      </c>
      <c r="Q30" s="16">
        <v>9.322534375</v>
      </c>
      <c r="R30" s="277" t="s">
        <v>3708</v>
      </c>
      <c r="S30" s="330">
        <v>0.02</v>
      </c>
      <c r="T30" s="330">
        <v>0.05</v>
      </c>
    </row>
    <row r="31" spans="3:20" ht="20.100000000000001" customHeight="1">
      <c r="C31" s="204" t="s">
        <v>2690</v>
      </c>
      <c r="D31" s="200"/>
      <c r="E31" s="195" t="s">
        <v>2691</v>
      </c>
      <c r="F31" s="121">
        <v>3515</v>
      </c>
      <c r="G31" s="201">
        <v>0.62018705547652919</v>
      </c>
      <c r="H31" s="128">
        <v>1335.0425</v>
      </c>
      <c r="I31" s="16">
        <v>43.055120625000001</v>
      </c>
      <c r="J31" s="16">
        <v>33.8566778</v>
      </c>
      <c r="K31" s="16">
        <v>28.369653125000003</v>
      </c>
      <c r="L31" s="16">
        <v>43.055120625000001</v>
      </c>
      <c r="M31" s="16">
        <v>33.8566778</v>
      </c>
      <c r="N31" s="16">
        <v>28.369653125000003</v>
      </c>
      <c r="O31" s="16">
        <v>43.055120625000001</v>
      </c>
      <c r="P31" s="16">
        <v>33.8566778</v>
      </c>
      <c r="Q31" s="16">
        <v>28.369653125000003</v>
      </c>
      <c r="R31" s="277" t="s">
        <v>3708</v>
      </c>
      <c r="S31" s="330">
        <v>0.02</v>
      </c>
      <c r="T31" s="330">
        <v>0.05</v>
      </c>
    </row>
    <row r="32" spans="3:20" ht="20.100000000000001" customHeight="1">
      <c r="C32" s="204" t="s">
        <v>2807</v>
      </c>
      <c r="D32" s="200"/>
      <c r="E32" s="195" t="s">
        <v>2808</v>
      </c>
      <c r="F32" s="121">
        <v>231</v>
      </c>
      <c r="G32" s="201">
        <v>0.74418722943722948</v>
      </c>
      <c r="H32" s="128">
        <v>59.092749999999995</v>
      </c>
      <c r="I32" s="16">
        <v>1.9057411874999999</v>
      </c>
      <c r="J32" s="16">
        <v>1.49859214</v>
      </c>
      <c r="K32" s="16">
        <v>1.2557209375</v>
      </c>
      <c r="L32" s="16">
        <v>1.9057411874999999</v>
      </c>
      <c r="M32" s="16">
        <v>1.49859214</v>
      </c>
      <c r="N32" s="16">
        <v>1.2557209375</v>
      </c>
      <c r="O32" s="16">
        <v>1.9057411874999999</v>
      </c>
      <c r="P32" s="16">
        <v>1.49859214</v>
      </c>
      <c r="Q32" s="16">
        <v>1.2557209375</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2696</v>
      </c>
      <c r="D34" s="200"/>
      <c r="E34" s="195" t="s">
        <v>2697</v>
      </c>
      <c r="F34" s="121">
        <v>645</v>
      </c>
      <c r="G34" s="201">
        <v>0.77218333333333333</v>
      </c>
      <c r="H34" s="128">
        <v>146.94174999999998</v>
      </c>
      <c r="I34" s="16">
        <v>4.7388714374999994</v>
      </c>
      <c r="J34" s="16">
        <v>3.7264427799999997</v>
      </c>
      <c r="K34" s="16">
        <v>3.1225121874999999</v>
      </c>
      <c r="L34" s="16">
        <v>4.7388714374999994</v>
      </c>
      <c r="M34" s="16">
        <v>3.7264427799999997</v>
      </c>
      <c r="N34" s="16">
        <v>3.1225121874999999</v>
      </c>
      <c r="O34" s="16">
        <v>4.7388714374999994</v>
      </c>
      <c r="P34" s="16">
        <v>3.7264427799999997</v>
      </c>
      <c r="Q34" s="16">
        <v>3.1225121874999999</v>
      </c>
      <c r="R34" s="277" t="s">
        <v>3708</v>
      </c>
      <c r="S34" s="330">
        <v>0.02</v>
      </c>
      <c r="T34" s="330">
        <v>0.05</v>
      </c>
    </row>
    <row r="35" spans="3:20" ht="20.100000000000001" customHeight="1">
      <c r="C35" s="204" t="s">
        <v>2704</v>
      </c>
      <c r="D35" s="200"/>
      <c r="E35" s="195" t="s">
        <v>2705</v>
      </c>
      <c r="F35" s="121">
        <v>53</v>
      </c>
      <c r="G35" s="201">
        <v>0.65539150943396229</v>
      </c>
      <c r="H35" s="128">
        <v>18.264249999999997</v>
      </c>
      <c r="I35" s="16">
        <v>0.58902206249999989</v>
      </c>
      <c r="J35" s="16">
        <v>0.46318137999999992</v>
      </c>
      <c r="K35" s="16">
        <v>0.38811531249999998</v>
      </c>
      <c r="L35" s="16">
        <v>0.58902206249999989</v>
      </c>
      <c r="M35" s="16">
        <v>0.46318137999999992</v>
      </c>
      <c r="N35" s="16">
        <v>0.38811531249999998</v>
      </c>
      <c r="O35" s="16">
        <v>0.58902206249999989</v>
      </c>
      <c r="P35" s="16">
        <v>0.46318137999999992</v>
      </c>
      <c r="Q35" s="16">
        <v>0.38811531249999998</v>
      </c>
      <c r="R35" s="277" t="s">
        <v>3708</v>
      </c>
      <c r="S35" s="330">
        <v>0.02</v>
      </c>
      <c r="T35" s="330">
        <v>0.05</v>
      </c>
    </row>
    <row r="36" spans="3:20" ht="20.100000000000001" customHeight="1">
      <c r="C36" s="204" t="s">
        <v>2706</v>
      </c>
      <c r="D36" s="200"/>
      <c r="E36" s="195" t="s">
        <v>2707</v>
      </c>
      <c r="F36" s="121">
        <v>30</v>
      </c>
      <c r="G36" s="201">
        <v>0.63700833333333329</v>
      </c>
      <c r="H36" s="128">
        <v>10.889750000000001</v>
      </c>
      <c r="I36" s="16">
        <v>0.35119443750000007</v>
      </c>
      <c r="J36" s="16">
        <v>0.27616406000000004</v>
      </c>
      <c r="K36" s="16">
        <v>0.23140718750000003</v>
      </c>
      <c r="L36" s="16">
        <v>0.35119443750000007</v>
      </c>
      <c r="M36" s="16">
        <v>0.27616406000000004</v>
      </c>
      <c r="N36" s="16">
        <v>0.23140718750000003</v>
      </c>
      <c r="O36" s="16">
        <v>0.35119443750000007</v>
      </c>
      <c r="P36" s="16">
        <v>0.27616406000000004</v>
      </c>
      <c r="Q36" s="16">
        <v>0.23140718750000003</v>
      </c>
      <c r="R36" s="277" t="s">
        <v>3708</v>
      </c>
      <c r="S36" s="330">
        <v>0.02</v>
      </c>
      <c r="T36" s="330">
        <v>0.05</v>
      </c>
    </row>
    <row r="37" spans="3:20" ht="20.100000000000001" customHeight="1">
      <c r="C37" s="204" t="s">
        <v>2708</v>
      </c>
      <c r="D37" s="200"/>
      <c r="E37" s="195" t="s">
        <v>2709</v>
      </c>
      <c r="F37" s="121"/>
      <c r="G37" s="201" t="e">
        <v>#DIV/0!</v>
      </c>
      <c r="H37" s="128">
        <v>52.449249999999999</v>
      </c>
      <c r="I37" s="16">
        <v>1.6914883125</v>
      </c>
      <c r="J37" s="16">
        <v>1.33011298</v>
      </c>
      <c r="K37" s="16">
        <v>1.1145465625000002</v>
      </c>
      <c r="L37" s="16">
        <v>1.6914883125</v>
      </c>
      <c r="M37" s="16">
        <v>1.33011298</v>
      </c>
      <c r="N37" s="16">
        <v>1.1145465625000002</v>
      </c>
      <c r="O37" s="16">
        <v>1.6914883125</v>
      </c>
      <c r="P37" s="16">
        <v>1.33011298</v>
      </c>
      <c r="Q37" s="16">
        <v>1.1145465625000002</v>
      </c>
      <c r="R37" s="277" t="s">
        <v>3708</v>
      </c>
      <c r="S37" s="330">
        <v>0.02</v>
      </c>
      <c r="T37" s="330">
        <v>0.05</v>
      </c>
    </row>
    <row r="38" spans="3:20" ht="20.100000000000001" customHeight="1">
      <c r="C38" s="204" t="s">
        <v>2726</v>
      </c>
      <c r="D38" s="200"/>
      <c r="E38" s="195" t="s">
        <v>2727</v>
      </c>
      <c r="F38" s="121">
        <v>785</v>
      </c>
      <c r="G38" s="201">
        <v>0.56096178343949044</v>
      </c>
      <c r="H38" s="128">
        <v>344.64499999999998</v>
      </c>
      <c r="I38" s="16">
        <v>11.114801249999999</v>
      </c>
      <c r="J38" s="16">
        <v>8.740197199999999</v>
      </c>
      <c r="K38" s="16">
        <v>7.3237062499999999</v>
      </c>
      <c r="L38" s="16">
        <v>11.114801249999999</v>
      </c>
      <c r="M38" s="16">
        <v>8.740197199999999</v>
      </c>
      <c r="N38" s="16">
        <v>7.3237062499999999</v>
      </c>
      <c r="O38" s="16">
        <v>11.114801249999999</v>
      </c>
      <c r="P38" s="16">
        <v>8.740197199999999</v>
      </c>
      <c r="Q38" s="16">
        <v>7.3237062499999999</v>
      </c>
      <c r="R38" s="277" t="s">
        <v>3708</v>
      </c>
      <c r="S38" s="330">
        <v>0.02</v>
      </c>
      <c r="T38" s="330">
        <v>0.05</v>
      </c>
    </row>
    <row r="39" spans="3:20" ht="20.100000000000001" customHeight="1">
      <c r="C39" s="204" t="s">
        <v>2893</v>
      </c>
      <c r="D39" s="200"/>
      <c r="E39" s="195" t="s">
        <v>2729</v>
      </c>
      <c r="F39" s="121">
        <v>821</v>
      </c>
      <c r="G39" s="201">
        <v>0.54644427527405615</v>
      </c>
      <c r="H39" s="128">
        <v>372.36924999999997</v>
      </c>
      <c r="I39" s="16">
        <v>12.008908312499999</v>
      </c>
      <c r="J39" s="16">
        <v>9.4432841799999991</v>
      </c>
      <c r="K39" s="16">
        <v>7.9128465624999995</v>
      </c>
      <c r="L39" s="16">
        <v>12.008908312499999</v>
      </c>
      <c r="M39" s="16">
        <v>9.4432841799999991</v>
      </c>
      <c r="N39" s="16">
        <v>7.9128465624999995</v>
      </c>
      <c r="O39" s="16">
        <v>12.008908312499999</v>
      </c>
      <c r="P39" s="16">
        <v>9.4432841799999991</v>
      </c>
      <c r="Q39" s="16">
        <v>7.9128465624999995</v>
      </c>
      <c r="R39" s="277" t="s">
        <v>3708</v>
      </c>
      <c r="S39" s="330">
        <v>0.02</v>
      </c>
      <c r="T39" s="330">
        <v>0.05</v>
      </c>
    </row>
    <row r="40" spans="3:20" ht="20.100000000000001" customHeight="1">
      <c r="C40" s="204" t="s">
        <v>2730</v>
      </c>
      <c r="D40" s="200"/>
      <c r="E40" s="195" t="s">
        <v>2731</v>
      </c>
      <c r="F40" s="121">
        <v>690</v>
      </c>
      <c r="G40" s="201">
        <v>0.51701340579710142</v>
      </c>
      <c r="H40" s="128">
        <v>333.26074999999997</v>
      </c>
      <c r="I40" s="16">
        <v>10.7476591875</v>
      </c>
      <c r="J40" s="16">
        <v>8.4514926199999998</v>
      </c>
      <c r="K40" s="16">
        <v>7.0817909375000001</v>
      </c>
      <c r="L40" s="16">
        <v>10.7476591875</v>
      </c>
      <c r="M40" s="16">
        <v>8.4514926199999998</v>
      </c>
      <c r="N40" s="16">
        <v>7.0817909375000001</v>
      </c>
      <c r="O40" s="16">
        <v>10.7476591875</v>
      </c>
      <c r="P40" s="16">
        <v>8.4514926199999998</v>
      </c>
      <c r="Q40" s="16">
        <v>7.0817909375000001</v>
      </c>
      <c r="R40" s="277" t="s">
        <v>3708</v>
      </c>
      <c r="S40" s="330">
        <v>0.02</v>
      </c>
      <c r="T40" s="330">
        <v>0.05</v>
      </c>
    </row>
    <row r="41" spans="3:20" ht="20.100000000000001" customHeight="1">
      <c r="C41" s="204" t="s">
        <v>2732</v>
      </c>
      <c r="D41" s="200"/>
      <c r="E41" s="195" t="s">
        <v>2733</v>
      </c>
      <c r="F41" s="121">
        <v>191</v>
      </c>
      <c r="G41" s="201">
        <v>0.49587565445026183</v>
      </c>
      <c r="H41" s="128">
        <v>96.287749999999988</v>
      </c>
      <c r="I41" s="16">
        <v>3.1052799374999998</v>
      </c>
      <c r="J41" s="16">
        <v>2.4418573399999999</v>
      </c>
      <c r="K41" s="16">
        <v>2.0461146874999998</v>
      </c>
      <c r="L41" s="16">
        <v>3.1052799374999998</v>
      </c>
      <c r="M41" s="16">
        <v>2.4418573399999999</v>
      </c>
      <c r="N41" s="16">
        <v>2.0461146874999998</v>
      </c>
      <c r="O41" s="16">
        <v>3.1052799374999998</v>
      </c>
      <c r="P41" s="16">
        <v>2.4418573399999999</v>
      </c>
      <c r="Q41" s="16">
        <v>2.0461146874999998</v>
      </c>
      <c r="R41" s="277" t="s">
        <v>3708</v>
      </c>
      <c r="S41" s="330">
        <v>0.02</v>
      </c>
      <c r="T41" s="330">
        <v>0.05</v>
      </c>
    </row>
    <row r="42" spans="3:20" ht="20.100000000000001" customHeight="1">
      <c r="C42" s="204" t="s">
        <v>2734</v>
      </c>
      <c r="D42" s="200"/>
      <c r="E42" s="195" t="s">
        <v>2735</v>
      </c>
      <c r="F42" s="121">
        <v>667.8</v>
      </c>
      <c r="G42" s="201">
        <v>0.23536238394728959</v>
      </c>
      <c r="H42" s="128">
        <v>510.625</v>
      </c>
      <c r="I42" s="16">
        <v>16.467656250000001</v>
      </c>
      <c r="J42" s="16">
        <v>12.949450000000001</v>
      </c>
      <c r="K42" s="16">
        <v>10.850781250000001</v>
      </c>
      <c r="L42" s="16">
        <v>16.467656250000001</v>
      </c>
      <c r="M42" s="16">
        <v>12.949450000000001</v>
      </c>
      <c r="N42" s="16">
        <v>10.850781250000001</v>
      </c>
      <c r="O42" s="16">
        <v>16.467656250000001</v>
      </c>
      <c r="P42" s="16">
        <v>12.949450000000001</v>
      </c>
      <c r="Q42" s="16">
        <v>10.850781250000001</v>
      </c>
      <c r="R42" s="277" t="s">
        <v>3708</v>
      </c>
      <c r="S42" s="330">
        <v>0.02</v>
      </c>
      <c r="T42" s="330">
        <v>0.05</v>
      </c>
    </row>
    <row r="43" spans="3:20" ht="20.100000000000001" customHeight="1">
      <c r="C43" s="204" t="s">
        <v>2736</v>
      </c>
      <c r="D43" s="200"/>
      <c r="E43" s="195" t="s">
        <v>2737</v>
      </c>
      <c r="F43" s="121">
        <v>250</v>
      </c>
      <c r="G43" s="201">
        <v>0.55047800000000002</v>
      </c>
      <c r="H43" s="128">
        <v>112.3805</v>
      </c>
      <c r="I43" s="16">
        <v>3.6242711249999999</v>
      </c>
      <c r="J43" s="16">
        <v>2.8499694799999999</v>
      </c>
      <c r="K43" s="16">
        <v>2.388085625</v>
      </c>
      <c r="L43" s="16">
        <v>3.6242711249999999</v>
      </c>
      <c r="M43" s="16">
        <v>2.8499694799999999</v>
      </c>
      <c r="N43" s="16">
        <v>2.388085625</v>
      </c>
      <c r="O43" s="16">
        <v>3.6242711249999999</v>
      </c>
      <c r="P43" s="16">
        <v>2.8499694799999999</v>
      </c>
      <c r="Q43" s="16">
        <v>2.388085625</v>
      </c>
      <c r="R43" s="277" t="s">
        <v>3708</v>
      </c>
      <c r="S43" s="330">
        <v>0.02</v>
      </c>
      <c r="T43" s="330">
        <v>0.05</v>
      </c>
    </row>
    <row r="44" spans="3:20" ht="20.100000000000001" customHeight="1">
      <c r="C44" s="204" t="s">
        <v>2738</v>
      </c>
      <c r="D44" s="200"/>
      <c r="E44" s="195" t="s">
        <v>2739</v>
      </c>
      <c r="F44" s="121">
        <v>395</v>
      </c>
      <c r="G44" s="201">
        <v>0.589023417721519</v>
      </c>
      <c r="H44" s="128">
        <v>162.33574999999999</v>
      </c>
      <c r="I44" s="16">
        <v>5.2353279375000001</v>
      </c>
      <c r="J44" s="16">
        <v>4.1168346199999997</v>
      </c>
      <c r="K44" s="16">
        <v>3.4496346875000001</v>
      </c>
      <c r="L44" s="16">
        <v>5.2353279375000001</v>
      </c>
      <c r="M44" s="16">
        <v>4.1168346199999997</v>
      </c>
      <c r="N44" s="16">
        <v>3.4496346875000001</v>
      </c>
      <c r="O44" s="16">
        <v>5.2353279375000001</v>
      </c>
      <c r="P44" s="16">
        <v>4.1168346199999997</v>
      </c>
      <c r="Q44" s="16">
        <v>3.4496346875000001</v>
      </c>
      <c r="R44" s="277" t="s">
        <v>3708</v>
      </c>
      <c r="S44" s="330">
        <v>0.02</v>
      </c>
      <c r="T44" s="330">
        <v>0.05</v>
      </c>
    </row>
    <row r="45" spans="3:20" ht="20.100000000000001" customHeight="1">
      <c r="C45" s="204" t="s">
        <v>2740</v>
      </c>
      <c r="D45" s="200"/>
      <c r="E45" s="195" t="s">
        <v>2741</v>
      </c>
      <c r="F45" s="121">
        <v>222.6</v>
      </c>
      <c r="G45" s="201">
        <v>0.57188342318059293</v>
      </c>
      <c r="H45" s="128">
        <v>95.298749999999998</v>
      </c>
      <c r="I45" s="16">
        <v>3.0733846874999999</v>
      </c>
      <c r="J45" s="16">
        <v>2.4167763</v>
      </c>
      <c r="K45" s="16">
        <v>2.0250984375000001</v>
      </c>
      <c r="L45" s="16">
        <v>3.0733846874999999</v>
      </c>
      <c r="M45" s="16">
        <v>2.4167763</v>
      </c>
      <c r="N45" s="16">
        <v>2.0250984375000001</v>
      </c>
      <c r="O45" s="16">
        <v>3.0733846874999999</v>
      </c>
      <c r="P45" s="16">
        <v>2.4167763</v>
      </c>
      <c r="Q45" s="16">
        <v>2.0250984375000001</v>
      </c>
      <c r="R45" s="277" t="s">
        <v>3708</v>
      </c>
      <c r="S45" s="330">
        <v>0.02</v>
      </c>
      <c r="T45" s="330">
        <v>0.05</v>
      </c>
    </row>
    <row r="46" spans="3:20" ht="20.100000000000001" customHeight="1">
      <c r="C46" s="204" t="s">
        <v>2839</v>
      </c>
      <c r="D46" s="200"/>
      <c r="E46" s="195" t="s">
        <v>2743</v>
      </c>
      <c r="F46" s="121">
        <v>136</v>
      </c>
      <c r="G46" s="201">
        <v>0.60059007352941185</v>
      </c>
      <c r="H46" s="128">
        <v>54.319749999999999</v>
      </c>
      <c r="I46" s="16">
        <v>1.7518119375000001</v>
      </c>
      <c r="J46" s="16">
        <v>1.3775488600000001</v>
      </c>
      <c r="K46" s="16">
        <v>1.1542946875</v>
      </c>
      <c r="L46" s="16">
        <v>1.7518119375000001</v>
      </c>
      <c r="M46" s="16">
        <v>1.3775488600000001</v>
      </c>
      <c r="N46" s="16">
        <v>1.1542946875</v>
      </c>
      <c r="O46" s="16">
        <v>1.7518119375000001</v>
      </c>
      <c r="P46" s="16">
        <v>1.3775488600000001</v>
      </c>
      <c r="Q46" s="16">
        <v>1.1542946875</v>
      </c>
      <c r="R46" s="277" t="s">
        <v>3708</v>
      </c>
      <c r="S46" s="330">
        <v>0.02</v>
      </c>
      <c r="T46" s="330">
        <v>0.05</v>
      </c>
    </row>
    <row r="47" spans="3:20" ht="20.100000000000001" customHeight="1">
      <c r="C47" s="204" t="s">
        <v>2744</v>
      </c>
      <c r="D47" s="200"/>
      <c r="E47" s="195" t="s">
        <v>2745</v>
      </c>
      <c r="F47" s="121">
        <v>139</v>
      </c>
      <c r="G47" s="201">
        <v>0.61191726618705033</v>
      </c>
      <c r="H47" s="128">
        <v>53.9435</v>
      </c>
      <c r="I47" s="16">
        <v>1.7396778750000002</v>
      </c>
      <c r="J47" s="16">
        <v>1.3680071600000001</v>
      </c>
      <c r="K47" s="16">
        <v>1.1462993750000001</v>
      </c>
      <c r="L47" s="16">
        <v>1.7396778750000002</v>
      </c>
      <c r="M47" s="16">
        <v>1.3680071600000001</v>
      </c>
      <c r="N47" s="16">
        <v>1.1462993750000001</v>
      </c>
      <c r="O47" s="16">
        <v>1.7396778750000002</v>
      </c>
      <c r="P47" s="16">
        <v>1.3680071600000001</v>
      </c>
      <c r="Q47" s="16">
        <v>1.1462993750000001</v>
      </c>
      <c r="R47" s="277" t="s">
        <v>3708</v>
      </c>
      <c r="S47" s="330">
        <v>0.02</v>
      </c>
      <c r="T47" s="330">
        <v>0.05</v>
      </c>
    </row>
    <row r="48" spans="3:20" ht="20.100000000000001" customHeight="1">
      <c r="C48" s="204" t="s">
        <v>2746</v>
      </c>
      <c r="D48" s="200"/>
      <c r="E48" s="195" t="s">
        <v>2747</v>
      </c>
      <c r="F48" s="121">
        <v>220</v>
      </c>
      <c r="G48" s="201">
        <v>0.62199090909090915</v>
      </c>
      <c r="H48" s="128">
        <v>83.161999999999992</v>
      </c>
      <c r="I48" s="16">
        <v>2.6819744999999999</v>
      </c>
      <c r="J48" s="16">
        <v>2.1089883199999999</v>
      </c>
      <c r="K48" s="16">
        <v>1.7671924999999999</v>
      </c>
      <c r="L48" s="16">
        <v>2.6819744999999999</v>
      </c>
      <c r="M48" s="16">
        <v>2.1089883199999999</v>
      </c>
      <c r="N48" s="16">
        <v>1.7671924999999999</v>
      </c>
      <c r="O48" s="16">
        <v>2.6819744999999999</v>
      </c>
      <c r="P48" s="16">
        <v>2.1089883199999999</v>
      </c>
      <c r="Q48" s="16">
        <v>1.7671924999999999</v>
      </c>
      <c r="R48" s="277" t="s">
        <v>3708</v>
      </c>
      <c r="S48" s="330">
        <v>0.02</v>
      </c>
      <c r="T48" s="330">
        <v>0.05</v>
      </c>
    </row>
    <row r="49" spans="3:20" ht="20.100000000000001" customHeight="1">
      <c r="C49" s="204" t="s">
        <v>2748</v>
      </c>
      <c r="D49" s="200"/>
      <c r="E49" s="195" t="s">
        <v>2749</v>
      </c>
      <c r="F49" s="121">
        <v>307</v>
      </c>
      <c r="G49" s="201">
        <v>0.60953338762214981</v>
      </c>
      <c r="H49" s="128">
        <v>119.87325</v>
      </c>
      <c r="I49" s="16">
        <v>3.8659123124999999</v>
      </c>
      <c r="J49" s="16">
        <v>3.0399856199999999</v>
      </c>
      <c r="K49" s="16">
        <v>2.5473065625000002</v>
      </c>
      <c r="L49" s="16">
        <v>3.8659123124999999</v>
      </c>
      <c r="M49" s="16">
        <v>3.0399856199999999</v>
      </c>
      <c r="N49" s="16">
        <v>2.5473065625000002</v>
      </c>
      <c r="O49" s="16">
        <v>3.8659123124999999</v>
      </c>
      <c r="P49" s="16">
        <v>3.0399856199999999</v>
      </c>
      <c r="Q49" s="16">
        <v>2.5473065625000002</v>
      </c>
      <c r="R49" s="277" t="s">
        <v>3708</v>
      </c>
      <c r="S49" s="330">
        <v>0.02</v>
      </c>
      <c r="T49" s="330">
        <v>0.05</v>
      </c>
    </row>
    <row r="50" spans="3:20" ht="20.100000000000001" customHeight="1">
      <c r="C50" s="204" t="s">
        <v>2750</v>
      </c>
      <c r="D50" s="200"/>
      <c r="E50" s="195" t="s">
        <v>2751</v>
      </c>
      <c r="F50" s="121">
        <v>124</v>
      </c>
      <c r="G50" s="201">
        <v>0.6616350806451613</v>
      </c>
      <c r="H50" s="128">
        <v>41.957250000000002</v>
      </c>
      <c r="I50" s="16">
        <v>1.3531213125000001</v>
      </c>
      <c r="J50" s="16">
        <v>1.0640358600000002</v>
      </c>
      <c r="K50" s="16">
        <v>0.89159156250000016</v>
      </c>
      <c r="L50" s="16">
        <v>1.3531213125000001</v>
      </c>
      <c r="M50" s="16">
        <v>1.0640358600000002</v>
      </c>
      <c r="N50" s="16">
        <v>0.89159156250000016</v>
      </c>
      <c r="O50" s="16">
        <v>1.3531213125000001</v>
      </c>
      <c r="P50" s="16">
        <v>1.0640358600000002</v>
      </c>
      <c r="Q50" s="16">
        <v>0.89159156250000016</v>
      </c>
      <c r="R50" s="277" t="s">
        <v>3708</v>
      </c>
      <c r="S50" s="330">
        <v>0.02</v>
      </c>
      <c r="T50" s="330">
        <v>0.05</v>
      </c>
    </row>
    <row r="51" spans="3:20" ht="20.100000000000001" customHeight="1">
      <c r="C51" s="204" t="s">
        <v>2754</v>
      </c>
      <c r="D51" s="200"/>
      <c r="E51" s="195" t="s">
        <v>2755</v>
      </c>
      <c r="F51" s="121">
        <v>1042</v>
      </c>
      <c r="G51" s="201">
        <v>0.61585772552783102</v>
      </c>
      <c r="H51" s="128">
        <v>400.27625</v>
      </c>
      <c r="I51" s="16">
        <v>12.908909062500001</v>
      </c>
      <c r="J51" s="16">
        <v>10.151005700000001</v>
      </c>
      <c r="K51" s="16">
        <v>8.5058703125000008</v>
      </c>
      <c r="L51" s="16">
        <v>12.908909062500001</v>
      </c>
      <c r="M51" s="16">
        <v>10.151005700000001</v>
      </c>
      <c r="N51" s="16">
        <v>8.5058703125000008</v>
      </c>
      <c r="O51" s="16">
        <v>12.908909062500001</v>
      </c>
      <c r="P51" s="16">
        <v>10.151005700000001</v>
      </c>
      <c r="Q51" s="16">
        <v>8.5058703125000008</v>
      </c>
      <c r="R51" s="277" t="s">
        <v>3708</v>
      </c>
      <c r="S51" s="330">
        <v>0.02</v>
      </c>
      <c r="T51" s="330">
        <v>0.05</v>
      </c>
    </row>
    <row r="52" spans="3:20" ht="20.100000000000001" customHeight="1">
      <c r="C52" s="204" t="s">
        <v>2758</v>
      </c>
      <c r="D52" s="200"/>
      <c r="E52" s="195" t="s">
        <v>2759</v>
      </c>
      <c r="F52" s="121">
        <v>399</v>
      </c>
      <c r="G52" s="201">
        <v>0.66203508771929831</v>
      </c>
      <c r="H52" s="128">
        <v>134.84799999999998</v>
      </c>
      <c r="I52" s="16">
        <v>4.3488479999999994</v>
      </c>
      <c r="J52" s="16">
        <v>3.4197452799999999</v>
      </c>
      <c r="K52" s="16">
        <v>2.8655200000000001</v>
      </c>
      <c r="L52" s="16">
        <v>4.3488479999999994</v>
      </c>
      <c r="M52" s="16">
        <v>3.4197452799999999</v>
      </c>
      <c r="N52" s="16">
        <v>2.8655200000000001</v>
      </c>
      <c r="O52" s="16">
        <v>4.3488479999999994</v>
      </c>
      <c r="P52" s="16">
        <v>3.4197452799999999</v>
      </c>
      <c r="Q52" s="16">
        <v>2.8655200000000001</v>
      </c>
      <c r="R52" s="277" t="s">
        <v>3708</v>
      </c>
      <c r="S52" s="330">
        <v>0.02</v>
      </c>
      <c r="T52" s="330">
        <v>0.05</v>
      </c>
    </row>
    <row r="53" spans="3:20" ht="20.100000000000001" customHeight="1">
      <c r="C53" s="204" t="s">
        <v>2756</v>
      </c>
      <c r="D53" s="200"/>
      <c r="E53" s="195" t="s">
        <v>2757</v>
      </c>
      <c r="F53" s="121">
        <v>129.99</v>
      </c>
      <c r="G53" s="201">
        <v>0.4364912685591199</v>
      </c>
      <c r="H53" s="128">
        <v>73.250500000000002</v>
      </c>
      <c r="I53" s="16">
        <v>2.362328625</v>
      </c>
      <c r="J53" s="16">
        <v>1.85763268</v>
      </c>
      <c r="K53" s="16">
        <v>1.5565731250000001</v>
      </c>
      <c r="L53" s="16">
        <v>2.362328625</v>
      </c>
      <c r="M53" s="16">
        <v>1.85763268</v>
      </c>
      <c r="N53" s="16">
        <v>1.5565731250000001</v>
      </c>
      <c r="O53" s="16">
        <v>2.362328625</v>
      </c>
      <c r="P53" s="16">
        <v>1.85763268</v>
      </c>
      <c r="Q53" s="16">
        <v>1.5565731250000001</v>
      </c>
      <c r="R53" s="277" t="s">
        <v>3708</v>
      </c>
      <c r="S53" s="330">
        <v>0.02</v>
      </c>
      <c r="T53" s="330">
        <v>0.05</v>
      </c>
    </row>
    <row r="54" spans="3:20" ht="20.100000000000001" customHeight="1">
      <c r="C54" s="204" t="s">
        <v>2809</v>
      </c>
      <c r="D54" s="200"/>
      <c r="E54" s="195" t="s">
        <v>2810</v>
      </c>
      <c r="F54" s="121"/>
      <c r="G54" s="201" t="e">
        <v>#DIV/0!</v>
      </c>
      <c r="H54" s="128">
        <v>93.471249999999998</v>
      </c>
      <c r="I54" s="16">
        <v>3.0144478124999998</v>
      </c>
      <c r="J54" s="16">
        <v>2.3704309000000001</v>
      </c>
      <c r="K54" s="16">
        <v>1.9862640625000001</v>
      </c>
      <c r="L54" s="16">
        <v>3.0144478124999998</v>
      </c>
      <c r="M54" s="16">
        <v>2.3704309000000001</v>
      </c>
      <c r="N54" s="16">
        <v>1.9862640625000001</v>
      </c>
      <c r="O54" s="16">
        <v>3.0144478124999998</v>
      </c>
      <c r="P54" s="16">
        <v>2.3704309000000001</v>
      </c>
      <c r="Q54" s="16">
        <v>1.9862640625000001</v>
      </c>
      <c r="R54" s="277" t="s">
        <v>3708</v>
      </c>
      <c r="S54" s="330">
        <v>0.02</v>
      </c>
      <c r="T54" s="330">
        <v>0.05</v>
      </c>
    </row>
    <row r="55" spans="3:20" ht="20.100000000000001" customHeight="1">
      <c r="C55" s="204" t="s">
        <v>2811</v>
      </c>
      <c r="D55" s="200"/>
      <c r="E55" s="195" t="s">
        <v>2812</v>
      </c>
      <c r="F55" s="121"/>
      <c r="G55" s="201" t="e">
        <v>#DIV/0!</v>
      </c>
      <c r="H55" s="128">
        <v>247.12099999999998</v>
      </c>
      <c r="I55" s="16">
        <v>7.9696522499999993</v>
      </c>
      <c r="J55" s="16">
        <v>6.2669885599999997</v>
      </c>
      <c r="K55" s="16">
        <v>5.2513212500000002</v>
      </c>
      <c r="L55" s="16">
        <v>7.9696522499999993</v>
      </c>
      <c r="M55" s="16">
        <v>6.2669885599999997</v>
      </c>
      <c r="N55" s="16">
        <v>5.2513212500000002</v>
      </c>
      <c r="O55" s="16">
        <v>7.9696522499999993</v>
      </c>
      <c r="P55" s="16">
        <v>6.2669885599999997</v>
      </c>
      <c r="Q55" s="16">
        <v>5.2513212500000002</v>
      </c>
      <c r="R55" s="277" t="s">
        <v>3708</v>
      </c>
      <c r="S55" s="330">
        <v>0.02</v>
      </c>
      <c r="T55" s="330">
        <v>0.05</v>
      </c>
    </row>
    <row r="56" spans="3:20" ht="20.100000000000001" customHeight="1">
      <c r="C56" s="204" t="s">
        <v>2840</v>
      </c>
      <c r="D56" s="200"/>
      <c r="E56" s="195" t="s">
        <v>2775</v>
      </c>
      <c r="F56" s="121">
        <v>1348</v>
      </c>
      <c r="G56" s="201">
        <v>0.59302318249258157</v>
      </c>
      <c r="H56" s="128">
        <v>548.60474999999997</v>
      </c>
      <c r="I56" s="16">
        <v>17.692503187499998</v>
      </c>
      <c r="J56" s="16">
        <v>13.912616459999999</v>
      </c>
      <c r="K56" s="16">
        <v>11.657850937500001</v>
      </c>
      <c r="L56" s="16">
        <v>17.692503187499998</v>
      </c>
      <c r="M56" s="16">
        <v>13.912616459999999</v>
      </c>
      <c r="N56" s="16">
        <v>11.657850937500001</v>
      </c>
      <c r="O56" s="16">
        <v>17.692503187499998</v>
      </c>
      <c r="P56" s="16">
        <v>13.912616459999999</v>
      </c>
      <c r="Q56" s="16">
        <v>11.657850937500001</v>
      </c>
      <c r="R56" s="277" t="s">
        <v>3708</v>
      </c>
      <c r="S56" s="330">
        <v>0.02</v>
      </c>
      <c r="T56" s="330">
        <v>0.05</v>
      </c>
    </row>
    <row r="57" spans="3:20" ht="20.100000000000001" customHeight="1">
      <c r="C57" s="204" t="s">
        <v>2801</v>
      </c>
      <c r="D57" s="200"/>
      <c r="E57" s="195" t="s">
        <v>2802</v>
      </c>
      <c r="F57" s="121"/>
      <c r="G57" s="201" t="e">
        <v>#DIV/0!</v>
      </c>
      <c r="H57" s="128">
        <v>158.04650000000001</v>
      </c>
      <c r="I57" s="16">
        <v>5.0969996250000005</v>
      </c>
      <c r="J57" s="16">
        <v>4.0080592400000006</v>
      </c>
      <c r="K57" s="16">
        <v>3.3584881250000005</v>
      </c>
      <c r="L57" s="16">
        <v>5.0969996250000005</v>
      </c>
      <c r="M57" s="16">
        <v>4.0080592400000006</v>
      </c>
      <c r="N57" s="16">
        <v>3.3584881250000005</v>
      </c>
      <c r="O57" s="16">
        <v>5.0969996250000005</v>
      </c>
      <c r="P57" s="16">
        <v>4.0080592400000006</v>
      </c>
      <c r="Q57" s="16">
        <v>3.3584881250000005</v>
      </c>
      <c r="R57" s="277" t="s">
        <v>3708</v>
      </c>
      <c r="S57" s="330">
        <v>0.02</v>
      </c>
      <c r="T57" s="330">
        <v>0.05</v>
      </c>
    </row>
    <row r="58" spans="3:20" ht="20.100000000000001" customHeight="1">
      <c r="C58" s="204" t="s">
        <v>2764</v>
      </c>
      <c r="D58" s="200"/>
      <c r="E58" s="195" t="s">
        <v>2765</v>
      </c>
      <c r="F58" s="121">
        <v>66</v>
      </c>
      <c r="G58" s="201">
        <v>0.5602272727272728</v>
      </c>
      <c r="H58" s="128">
        <v>29.024999999999999</v>
      </c>
      <c r="I58" s="16">
        <v>0.93605625000000003</v>
      </c>
      <c r="J58" s="16">
        <v>0.73607400000000001</v>
      </c>
      <c r="K58" s="16">
        <v>0.61678125000000006</v>
      </c>
      <c r="L58" s="16">
        <v>0.93605625000000003</v>
      </c>
      <c r="M58" s="16">
        <v>0.73607400000000001</v>
      </c>
      <c r="N58" s="16">
        <v>0.61678125000000006</v>
      </c>
      <c r="O58" s="16">
        <v>0.93605625000000003</v>
      </c>
      <c r="P58" s="16">
        <v>0.73607400000000001</v>
      </c>
      <c r="Q58" s="16">
        <v>0.61678125000000006</v>
      </c>
      <c r="R58" s="277" t="s">
        <v>3708</v>
      </c>
      <c r="S58" s="330">
        <v>0.02</v>
      </c>
      <c r="T58" s="330">
        <v>0.05</v>
      </c>
    </row>
    <row r="59" spans="3:20" ht="20.100000000000001" customHeight="1">
      <c r="C59" s="204" t="s">
        <v>2684</v>
      </c>
      <c r="D59" s="200"/>
      <c r="E59" s="195" t="s">
        <v>2685</v>
      </c>
      <c r="F59" s="121">
        <v>931</v>
      </c>
      <c r="G59" s="201">
        <v>0.676483888292159</v>
      </c>
      <c r="H59" s="128">
        <v>301.19349999999997</v>
      </c>
      <c r="I59" s="16">
        <v>9.7134903749999992</v>
      </c>
      <c r="J59" s="16">
        <v>7.6382671599999998</v>
      </c>
      <c r="K59" s="16">
        <v>6.4003618749999998</v>
      </c>
      <c r="L59" s="16">
        <v>9.7134903749999992</v>
      </c>
      <c r="M59" s="16">
        <v>7.6382671599999998</v>
      </c>
      <c r="N59" s="16">
        <v>6.4003618749999998</v>
      </c>
      <c r="O59" s="16">
        <v>9.7134903749999992</v>
      </c>
      <c r="P59" s="16">
        <v>7.6382671599999998</v>
      </c>
      <c r="Q59" s="16">
        <v>6.4003618749999998</v>
      </c>
      <c r="R59" s="277" t="s">
        <v>3708</v>
      </c>
      <c r="S59" s="330">
        <v>0.02</v>
      </c>
      <c r="T59" s="330">
        <v>0.05</v>
      </c>
    </row>
    <row r="60" spans="3:20" ht="20.100000000000001" customHeight="1">
      <c r="C60" s="204" t="s">
        <v>2766</v>
      </c>
      <c r="D60" s="200"/>
      <c r="E60" s="195" t="s">
        <v>2767</v>
      </c>
      <c r="F60" s="121">
        <v>33</v>
      </c>
      <c r="G60" s="201">
        <v>0.45500757575757578</v>
      </c>
      <c r="H60" s="128">
        <v>17.984749999999998</v>
      </c>
      <c r="I60" s="16">
        <v>0.58000818749999994</v>
      </c>
      <c r="J60" s="16">
        <v>0.45609325999999994</v>
      </c>
      <c r="K60" s="16">
        <v>0.38217593750000001</v>
      </c>
      <c r="L60" s="16">
        <v>0.58000818749999994</v>
      </c>
      <c r="M60" s="16">
        <v>0.45609325999999994</v>
      </c>
      <c r="N60" s="16">
        <v>0.38217593750000001</v>
      </c>
      <c r="O60" s="16">
        <v>0.58000818749999994</v>
      </c>
      <c r="P60" s="16">
        <v>0.45609325999999994</v>
      </c>
      <c r="Q60" s="16">
        <v>0.38217593750000001</v>
      </c>
      <c r="R60" s="277" t="s">
        <v>3708</v>
      </c>
      <c r="S60" s="330">
        <v>0.02</v>
      </c>
      <c r="T60" s="330">
        <v>0.05</v>
      </c>
    </row>
    <row r="61" spans="3:20" ht="20.100000000000001" customHeight="1">
      <c r="C61" s="204" t="s">
        <v>2768</v>
      </c>
      <c r="D61" s="200"/>
      <c r="E61" s="195" t="s">
        <v>2769</v>
      </c>
      <c r="F61" s="121">
        <v>286</v>
      </c>
      <c r="G61" s="201">
        <v>0.43239248251748252</v>
      </c>
      <c r="H61" s="128">
        <v>162.33574999999999</v>
      </c>
      <c r="I61" s="16">
        <v>5.2353279375000001</v>
      </c>
      <c r="J61" s="16">
        <v>4.1168346199999997</v>
      </c>
      <c r="K61" s="16">
        <v>3.4496346875000001</v>
      </c>
      <c r="L61" s="16">
        <v>5.2353279375000001</v>
      </c>
      <c r="M61" s="16">
        <v>4.1168346199999997</v>
      </c>
      <c r="N61" s="16">
        <v>3.4496346875000001</v>
      </c>
      <c r="O61" s="16">
        <v>5.2353279375000001</v>
      </c>
      <c r="P61" s="16">
        <v>4.1168346199999997</v>
      </c>
      <c r="Q61" s="16">
        <v>3.4496346875000001</v>
      </c>
      <c r="R61" s="277" t="s">
        <v>3708</v>
      </c>
      <c r="S61" s="330">
        <v>0.02</v>
      </c>
      <c r="T61" s="330">
        <v>0.05</v>
      </c>
    </row>
    <row r="62" spans="3:20" ht="20.100000000000001" customHeight="1">
      <c r="C62" s="204" t="s">
        <v>2772</v>
      </c>
      <c r="D62" s="200"/>
      <c r="E62" s="195" t="s">
        <v>2773</v>
      </c>
      <c r="F62" s="121">
        <v>95</v>
      </c>
      <c r="G62" s="201">
        <v>0.47856842105263164</v>
      </c>
      <c r="H62" s="128">
        <v>49.535999999999994</v>
      </c>
      <c r="I62" s="16">
        <v>1.5975359999999998</v>
      </c>
      <c r="J62" s="16">
        <v>1.25623296</v>
      </c>
      <c r="K62" s="16">
        <v>1.05264</v>
      </c>
      <c r="L62" s="16">
        <v>1.5975359999999998</v>
      </c>
      <c r="M62" s="16">
        <v>1.25623296</v>
      </c>
      <c r="N62" s="16">
        <v>1.05264</v>
      </c>
      <c r="O62" s="16">
        <v>1.5975359999999998</v>
      </c>
      <c r="P62" s="16">
        <v>1.25623296</v>
      </c>
      <c r="Q62" s="16">
        <v>1.05264</v>
      </c>
      <c r="R62" s="277" t="s">
        <v>3708</v>
      </c>
      <c r="S62" s="330">
        <v>0.02</v>
      </c>
      <c r="T62" s="330">
        <v>0.05</v>
      </c>
    </row>
    <row r="63" spans="3:20" ht="20.100000000000001" customHeight="1">
      <c r="C63" s="204" t="s">
        <v>2841</v>
      </c>
      <c r="D63" s="200"/>
      <c r="E63" s="195" t="s">
        <v>2842</v>
      </c>
      <c r="F63" s="121">
        <v>329</v>
      </c>
      <c r="G63" s="201">
        <v>0.3547712765957447</v>
      </c>
      <c r="H63" s="128">
        <v>212.28025</v>
      </c>
      <c r="I63" s="16">
        <v>6.8460380624999999</v>
      </c>
      <c r="J63" s="16">
        <v>5.3834271400000002</v>
      </c>
      <c r="K63" s="16">
        <v>4.5109553125000001</v>
      </c>
      <c r="L63" s="16">
        <v>6.8460380624999999</v>
      </c>
      <c r="M63" s="16">
        <v>5.3834271400000002</v>
      </c>
      <c r="N63" s="16">
        <v>4.5109553125000001</v>
      </c>
      <c r="O63" s="16">
        <v>6.8460380624999999</v>
      </c>
      <c r="P63" s="16">
        <v>5.3834271400000002</v>
      </c>
      <c r="Q63" s="16">
        <v>4.5109553125000001</v>
      </c>
      <c r="R63" s="277" t="s">
        <v>3708</v>
      </c>
      <c r="S63" s="330">
        <v>0.02</v>
      </c>
      <c r="T63" s="330">
        <v>0.05</v>
      </c>
    </row>
    <row r="64" spans="3:20" ht="20.100000000000001" customHeight="1">
      <c r="C64" s="204" t="s">
        <v>2770</v>
      </c>
      <c r="D64" s="200"/>
      <c r="E64" s="195" t="s">
        <v>2771</v>
      </c>
      <c r="F64" s="121">
        <v>934</v>
      </c>
      <c r="G64" s="201">
        <v>0.49997537473233411</v>
      </c>
      <c r="H64" s="128">
        <v>467.02299999999997</v>
      </c>
      <c r="I64" s="16">
        <v>15.06149175</v>
      </c>
      <c r="J64" s="16">
        <v>11.84370328</v>
      </c>
      <c r="K64" s="16">
        <v>9.9242387500000007</v>
      </c>
      <c r="L64" s="16">
        <v>15.06149175</v>
      </c>
      <c r="M64" s="16">
        <v>11.84370328</v>
      </c>
      <c r="N64" s="16">
        <v>9.9242387500000007</v>
      </c>
      <c r="O64" s="16">
        <v>15.06149175</v>
      </c>
      <c r="P64" s="16">
        <v>11.84370328</v>
      </c>
      <c r="Q64" s="16">
        <v>9.9242387500000007</v>
      </c>
      <c r="R64" s="277" t="s">
        <v>3708</v>
      </c>
      <c r="S64" s="330">
        <v>0.02</v>
      </c>
      <c r="T64" s="330">
        <v>0.05</v>
      </c>
    </row>
    <row r="65" spans="3:20" ht="20.100000000000001" customHeight="1">
      <c r="C65" s="204"/>
      <c r="D65" s="200"/>
      <c r="E65" s="195"/>
      <c r="F65" s="121"/>
      <c r="G65" s="201"/>
      <c r="H65" s="128"/>
      <c r="I65" s="16"/>
      <c r="J65" s="16"/>
      <c r="K65" s="16">
        <v>0</v>
      </c>
      <c r="L65" s="16">
        <v>0</v>
      </c>
      <c r="M65" s="16">
        <v>0</v>
      </c>
      <c r="N65" s="16">
        <v>0</v>
      </c>
      <c r="O65" s="16">
        <v>0</v>
      </c>
      <c r="P65" s="16">
        <v>0</v>
      </c>
      <c r="Q65" s="16">
        <v>0</v>
      </c>
    </row>
    <row r="66" spans="3:20" ht="20.100000000000001" customHeight="1">
      <c r="C66" s="354"/>
      <c r="D66" s="355"/>
      <c r="E66" s="13"/>
      <c r="F66" s="16"/>
      <c r="G66" s="36"/>
      <c r="H66" s="16"/>
      <c r="I66" s="16"/>
      <c r="J66" s="16"/>
      <c r="K66" s="16"/>
      <c r="L66" s="16"/>
      <c r="M66" s="16"/>
      <c r="N66" s="16"/>
      <c r="O66" s="16"/>
      <c r="P66" s="16"/>
      <c r="Q66" s="16"/>
    </row>
    <row r="67" spans="3:20" ht="20.100000000000001" customHeight="1">
      <c r="C67" s="354"/>
      <c r="D67" s="355"/>
      <c r="E67" s="13"/>
      <c r="F67" s="16"/>
      <c r="G67" s="36"/>
      <c r="H67" s="16"/>
      <c r="I67" s="16"/>
      <c r="J67" s="16"/>
      <c r="K67" s="16"/>
      <c r="L67" s="16"/>
      <c r="M67" s="16"/>
      <c r="N67" s="16"/>
      <c r="O67" s="16"/>
      <c r="P67" s="16"/>
      <c r="Q67" s="16"/>
    </row>
    <row r="68" spans="3:20" ht="20.100000000000001" customHeight="1">
      <c r="C68" s="354"/>
      <c r="D68" s="355"/>
      <c r="E68" s="13"/>
      <c r="F68" s="16"/>
      <c r="G68" s="36"/>
      <c r="H68" s="16"/>
      <c r="I68" s="16"/>
      <c r="J68" s="16"/>
      <c r="K68" s="16"/>
      <c r="L68" s="16"/>
      <c r="M68" s="16"/>
      <c r="N68" s="16"/>
      <c r="O68" s="16"/>
      <c r="P68" s="16"/>
      <c r="Q68" s="16"/>
    </row>
    <row r="69" spans="3:20" ht="20.100000000000001" customHeight="1">
      <c r="C69" s="354"/>
      <c r="D69" s="355"/>
      <c r="E69" s="13"/>
      <c r="F69" s="16"/>
      <c r="G69" s="36"/>
      <c r="H69" s="16"/>
      <c r="I69" s="16"/>
      <c r="J69" s="16"/>
      <c r="K69" s="16"/>
      <c r="L69" s="16"/>
      <c r="M69" s="16"/>
      <c r="N69" s="16"/>
      <c r="O69" s="16"/>
      <c r="P69" s="16"/>
      <c r="Q69" s="16"/>
    </row>
    <row r="70" spans="3:20" ht="20.100000000000001" customHeight="1">
      <c r="C70" s="344" t="s">
        <v>21</v>
      </c>
      <c r="D70" s="344"/>
      <c r="E70" s="344"/>
      <c r="F70" s="344"/>
      <c r="G70" s="344"/>
      <c r="H70" s="344"/>
      <c r="I70" s="344"/>
      <c r="J70" s="344"/>
      <c r="K70" s="344"/>
    </row>
    <row r="71" spans="3:20" ht="20.100000000000001" customHeight="1">
      <c r="C71" s="204" t="s">
        <v>2778</v>
      </c>
      <c r="D71" s="200"/>
      <c r="E71" s="195" t="s">
        <v>2779</v>
      </c>
      <c r="F71" s="121">
        <v>1177</v>
      </c>
      <c r="G71" s="201">
        <v>0.76592034834324552</v>
      </c>
      <c r="H71" s="128">
        <v>275.51175000000001</v>
      </c>
      <c r="I71" s="16">
        <v>8.8852539374999999</v>
      </c>
      <c r="J71" s="16">
        <v>6.9869779800000007</v>
      </c>
      <c r="K71" s="16">
        <v>5.8546246875000003</v>
      </c>
      <c r="L71" s="16">
        <v>8.8852539374999999</v>
      </c>
      <c r="M71" s="16">
        <v>6.9869779800000007</v>
      </c>
      <c r="N71" s="16">
        <v>5.8546246875000003</v>
      </c>
      <c r="O71" s="16">
        <v>8.8852539374999999</v>
      </c>
      <c r="P71" s="16">
        <v>6.9869779800000007</v>
      </c>
      <c r="Q71" s="16">
        <v>5.8546246875000003</v>
      </c>
      <c r="R71" s="277" t="s">
        <v>3708</v>
      </c>
      <c r="S71" s="330">
        <v>0.02</v>
      </c>
      <c r="T71" s="330">
        <v>0.05</v>
      </c>
    </row>
    <row r="72" spans="3:20" ht="20.100000000000001" customHeight="1">
      <c r="C72" s="204" t="s">
        <v>2780</v>
      </c>
      <c r="D72" s="200"/>
      <c r="E72" s="195" t="s">
        <v>2781</v>
      </c>
      <c r="F72" s="121">
        <v>1176</v>
      </c>
      <c r="G72" s="201">
        <v>0.59210331632653057</v>
      </c>
      <c r="H72" s="128">
        <v>479.68650000000002</v>
      </c>
      <c r="I72" s="16">
        <v>15.469889625</v>
      </c>
      <c r="J72" s="16">
        <v>12.164849640000002</v>
      </c>
      <c r="K72" s="16">
        <v>10.193338125</v>
      </c>
      <c r="L72" s="16">
        <v>15.469889625</v>
      </c>
      <c r="M72" s="16">
        <v>12.164849640000002</v>
      </c>
      <c r="N72" s="16">
        <v>10.193338125</v>
      </c>
      <c r="O72" s="16">
        <v>15.469889625</v>
      </c>
      <c r="P72" s="16">
        <v>12.164849640000002</v>
      </c>
      <c r="Q72" s="16">
        <v>10.193338125</v>
      </c>
      <c r="R72" s="277" t="s">
        <v>3708</v>
      </c>
      <c r="S72" s="330">
        <v>0.02</v>
      </c>
      <c r="T72" s="330">
        <v>0.05</v>
      </c>
    </row>
    <row r="73" spans="3:20" ht="20.100000000000001" customHeight="1">
      <c r="C73" s="354"/>
      <c r="D73" s="355"/>
      <c r="E73" s="13"/>
      <c r="F73" s="16"/>
      <c r="G73" s="16"/>
      <c r="H73" s="16"/>
      <c r="I73" s="16"/>
      <c r="J73" s="16"/>
      <c r="K73" s="16"/>
      <c r="L73" s="16"/>
      <c r="M73" s="16"/>
      <c r="N73" s="16"/>
      <c r="O73" s="16"/>
      <c r="P73" s="16"/>
      <c r="Q73" s="16"/>
    </row>
    <row r="74" spans="3:20" ht="20.100000000000001" customHeight="1">
      <c r="C74" s="354"/>
      <c r="D74" s="355"/>
      <c r="E74" s="13"/>
      <c r="F74" s="16"/>
      <c r="G74" s="16"/>
      <c r="H74" s="16"/>
      <c r="I74" s="16"/>
      <c r="J74" s="16"/>
      <c r="K74" s="16"/>
      <c r="L74" s="16"/>
      <c r="M74" s="16"/>
      <c r="N74" s="16"/>
      <c r="O74" s="16"/>
      <c r="P74" s="16"/>
      <c r="Q74" s="16"/>
    </row>
    <row r="75" spans="3:20" ht="20.100000000000001" customHeight="1">
      <c r="C75" s="344" t="s">
        <v>23</v>
      </c>
      <c r="D75" s="344"/>
      <c r="E75" s="344"/>
      <c r="F75" s="344"/>
      <c r="G75" s="344"/>
      <c r="H75" s="344"/>
      <c r="I75" s="344"/>
      <c r="J75" s="344"/>
      <c r="K75" s="344"/>
    </row>
    <row r="76" spans="3:20" ht="20.100000000000001" customHeight="1">
      <c r="C76" s="354"/>
      <c r="D76" s="355"/>
      <c r="E76" s="13"/>
      <c r="F76" s="16"/>
      <c r="G76" s="16"/>
      <c r="H76" s="16"/>
      <c r="I76" s="16"/>
      <c r="J76" s="16"/>
      <c r="K76" s="16"/>
      <c r="L76" s="16"/>
      <c r="M76" s="16"/>
      <c r="N76" s="16"/>
      <c r="O76" s="16"/>
      <c r="P76" s="16"/>
      <c r="Q76" s="16"/>
    </row>
    <row r="77" spans="3:20" ht="20.100000000000001" customHeight="1">
      <c r="C77" s="354"/>
      <c r="D77" s="355"/>
      <c r="E77" s="13"/>
      <c r="F77" s="16"/>
      <c r="G77" s="16"/>
      <c r="H77" s="16"/>
      <c r="I77" s="16"/>
      <c r="J77" s="16"/>
      <c r="K77" s="16"/>
      <c r="L77" s="16"/>
      <c r="M77" s="16"/>
      <c r="N77" s="16"/>
      <c r="O77" s="16"/>
      <c r="P77" s="16"/>
      <c r="Q77" s="16"/>
    </row>
    <row r="78" spans="3:20" ht="20.100000000000001" customHeight="1">
      <c r="C78" s="354"/>
      <c r="D78" s="355"/>
      <c r="E78" s="13"/>
      <c r="F78" s="16"/>
      <c r="G78" s="16"/>
      <c r="H78" s="16"/>
      <c r="I78" s="16"/>
      <c r="J78" s="16"/>
      <c r="K78" s="16"/>
      <c r="L78" s="16"/>
      <c r="M78" s="16"/>
      <c r="N78" s="16"/>
      <c r="O78" s="16"/>
      <c r="P78" s="16"/>
      <c r="Q78" s="16"/>
    </row>
    <row r="79" spans="3:20" ht="20.100000000000001" customHeight="1">
      <c r="C79" s="354"/>
      <c r="D79" s="355"/>
      <c r="E79" s="13"/>
      <c r="F79" s="16"/>
      <c r="G79" s="16"/>
      <c r="H79" s="16"/>
      <c r="I79" s="16"/>
      <c r="J79" s="16"/>
      <c r="K79" s="16"/>
      <c r="L79" s="16"/>
      <c r="M79" s="16"/>
      <c r="N79" s="16"/>
      <c r="O79" s="16"/>
      <c r="P79" s="16"/>
      <c r="Q79" s="16"/>
    </row>
    <row r="80" spans="3:20"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44" t="s">
        <v>22</v>
      </c>
      <c r="D83" s="344"/>
      <c r="E83" s="344"/>
      <c r="F83" s="344"/>
      <c r="G83" s="344"/>
      <c r="H83" s="344"/>
      <c r="I83" s="344"/>
      <c r="J83" s="344"/>
      <c r="K83" s="344"/>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44" t="s">
        <v>41</v>
      </c>
      <c r="D90" s="344"/>
      <c r="E90" s="344"/>
      <c r="F90" s="344"/>
      <c r="G90" s="344"/>
      <c r="H90" s="344"/>
      <c r="I90" s="344"/>
      <c r="J90" s="344"/>
      <c r="K90" s="343"/>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354"/>
      <c r="D92" s="355"/>
      <c r="E92" s="13"/>
      <c r="F92" s="16"/>
      <c r="G92" s="16"/>
      <c r="H92" s="16"/>
      <c r="I92" s="16"/>
      <c r="J92" s="16"/>
      <c r="K92" s="16"/>
      <c r="L92" s="16"/>
      <c r="M92" s="16"/>
      <c r="N92" s="16"/>
      <c r="O92" s="16"/>
      <c r="P92" s="16"/>
      <c r="Q92" s="16"/>
    </row>
    <row r="93" spans="3:17" ht="20.100000000000001" customHeight="1">
      <c r="C93" s="354"/>
      <c r="D93" s="355"/>
      <c r="E93" s="13"/>
      <c r="F93" s="16"/>
      <c r="G93" s="16"/>
      <c r="H93" s="16"/>
      <c r="I93" s="16"/>
      <c r="J93" s="16"/>
      <c r="K93" s="16"/>
      <c r="L93" s="16"/>
      <c r="M93" s="16"/>
      <c r="N93" s="16"/>
      <c r="O93" s="16"/>
      <c r="P93" s="16"/>
      <c r="Q93" s="16"/>
    </row>
    <row r="94" spans="3:17" ht="20.100000000000001" customHeight="1">
      <c r="C94" s="354"/>
      <c r="D94" s="355"/>
      <c r="E94" s="13"/>
      <c r="F94" s="16"/>
      <c r="G94" s="16"/>
      <c r="H94" s="16"/>
      <c r="I94" s="16"/>
      <c r="J94" s="16"/>
      <c r="K94" s="16"/>
      <c r="L94" s="16"/>
      <c r="M94" s="16"/>
      <c r="N94" s="16"/>
      <c r="O94" s="16"/>
      <c r="P94" s="16"/>
      <c r="Q94" s="16"/>
    </row>
    <row r="95" spans="3:17" ht="20.100000000000001" customHeight="1">
      <c r="C95" s="354"/>
      <c r="D95" s="355"/>
      <c r="E95" s="13"/>
      <c r="F95" s="16"/>
      <c r="G95" s="16"/>
      <c r="H95" s="16"/>
      <c r="I95" s="16"/>
      <c r="J95" s="16"/>
      <c r="K95" s="16"/>
      <c r="L95" s="16"/>
      <c r="M95" s="16"/>
      <c r="N95" s="16"/>
      <c r="O95" s="16"/>
      <c r="P95" s="16"/>
      <c r="Q95" s="16"/>
    </row>
    <row r="96" spans="3:17" ht="20.100000000000001" customHeight="1">
      <c r="C96" s="354"/>
      <c r="D96" s="355"/>
      <c r="E96" s="13"/>
      <c r="F96" s="16"/>
      <c r="G96" s="16"/>
      <c r="H96" s="16"/>
      <c r="I96" s="16"/>
      <c r="J96" s="16"/>
      <c r="K96" s="16"/>
      <c r="L96" s="16"/>
      <c r="M96" s="16"/>
      <c r="N96" s="16"/>
      <c r="O96" s="16"/>
      <c r="P96" s="16"/>
      <c r="Q96" s="16"/>
    </row>
    <row r="97" spans="3:17" ht="20.100000000000001" customHeight="1">
      <c r="C97" s="354"/>
      <c r="D97" s="355"/>
      <c r="E97" s="13"/>
      <c r="F97" s="16"/>
      <c r="G97" s="16"/>
      <c r="H97" s="16"/>
      <c r="I97" s="16"/>
      <c r="J97" s="16"/>
      <c r="K97" s="16"/>
      <c r="L97" s="16"/>
      <c r="M97" s="16"/>
      <c r="N97" s="16"/>
      <c r="O97" s="16"/>
      <c r="P97" s="16"/>
      <c r="Q97" s="16"/>
    </row>
    <row r="98" spans="3:17" ht="20.100000000000001" customHeight="1">
      <c r="C98" s="354"/>
      <c r="D98" s="355"/>
      <c r="E98" s="13"/>
      <c r="F98" s="16"/>
      <c r="G98" s="16"/>
      <c r="H98" s="16"/>
      <c r="I98" s="16"/>
      <c r="J98" s="16"/>
      <c r="K98" s="16"/>
      <c r="L98" s="16"/>
      <c r="M98" s="16"/>
      <c r="N98" s="16"/>
      <c r="O98" s="16"/>
      <c r="P98" s="16"/>
      <c r="Q98" s="16"/>
    </row>
    <row r="99" spans="3:17" ht="20.100000000000001" customHeight="1">
      <c r="C99" s="354"/>
      <c r="D99" s="355"/>
      <c r="E99" s="13"/>
      <c r="F99" s="16"/>
      <c r="G99" s="16"/>
      <c r="H99" s="16"/>
      <c r="I99" s="16"/>
      <c r="J99" s="16"/>
      <c r="K99" s="16"/>
      <c r="L99" s="16"/>
      <c r="M99" s="16"/>
      <c r="N99" s="16"/>
      <c r="O99" s="16"/>
      <c r="P99" s="16"/>
      <c r="Q99" s="16"/>
    </row>
    <row r="100" spans="3:17" ht="20.100000000000001" customHeight="1">
      <c r="C100" s="2" t="s">
        <v>16</v>
      </c>
      <c r="F100" s="17"/>
      <c r="G100" s="17"/>
      <c r="H100" s="17"/>
      <c r="I100" s="17"/>
      <c r="J100" s="17"/>
      <c r="K100" s="17"/>
    </row>
    <row r="101" spans="3:17" ht="20.100000000000001" customHeight="1">
      <c r="C101" s="356" t="s">
        <v>29</v>
      </c>
      <c r="D101" s="357"/>
      <c r="E101" s="4"/>
      <c r="F101" s="18"/>
      <c r="G101" s="19"/>
      <c r="H101" s="19"/>
      <c r="I101" s="16"/>
      <c r="J101" s="16"/>
      <c r="K101" s="16"/>
      <c r="L101" s="16"/>
      <c r="M101" s="16"/>
      <c r="N101" s="16"/>
      <c r="O101" s="16"/>
      <c r="P101" s="16"/>
      <c r="Q101" s="16"/>
    </row>
    <row r="102" spans="3:17" ht="20.100000000000001" customHeight="1">
      <c r="C102" s="356" t="s">
        <v>36</v>
      </c>
      <c r="D102" s="357"/>
      <c r="E102" s="4"/>
      <c r="F102" s="18"/>
      <c r="G102" s="19"/>
      <c r="H102" s="19"/>
      <c r="I102" s="16"/>
      <c r="J102" s="16"/>
      <c r="K102" s="16"/>
      <c r="L102" s="16"/>
      <c r="M102" s="16"/>
      <c r="N102" s="16"/>
      <c r="O102" s="16"/>
      <c r="P102" s="16"/>
      <c r="Q102" s="16"/>
    </row>
    <row r="103" spans="3:17" ht="20.100000000000001" customHeight="1">
      <c r="C103" s="354"/>
      <c r="D103" s="355"/>
      <c r="E103" s="4"/>
      <c r="F103" s="18"/>
      <c r="G103" s="19"/>
      <c r="H103" s="19"/>
      <c r="I103" s="16"/>
      <c r="J103" s="16"/>
      <c r="K103" s="16"/>
      <c r="L103" s="16"/>
      <c r="M103" s="16"/>
      <c r="N103" s="16"/>
      <c r="O103" s="16"/>
      <c r="P103" s="16"/>
      <c r="Q103" s="16"/>
    </row>
    <row r="104" spans="3:17" ht="20.100000000000001" customHeight="1">
      <c r="C104" s="354"/>
      <c r="D104" s="355"/>
      <c r="E104" s="4"/>
      <c r="F104" s="18"/>
      <c r="G104" s="19"/>
      <c r="H104" s="19"/>
      <c r="I104" s="16"/>
      <c r="J104" s="16"/>
      <c r="K104" s="16"/>
      <c r="L104" s="16"/>
      <c r="M104" s="16"/>
      <c r="N104" s="16"/>
      <c r="O104" s="16"/>
      <c r="P104" s="16"/>
      <c r="Q104" s="16"/>
    </row>
    <row r="105" spans="3:17" ht="20.100000000000001" customHeight="1">
      <c r="C105" s="354"/>
      <c r="D105" s="355"/>
      <c r="E105" s="4"/>
      <c r="F105" s="18"/>
      <c r="G105" s="19"/>
      <c r="H105" s="19"/>
      <c r="I105" s="16"/>
      <c r="J105" s="16"/>
      <c r="K105" s="16"/>
      <c r="L105" s="16"/>
      <c r="M105" s="16"/>
      <c r="N105" s="16"/>
      <c r="O105" s="16"/>
      <c r="P105" s="16"/>
      <c r="Q105" s="16"/>
    </row>
    <row r="106" spans="3:17" ht="20.100000000000001" customHeight="1">
      <c r="C106" s="354"/>
      <c r="D106" s="355"/>
      <c r="E106" s="4"/>
      <c r="F106" s="18"/>
      <c r="G106" s="19"/>
      <c r="H106" s="19"/>
      <c r="I106" s="16"/>
      <c r="J106" s="16"/>
      <c r="K106" s="16"/>
      <c r="L106" s="16"/>
      <c r="M106" s="16"/>
      <c r="N106" s="16"/>
      <c r="O106" s="16"/>
      <c r="P106" s="16"/>
      <c r="Q106" s="16"/>
    </row>
    <row r="107" spans="3:17" ht="20.100000000000001" customHeight="1">
      <c r="C107" s="342" t="s">
        <v>49</v>
      </c>
      <c r="D107" s="343"/>
      <c r="E107" s="20"/>
      <c r="F107" s="20"/>
      <c r="G107" s="20"/>
      <c r="H107" s="20"/>
      <c r="I107" s="20"/>
      <c r="J107" s="20"/>
      <c r="K107" s="20"/>
      <c r="L107" s="20"/>
      <c r="M107" s="20"/>
      <c r="N107" s="20"/>
      <c r="O107" s="20"/>
      <c r="P107" s="20"/>
      <c r="Q107" s="20"/>
    </row>
    <row r="108" spans="3:17" ht="20.100000000000001" customHeight="1">
      <c r="C108" s="342" t="s">
        <v>24</v>
      </c>
      <c r="D108" s="343"/>
      <c r="E108" s="20"/>
      <c r="F108" s="20"/>
      <c r="G108" s="20"/>
      <c r="H108" s="20"/>
      <c r="I108" s="20"/>
      <c r="J108" s="20"/>
      <c r="K108" s="20"/>
      <c r="L108" s="20"/>
      <c r="M108" s="20"/>
      <c r="N108" s="20"/>
      <c r="O108" s="20"/>
      <c r="P108" s="20"/>
      <c r="Q108" s="20"/>
    </row>
    <row r="109" spans="3:17" ht="20.100000000000001" customHeight="1">
      <c r="C109" s="342" t="s">
        <v>26</v>
      </c>
      <c r="D109" s="343"/>
      <c r="E109" s="20"/>
      <c r="F109" s="20"/>
      <c r="G109" s="20"/>
      <c r="H109" s="20"/>
      <c r="I109" s="20"/>
      <c r="J109" s="20"/>
      <c r="K109" s="20"/>
      <c r="L109" s="20"/>
      <c r="M109" s="20"/>
      <c r="N109" s="20"/>
      <c r="O109" s="20"/>
      <c r="P109" s="20"/>
      <c r="Q109" s="20"/>
    </row>
    <row r="110" spans="3:17" ht="20.100000000000001" customHeight="1">
      <c r="C110" s="363" t="s">
        <v>55</v>
      </c>
      <c r="D110" s="363"/>
      <c r="E110" s="20"/>
      <c r="F110" s="20"/>
      <c r="G110" s="20"/>
      <c r="H110" s="20"/>
      <c r="I110" s="20"/>
      <c r="J110" s="20"/>
      <c r="K110" s="20"/>
      <c r="L110" s="20"/>
      <c r="M110" s="20"/>
      <c r="N110" s="20"/>
      <c r="O110" s="20"/>
      <c r="P110" s="20"/>
      <c r="Q110" s="20"/>
    </row>
    <row r="111" spans="3:17" ht="20.100000000000001" customHeight="1">
      <c r="C111" s="363" t="s">
        <v>37</v>
      </c>
      <c r="D111" s="363"/>
      <c r="E111" s="20"/>
      <c r="F111" s="20"/>
      <c r="G111" s="20"/>
      <c r="H111" s="20"/>
      <c r="I111" s="20"/>
      <c r="J111" s="20"/>
      <c r="K111" s="20"/>
      <c r="L111" s="20"/>
      <c r="M111" s="20"/>
      <c r="N111" s="20"/>
      <c r="O111" s="20"/>
      <c r="P111" s="20"/>
      <c r="Q111" s="20"/>
    </row>
  </sheetData>
  <mergeCells count="57">
    <mergeCell ref="R14:T14"/>
    <mergeCell ref="R15:T15"/>
    <mergeCell ref="C67:D67"/>
    <mergeCell ref="F14:H14"/>
    <mergeCell ref="I14:K14"/>
    <mergeCell ref="L14:N14"/>
    <mergeCell ref="O14:Q14"/>
    <mergeCell ref="F15:H15"/>
    <mergeCell ref="I15:K15"/>
    <mergeCell ref="L15:N15"/>
    <mergeCell ref="O15:Q15"/>
    <mergeCell ref="C16:D16"/>
    <mergeCell ref="C17:D17"/>
    <mergeCell ref="C19:K19"/>
    <mergeCell ref="C21:D21"/>
    <mergeCell ref="C66:D66"/>
    <mergeCell ref="C81:D81"/>
    <mergeCell ref="C68:D68"/>
    <mergeCell ref="C69:D69"/>
    <mergeCell ref="C70:K70"/>
    <mergeCell ref="C73:D73"/>
    <mergeCell ref="C74:D74"/>
    <mergeCell ref="C75:K75"/>
    <mergeCell ref="C76:D76"/>
    <mergeCell ref="C77:D77"/>
    <mergeCell ref="C78:D78"/>
    <mergeCell ref="C79:D79"/>
    <mergeCell ref="C80:D80"/>
    <mergeCell ref="C93:D93"/>
    <mergeCell ref="C82:D82"/>
    <mergeCell ref="C83:K83"/>
    <mergeCell ref="C84:D84"/>
    <mergeCell ref="C85:D85"/>
    <mergeCell ref="C86:D86"/>
    <mergeCell ref="C87:D87"/>
    <mergeCell ref="C88:D88"/>
    <mergeCell ref="C89:D89"/>
    <mergeCell ref="C90:K90"/>
    <mergeCell ref="C91:D91"/>
    <mergeCell ref="C92:D92"/>
    <mergeCell ref="C106:D106"/>
    <mergeCell ref="C94:D94"/>
    <mergeCell ref="C95:D95"/>
    <mergeCell ref="C96:D96"/>
    <mergeCell ref="C97:D97"/>
    <mergeCell ref="C98:D98"/>
    <mergeCell ref="C99:D99"/>
    <mergeCell ref="C101:D101"/>
    <mergeCell ref="C102:D102"/>
    <mergeCell ref="C103:D103"/>
    <mergeCell ref="C104:D104"/>
    <mergeCell ref="C105:D105"/>
    <mergeCell ref="C107:D107"/>
    <mergeCell ref="C108:D108"/>
    <mergeCell ref="C109:D109"/>
    <mergeCell ref="C110:D110"/>
    <mergeCell ref="C111:D111"/>
  </mergeCells>
  <pageMargins left="0.7" right="0.7" top="0.75" bottom="0.75" header="0.3" footer="0.3"/>
  <pageSetup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0DF9B-4A91-4FEF-9B38-DE7F38038AB9}">
  <sheetPr>
    <tabColor rgb="FFFFFF00"/>
  </sheetPr>
  <dimension ref="A1:T102"/>
  <sheetViews>
    <sheetView topLeftCell="G10" workbookViewId="0">
      <selection activeCell="R62" sqref="R14:T62"/>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4" t="s">
        <v>2929</v>
      </c>
    </row>
    <row r="8" spans="1:20" ht="20.100000000000001" customHeight="1">
      <c r="C8" s="3" t="s">
        <v>7</v>
      </c>
      <c r="D8" s="4">
        <v>28</v>
      </c>
    </row>
    <row r="9" spans="1:20" ht="20.100000000000001" customHeight="1">
      <c r="C9" s="3" t="s">
        <v>12</v>
      </c>
      <c r="D9" s="4"/>
    </row>
    <row r="10" spans="1:20" ht="20.100000000000001" customHeight="1">
      <c r="C10" s="3" t="s">
        <v>13</v>
      </c>
      <c r="D10" s="6" t="s">
        <v>2848</v>
      </c>
    </row>
    <row r="11" spans="1:20" ht="20.100000000000001" customHeight="1">
      <c r="C11" s="7" t="s">
        <v>61</v>
      </c>
      <c r="D11" s="207">
        <v>1.2999999999999999E-2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2929</v>
      </c>
      <c r="E18" s="195" t="s">
        <v>2930</v>
      </c>
      <c r="F18" s="206">
        <v>8358</v>
      </c>
      <c r="G18" s="197">
        <v>0.84466977745872218</v>
      </c>
      <c r="H18" s="128">
        <v>1298.25</v>
      </c>
      <c r="I18" s="198">
        <v>41.868562500000003</v>
      </c>
      <c r="J18" s="198">
        <v>32.92362</v>
      </c>
      <c r="K18" s="198">
        <v>27.587812500000002</v>
      </c>
      <c r="L18" s="199">
        <v>41.868562500000003</v>
      </c>
      <c r="M18" s="199">
        <v>32.92362</v>
      </c>
      <c r="N18" s="199">
        <v>27.587812500000002</v>
      </c>
      <c r="O18" s="199">
        <v>54.868562500000003</v>
      </c>
      <c r="P18" s="199">
        <v>45.92362</v>
      </c>
      <c r="Q18" s="199">
        <v>40.587812499999998</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2931</v>
      </c>
      <c r="D22" s="200"/>
      <c r="E22" s="195" t="s">
        <v>2932</v>
      </c>
      <c r="F22" s="121">
        <v>104</v>
      </c>
      <c r="G22" s="201">
        <v>0.64690384615384622</v>
      </c>
      <c r="H22" s="128">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c r="R22" s="277" t="s">
        <v>3708</v>
      </c>
      <c r="S22" s="330">
        <v>0.02</v>
      </c>
      <c r="T22" s="330">
        <v>0.05</v>
      </c>
    </row>
    <row r="23" spans="3:20" ht="20.100000000000001" customHeight="1">
      <c r="C23" s="204" t="s">
        <v>2933</v>
      </c>
      <c r="D23" s="200"/>
      <c r="E23" s="195" t="s">
        <v>2934</v>
      </c>
      <c r="F23" s="121">
        <v>1077</v>
      </c>
      <c r="G23" s="201">
        <v>0.59164972144846795</v>
      </c>
      <c r="H23" s="128">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c r="R23" s="277" t="s">
        <v>3708</v>
      </c>
      <c r="S23" s="330">
        <v>0.02</v>
      </c>
      <c r="T23" s="330">
        <v>0.05</v>
      </c>
    </row>
    <row r="24" spans="3:20" ht="20.100000000000001" customHeight="1">
      <c r="C24" s="204" t="s">
        <v>2935</v>
      </c>
      <c r="D24" s="200"/>
      <c r="E24" s="195" t="s">
        <v>2936</v>
      </c>
      <c r="F24" s="121">
        <v>1005</v>
      </c>
      <c r="G24" s="201">
        <v>0.72652213930348264</v>
      </c>
      <c r="H24" s="128">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c r="R24" s="277" t="s">
        <v>3708</v>
      </c>
      <c r="S24" s="330">
        <v>0.02</v>
      </c>
      <c r="T24" s="330">
        <v>0.05</v>
      </c>
    </row>
    <row r="25" spans="3:20" ht="20.100000000000001" customHeight="1">
      <c r="C25" s="204" t="s">
        <v>2937</v>
      </c>
      <c r="D25" s="200"/>
      <c r="E25" s="195" t="s">
        <v>2938</v>
      </c>
      <c r="F25" s="121">
        <v>1311</v>
      </c>
      <c r="G25" s="201">
        <v>0.70152555301296715</v>
      </c>
      <c r="H25" s="128">
        <v>391.3</v>
      </c>
      <c r="I25" s="16">
        <v>12.619425000000001</v>
      </c>
      <c r="J25" s="16">
        <v>9.923368</v>
      </c>
      <c r="K25" s="16">
        <v>8.3151250000000001</v>
      </c>
      <c r="L25" s="16">
        <v>12.619425000000001</v>
      </c>
      <c r="M25" s="16">
        <v>9.923368</v>
      </c>
      <c r="N25" s="16">
        <v>8.3151250000000001</v>
      </c>
      <c r="O25" s="16">
        <v>12.619425000000001</v>
      </c>
      <c r="P25" s="16">
        <v>9.923368</v>
      </c>
      <c r="Q25" s="16">
        <v>8.3151250000000001</v>
      </c>
      <c r="R25" s="277" t="s">
        <v>3708</v>
      </c>
      <c r="S25" s="330">
        <v>0.02</v>
      </c>
      <c r="T25" s="330">
        <v>0.05</v>
      </c>
    </row>
    <row r="26" spans="3:20" ht="20.100000000000001" customHeight="1">
      <c r="C26" s="204" t="s">
        <v>2939</v>
      </c>
      <c r="D26" s="200"/>
      <c r="E26" s="195" t="s">
        <v>2940</v>
      </c>
      <c r="F26" s="121">
        <v>1543</v>
      </c>
      <c r="G26" s="201">
        <v>0.74640311082307198</v>
      </c>
      <c r="H26" s="128">
        <v>391.3</v>
      </c>
      <c r="I26" s="16">
        <v>12.619425000000001</v>
      </c>
      <c r="J26" s="16">
        <v>9.923368</v>
      </c>
      <c r="K26" s="16">
        <v>8.3151250000000001</v>
      </c>
      <c r="L26" s="16">
        <v>12.619425000000001</v>
      </c>
      <c r="M26" s="16">
        <v>9.923368</v>
      </c>
      <c r="N26" s="16">
        <v>8.3151250000000001</v>
      </c>
      <c r="O26" s="16">
        <v>12.619425000000001</v>
      </c>
      <c r="P26" s="16">
        <v>9.923368</v>
      </c>
      <c r="Q26" s="16">
        <v>8.3151250000000001</v>
      </c>
      <c r="R26" s="277" t="s">
        <v>3708</v>
      </c>
      <c r="S26" s="330">
        <v>0.02</v>
      </c>
      <c r="T26" s="330">
        <v>0.05</v>
      </c>
    </row>
    <row r="27" spans="3:20" ht="20.100000000000001" customHeight="1">
      <c r="C27" s="204" t="s">
        <v>2941</v>
      </c>
      <c r="D27" s="200"/>
      <c r="E27" s="195" t="s">
        <v>2942</v>
      </c>
      <c r="F27" s="121">
        <v>255</v>
      </c>
      <c r="G27" s="201">
        <v>0.71539901960784313</v>
      </c>
      <c r="H27" s="128">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2943</v>
      </c>
      <c r="D29" s="200"/>
      <c r="E29" s="195" t="s">
        <v>2944</v>
      </c>
      <c r="F29" s="121">
        <v>1629</v>
      </c>
      <c r="G29" s="201">
        <v>0.73185052179251087</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2945</v>
      </c>
      <c r="D30" s="200"/>
      <c r="E30" s="195" t="s">
        <v>2946</v>
      </c>
      <c r="F30" s="121">
        <v>2041</v>
      </c>
      <c r="G30" s="201">
        <v>0.62520369916707497</v>
      </c>
      <c r="H30" s="128">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c r="R30" s="277" t="s">
        <v>3708</v>
      </c>
      <c r="S30" s="330">
        <v>0.02</v>
      </c>
      <c r="T30" s="330">
        <v>0.05</v>
      </c>
    </row>
    <row r="31" spans="3:20" ht="20.100000000000001" customHeight="1">
      <c r="C31" s="204" t="s">
        <v>2947</v>
      </c>
      <c r="D31" s="200"/>
      <c r="E31" s="195" t="s">
        <v>2948</v>
      </c>
      <c r="F31" s="121">
        <v>3636</v>
      </c>
      <c r="G31" s="201">
        <v>0.61945413916391634</v>
      </c>
      <c r="H31" s="128">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c r="R31" s="277" t="s">
        <v>3708</v>
      </c>
      <c r="S31" s="330">
        <v>0.02</v>
      </c>
      <c r="T31" s="330">
        <v>0.05</v>
      </c>
    </row>
    <row r="32" spans="3:20" ht="20.100000000000001" customHeight="1">
      <c r="C32" s="204" t="s">
        <v>2837</v>
      </c>
      <c r="D32" s="200"/>
      <c r="E32" s="195" t="s">
        <v>2838</v>
      </c>
      <c r="F32" s="121">
        <v>645</v>
      </c>
      <c r="G32" s="201">
        <v>0.77218333333333333</v>
      </c>
      <c r="H32" s="128">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2704</v>
      </c>
      <c r="D34" s="200"/>
      <c r="E34" s="195" t="s">
        <v>2705</v>
      </c>
      <c r="F34" s="121">
        <v>53</v>
      </c>
      <c r="G34" s="201">
        <v>0.65539150943396229</v>
      </c>
      <c r="H34" s="128">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c r="R34" s="277" t="s">
        <v>3708</v>
      </c>
      <c r="S34" s="330">
        <v>0.02</v>
      </c>
      <c r="T34" s="330">
        <v>0.05</v>
      </c>
    </row>
    <row r="35" spans="3:20" ht="20.100000000000001" customHeight="1">
      <c r="C35" s="204" t="s">
        <v>2706</v>
      </c>
      <c r="D35" s="200"/>
      <c r="E35" s="195" t="s">
        <v>2707</v>
      </c>
      <c r="F35" s="121">
        <v>30</v>
      </c>
      <c r="G35" s="201">
        <v>0.63700833333333329</v>
      </c>
      <c r="H35" s="128">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c r="R35" s="277" t="s">
        <v>3708</v>
      </c>
      <c r="S35" s="330">
        <v>0.02</v>
      </c>
      <c r="T35" s="330">
        <v>0.05</v>
      </c>
    </row>
    <row r="36" spans="3:20" ht="20.100000000000001" customHeight="1">
      <c r="C36" s="204" t="s">
        <v>2726</v>
      </c>
      <c r="D36" s="200"/>
      <c r="E36" s="195" t="s">
        <v>2727</v>
      </c>
      <c r="F36" s="121">
        <v>785</v>
      </c>
      <c r="G36" s="201">
        <v>0.56096178343949044</v>
      </c>
      <c r="H36" s="128">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c r="R36" s="277" t="s">
        <v>3708</v>
      </c>
      <c r="S36" s="330">
        <v>0.02</v>
      </c>
      <c r="T36" s="330">
        <v>0.05</v>
      </c>
    </row>
    <row r="37" spans="3:20" ht="20.100000000000001" customHeight="1">
      <c r="C37" s="204" t="s">
        <v>2893</v>
      </c>
      <c r="D37" s="200"/>
      <c r="E37" s="195" t="s">
        <v>2729</v>
      </c>
      <c r="F37" s="121">
        <v>821</v>
      </c>
      <c r="G37" s="201">
        <v>0.54644427527405615</v>
      </c>
      <c r="H37" s="128">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c r="R37" s="277" t="s">
        <v>3708</v>
      </c>
      <c r="S37" s="330">
        <v>0.02</v>
      </c>
      <c r="T37" s="330">
        <v>0.05</v>
      </c>
    </row>
    <row r="38" spans="3:20" ht="20.100000000000001" customHeight="1">
      <c r="C38" s="204" t="s">
        <v>2730</v>
      </c>
      <c r="D38" s="200"/>
      <c r="E38" s="195" t="s">
        <v>2731</v>
      </c>
      <c r="F38" s="121">
        <v>690</v>
      </c>
      <c r="G38" s="201">
        <v>0.51701340579710142</v>
      </c>
      <c r="H38" s="128">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c r="R38" s="277" t="s">
        <v>3708</v>
      </c>
      <c r="S38" s="330">
        <v>0.02</v>
      </c>
      <c r="T38" s="330">
        <v>0.05</v>
      </c>
    </row>
    <row r="39" spans="3:20" ht="20.100000000000001" customHeight="1">
      <c r="C39" s="204" t="s">
        <v>2732</v>
      </c>
      <c r="D39" s="200"/>
      <c r="E39" s="195" t="s">
        <v>2733</v>
      </c>
      <c r="F39" s="121">
        <v>191</v>
      </c>
      <c r="G39" s="201">
        <v>0.49587565445026183</v>
      </c>
      <c r="H39" s="128">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c r="R39" s="277" t="s">
        <v>3708</v>
      </c>
      <c r="S39" s="330">
        <v>0.02</v>
      </c>
      <c r="T39" s="330">
        <v>0.05</v>
      </c>
    </row>
    <row r="40" spans="3:20" ht="20.100000000000001" customHeight="1">
      <c r="C40" s="204" t="s">
        <v>2734</v>
      </c>
      <c r="D40" s="200"/>
      <c r="E40" s="195" t="s">
        <v>2735</v>
      </c>
      <c r="F40" s="121">
        <v>667.8</v>
      </c>
      <c r="G40" s="201">
        <v>0.23536238394728959</v>
      </c>
      <c r="H40" s="128">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c r="R40" s="277" t="s">
        <v>3708</v>
      </c>
      <c r="S40" s="330">
        <v>0.02</v>
      </c>
      <c r="T40" s="330">
        <v>0.05</v>
      </c>
    </row>
    <row r="41" spans="3:20" ht="20.100000000000001" customHeight="1">
      <c r="C41" s="204" t="s">
        <v>2736</v>
      </c>
      <c r="D41" s="200"/>
      <c r="E41" s="195" t="s">
        <v>2737</v>
      </c>
      <c r="F41" s="121">
        <v>250</v>
      </c>
      <c r="G41" s="201">
        <v>0.55047800000000002</v>
      </c>
      <c r="H41" s="128">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c r="R41" s="277" t="s">
        <v>3708</v>
      </c>
      <c r="S41" s="330">
        <v>0.02</v>
      </c>
      <c r="T41" s="330">
        <v>0.05</v>
      </c>
    </row>
    <row r="42" spans="3:20" ht="20.100000000000001" customHeight="1">
      <c r="C42" s="204" t="s">
        <v>2740</v>
      </c>
      <c r="D42" s="200"/>
      <c r="E42" s="195" t="s">
        <v>2741</v>
      </c>
      <c r="F42" s="121">
        <v>222.6</v>
      </c>
      <c r="G42" s="201">
        <v>0.57188342318059293</v>
      </c>
      <c r="H42" s="128">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c r="R42" s="277" t="s">
        <v>3708</v>
      </c>
      <c r="S42" s="330">
        <v>0.02</v>
      </c>
      <c r="T42" s="330">
        <v>0.05</v>
      </c>
    </row>
    <row r="43" spans="3:20" ht="20.100000000000001" customHeight="1">
      <c r="C43" s="204" t="s">
        <v>2839</v>
      </c>
      <c r="D43" s="200"/>
      <c r="E43" s="195" t="s">
        <v>2743</v>
      </c>
      <c r="F43" s="121">
        <v>136</v>
      </c>
      <c r="G43" s="201">
        <v>0.60059007352941185</v>
      </c>
      <c r="H43" s="128">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c r="R43" s="277" t="s">
        <v>3708</v>
      </c>
      <c r="S43" s="330">
        <v>0.02</v>
      </c>
      <c r="T43" s="330">
        <v>0.05</v>
      </c>
    </row>
    <row r="44" spans="3:20" ht="20.100000000000001" customHeight="1">
      <c r="C44" s="204" t="s">
        <v>2898</v>
      </c>
      <c r="D44" s="200"/>
      <c r="E44" s="195" t="s">
        <v>2899</v>
      </c>
      <c r="F44" s="121">
        <v>139</v>
      </c>
      <c r="G44" s="201">
        <v>0.61191726618705033</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204" t="s">
        <v>2746</v>
      </c>
      <c r="D45" s="200"/>
      <c r="E45" s="195" t="s">
        <v>2747</v>
      </c>
      <c r="F45" s="121">
        <v>220</v>
      </c>
      <c r="G45" s="201">
        <v>0.62199090909090915</v>
      </c>
      <c r="H45" s="128">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c r="R45" s="277" t="s">
        <v>3708</v>
      </c>
      <c r="S45" s="330">
        <v>0.02</v>
      </c>
      <c r="T45" s="330">
        <v>0.05</v>
      </c>
    </row>
    <row r="46" spans="3:20" ht="20.100000000000001" customHeight="1">
      <c r="C46" s="204" t="s">
        <v>2748</v>
      </c>
      <c r="D46" s="200"/>
      <c r="E46" s="195" t="s">
        <v>2749</v>
      </c>
      <c r="F46" s="121">
        <v>307</v>
      </c>
      <c r="G46" s="201">
        <v>0.60953338762214981</v>
      </c>
      <c r="H46" s="128">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c r="R46" s="277" t="s">
        <v>3708</v>
      </c>
      <c r="S46" s="330">
        <v>0.02</v>
      </c>
      <c r="T46" s="330">
        <v>0.05</v>
      </c>
    </row>
    <row r="47" spans="3:20" ht="20.100000000000001" customHeight="1">
      <c r="C47" s="204" t="s">
        <v>2750</v>
      </c>
      <c r="D47" s="200"/>
      <c r="E47" s="195" t="s">
        <v>2751</v>
      </c>
      <c r="F47" s="121"/>
      <c r="G47" s="201" t="e">
        <v>#DIV/0!</v>
      </c>
      <c r="H47" s="128">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c r="R47" s="277" t="s">
        <v>3708</v>
      </c>
      <c r="S47" s="330">
        <v>0.02</v>
      </c>
      <c r="T47" s="330">
        <v>0.05</v>
      </c>
    </row>
    <row r="48" spans="3:20" ht="20.100000000000001" customHeight="1">
      <c r="C48" s="204" t="s">
        <v>2754</v>
      </c>
      <c r="D48" s="200"/>
      <c r="E48" s="195" t="s">
        <v>2755</v>
      </c>
      <c r="F48" s="121">
        <v>1042</v>
      </c>
      <c r="G48" s="201">
        <v>0.61585772552783102</v>
      </c>
      <c r="H48" s="128">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c r="R48" s="277" t="s">
        <v>3708</v>
      </c>
      <c r="S48" s="330">
        <v>0.02</v>
      </c>
      <c r="T48" s="330">
        <v>0.05</v>
      </c>
    </row>
    <row r="49" spans="3:20" ht="20.100000000000001" customHeight="1">
      <c r="C49" s="204" t="s">
        <v>2758</v>
      </c>
      <c r="D49" s="200"/>
      <c r="E49" s="195" t="s">
        <v>2759</v>
      </c>
      <c r="F49" s="121">
        <v>399</v>
      </c>
      <c r="G49" s="201">
        <v>0.66203508771929831</v>
      </c>
      <c r="H49" s="128">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c r="R49" s="277" t="s">
        <v>3708</v>
      </c>
      <c r="S49" s="330">
        <v>0.02</v>
      </c>
      <c r="T49" s="330">
        <v>0.05</v>
      </c>
    </row>
    <row r="50" spans="3:20" ht="20.100000000000001" customHeight="1">
      <c r="C50" s="204" t="s">
        <v>2756</v>
      </c>
      <c r="D50" s="200"/>
      <c r="E50" s="195" t="s">
        <v>2757</v>
      </c>
      <c r="F50" s="121">
        <v>129.99</v>
      </c>
      <c r="G50" s="201">
        <v>0.4364912685591199</v>
      </c>
      <c r="H50" s="128">
        <v>73.250500000000002</v>
      </c>
      <c r="I50" s="16">
        <v>2.362328625</v>
      </c>
      <c r="J50" s="16">
        <v>1.85763268</v>
      </c>
      <c r="K50" s="16">
        <v>1.5565731250000001</v>
      </c>
      <c r="L50" s="16">
        <v>2.362328625</v>
      </c>
      <c r="M50" s="16">
        <v>1.85763268</v>
      </c>
      <c r="N50" s="16">
        <v>1.5565731250000001</v>
      </c>
      <c r="O50" s="16">
        <v>2.362328625</v>
      </c>
      <c r="P50" s="16">
        <v>1.85763268</v>
      </c>
      <c r="Q50" s="16">
        <v>1.5565731250000001</v>
      </c>
      <c r="R50" s="277" t="s">
        <v>3708</v>
      </c>
      <c r="S50" s="330">
        <v>0.02</v>
      </c>
      <c r="T50" s="330">
        <v>0.05</v>
      </c>
    </row>
    <row r="51" spans="3:20" ht="20.100000000000001" customHeight="1">
      <c r="C51" s="204" t="s">
        <v>2811</v>
      </c>
      <c r="D51" s="200"/>
      <c r="E51" s="195" t="s">
        <v>2812</v>
      </c>
      <c r="F51" s="121"/>
      <c r="G51" s="201" t="e">
        <v>#DIV/0!</v>
      </c>
      <c r="H51" s="128">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c r="R51" s="277" t="s">
        <v>3708</v>
      </c>
      <c r="S51" s="330">
        <v>0.02</v>
      </c>
      <c r="T51" s="330">
        <v>0.05</v>
      </c>
    </row>
    <row r="52" spans="3:20" ht="20.100000000000001" customHeight="1">
      <c r="C52" s="204" t="s">
        <v>2809</v>
      </c>
      <c r="D52" s="200"/>
      <c r="E52" s="195" t="s">
        <v>2810</v>
      </c>
      <c r="F52" s="121"/>
      <c r="G52" s="201" t="e">
        <v>#DIV/0!</v>
      </c>
      <c r="H52" s="128">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c r="R52" s="277" t="s">
        <v>3708</v>
      </c>
      <c r="S52" s="330">
        <v>0.02</v>
      </c>
      <c r="T52" s="330">
        <v>0.05</v>
      </c>
    </row>
    <row r="53" spans="3:20" ht="20.100000000000001" customHeight="1">
      <c r="C53" s="204" t="s">
        <v>2801</v>
      </c>
      <c r="D53" s="200"/>
      <c r="E53" s="195" t="s">
        <v>2802</v>
      </c>
      <c r="F53" s="121">
        <v>329</v>
      </c>
      <c r="G53" s="201">
        <v>0.51961550151975677</v>
      </c>
      <c r="H53" s="128">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c r="R53" s="277" t="s">
        <v>3708</v>
      </c>
      <c r="S53" s="330">
        <v>0.02</v>
      </c>
      <c r="T53" s="330">
        <v>0.05</v>
      </c>
    </row>
    <row r="54" spans="3:20" ht="20.100000000000001" customHeight="1">
      <c r="C54" s="204" t="s">
        <v>2764</v>
      </c>
      <c r="D54" s="200"/>
      <c r="E54" s="195" t="s">
        <v>2765</v>
      </c>
      <c r="F54" s="121">
        <v>66</v>
      </c>
      <c r="G54" s="201">
        <v>0.5602272727272728</v>
      </c>
      <c r="H54" s="128">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c r="R54" s="277" t="s">
        <v>3708</v>
      </c>
      <c r="S54" s="330">
        <v>0.02</v>
      </c>
      <c r="T54" s="330">
        <v>0.05</v>
      </c>
    </row>
    <row r="55" spans="3:20" ht="20.100000000000001" customHeight="1">
      <c r="C55" s="204" t="s">
        <v>2766</v>
      </c>
      <c r="D55" s="200"/>
      <c r="E55" s="195" t="s">
        <v>2767</v>
      </c>
      <c r="F55" s="121">
        <v>33</v>
      </c>
      <c r="G55" s="201">
        <v>0.45500757575757578</v>
      </c>
      <c r="H55" s="128">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c r="R55" s="277" t="s">
        <v>3708</v>
      </c>
      <c r="S55" s="330">
        <v>0.02</v>
      </c>
      <c r="T55" s="330">
        <v>0.05</v>
      </c>
    </row>
    <row r="56" spans="3:20" ht="20.100000000000001" customHeight="1">
      <c r="C56" s="204" t="s">
        <v>2904</v>
      </c>
      <c r="D56" s="200"/>
      <c r="E56" s="195" t="s">
        <v>2905</v>
      </c>
      <c r="F56" s="121">
        <v>286</v>
      </c>
      <c r="G56" s="201">
        <v>0.48914947552447552</v>
      </c>
      <c r="H56" s="128">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c r="R56" s="277" t="s">
        <v>3708</v>
      </c>
      <c r="S56" s="330">
        <v>0.02</v>
      </c>
      <c r="T56" s="330">
        <v>0.05</v>
      </c>
    </row>
    <row r="57" spans="3:20" ht="20.100000000000001" customHeight="1">
      <c r="C57" s="354"/>
      <c r="D57" s="355"/>
      <c r="E57" s="13"/>
      <c r="F57" s="16"/>
      <c r="G57" s="36"/>
      <c r="H57" s="16"/>
      <c r="I57" s="16"/>
      <c r="J57" s="16"/>
      <c r="K57" s="16"/>
      <c r="L57" s="16"/>
      <c r="M57" s="16"/>
      <c r="N57" s="16"/>
      <c r="O57" s="16"/>
      <c r="P57" s="16"/>
      <c r="Q57" s="16"/>
    </row>
    <row r="58" spans="3:20" ht="20.100000000000001" customHeight="1">
      <c r="C58" s="354"/>
      <c r="D58" s="355"/>
      <c r="E58" s="13"/>
      <c r="F58" s="16"/>
      <c r="G58" s="36"/>
      <c r="H58" s="16"/>
      <c r="I58" s="16"/>
      <c r="J58" s="16"/>
      <c r="K58" s="16"/>
      <c r="L58" s="16"/>
      <c r="M58" s="16"/>
      <c r="N58" s="16"/>
      <c r="O58" s="16"/>
      <c r="P58" s="16"/>
      <c r="Q58" s="16"/>
    </row>
    <row r="59" spans="3:20" ht="20.100000000000001" customHeight="1">
      <c r="C59" s="354"/>
      <c r="D59" s="355"/>
      <c r="E59" s="13"/>
      <c r="F59" s="16"/>
      <c r="G59" s="36"/>
      <c r="H59" s="16"/>
      <c r="I59" s="16"/>
      <c r="J59" s="16"/>
      <c r="K59" s="16"/>
      <c r="L59" s="16"/>
      <c r="M59" s="16"/>
      <c r="N59" s="16"/>
      <c r="O59" s="16"/>
      <c r="P59" s="16"/>
      <c r="Q59" s="16"/>
    </row>
    <row r="60" spans="3:20" ht="20.100000000000001" customHeight="1">
      <c r="C60" s="354"/>
      <c r="D60" s="355"/>
      <c r="E60" s="13"/>
      <c r="F60" s="16"/>
      <c r="G60" s="36"/>
      <c r="H60" s="16"/>
      <c r="I60" s="16"/>
      <c r="J60" s="16"/>
      <c r="K60" s="16"/>
      <c r="L60" s="16"/>
      <c r="M60" s="16"/>
      <c r="N60" s="16"/>
      <c r="O60" s="16"/>
      <c r="P60" s="16"/>
      <c r="Q60" s="16"/>
    </row>
    <row r="61" spans="3:20" ht="20.100000000000001" customHeight="1">
      <c r="C61" s="344" t="s">
        <v>21</v>
      </c>
      <c r="D61" s="344"/>
      <c r="E61" s="344"/>
      <c r="F61" s="344"/>
      <c r="G61" s="344"/>
      <c r="H61" s="344"/>
      <c r="I61" s="344"/>
      <c r="J61" s="344"/>
      <c r="K61" s="344"/>
    </row>
    <row r="62" spans="3:20" ht="20.100000000000001" customHeight="1">
      <c r="C62" s="204" t="s">
        <v>2949</v>
      </c>
      <c r="D62" s="200"/>
      <c r="E62" s="195" t="s">
        <v>2950</v>
      </c>
      <c r="F62" s="121">
        <v>1177</v>
      </c>
      <c r="G62" s="201">
        <v>0.53848768054375529</v>
      </c>
      <c r="H62" s="128">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c r="R62" s="277" t="s">
        <v>3708</v>
      </c>
      <c r="S62" s="330">
        <v>0.02</v>
      </c>
      <c r="T62" s="330">
        <v>0.05</v>
      </c>
    </row>
    <row r="63" spans="3:20" ht="20.100000000000001" customHeight="1">
      <c r="C63" s="354"/>
      <c r="D63" s="355"/>
      <c r="E63" s="13"/>
      <c r="F63" s="16"/>
      <c r="G63" s="16"/>
      <c r="H63" s="16"/>
      <c r="I63" s="16"/>
      <c r="J63" s="16"/>
      <c r="K63" s="16"/>
      <c r="L63" s="16"/>
      <c r="M63" s="16"/>
      <c r="N63" s="16"/>
      <c r="O63" s="16"/>
      <c r="P63" s="16"/>
      <c r="Q63" s="16"/>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44" t="s">
        <v>23</v>
      </c>
      <c r="D66" s="344"/>
      <c r="E66" s="344"/>
      <c r="F66" s="344"/>
      <c r="G66" s="344"/>
      <c r="H66" s="344"/>
      <c r="I66" s="344"/>
      <c r="J66" s="344"/>
      <c r="K66" s="344"/>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44" t="s">
        <v>22</v>
      </c>
      <c r="D74" s="344"/>
      <c r="E74" s="344"/>
      <c r="F74" s="344"/>
      <c r="G74" s="344"/>
      <c r="H74" s="344"/>
      <c r="I74" s="344"/>
      <c r="J74" s="344"/>
      <c r="K74" s="344"/>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c r="I92" s="16"/>
      <c r="J92" s="16"/>
      <c r="K92" s="16"/>
      <c r="L92" s="16"/>
      <c r="M92" s="16"/>
      <c r="N92" s="16"/>
      <c r="O92" s="16"/>
      <c r="P92" s="16"/>
      <c r="Q92" s="16"/>
    </row>
    <row r="93" spans="3:17" ht="20.100000000000001" customHeight="1">
      <c r="C93" s="356" t="s">
        <v>36</v>
      </c>
      <c r="D93" s="357"/>
      <c r="E93" s="4"/>
      <c r="F93" s="18"/>
      <c r="G93" s="19"/>
      <c r="H93" s="19"/>
      <c r="I93" s="16"/>
      <c r="J93" s="16"/>
      <c r="K93" s="16"/>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c r="I99" s="20"/>
      <c r="J99" s="20"/>
      <c r="K99" s="20"/>
      <c r="L99" s="20"/>
      <c r="M99" s="20"/>
      <c r="N99" s="20"/>
      <c r="O99" s="20"/>
      <c r="P99" s="20"/>
      <c r="Q99" s="20"/>
    </row>
    <row r="100" spans="3:17" ht="20.100000000000001" customHeight="1">
      <c r="C100" s="342" t="s">
        <v>26</v>
      </c>
      <c r="D100" s="343"/>
      <c r="E100" s="20"/>
      <c r="F100" s="20"/>
      <c r="G100" s="20"/>
      <c r="H100" s="20"/>
      <c r="I100" s="20"/>
      <c r="J100" s="20"/>
      <c r="K100" s="20"/>
      <c r="L100" s="20"/>
      <c r="M100" s="20"/>
      <c r="N100" s="20"/>
      <c r="O100" s="20"/>
      <c r="P100" s="20"/>
      <c r="Q100" s="20"/>
    </row>
    <row r="101" spans="3:17" ht="20.100000000000001" customHeight="1">
      <c r="C101" s="363" t="s">
        <v>55</v>
      </c>
      <c r="D101" s="363"/>
      <c r="E101" s="20"/>
      <c r="F101" s="20"/>
      <c r="G101" s="20"/>
      <c r="H101" s="20"/>
      <c r="I101" s="20"/>
      <c r="J101" s="20"/>
      <c r="K101" s="20"/>
      <c r="L101" s="20"/>
      <c r="M101" s="20"/>
      <c r="N101" s="20"/>
      <c r="O101" s="20"/>
      <c r="P101" s="20"/>
      <c r="Q101" s="20"/>
    </row>
    <row r="102" spans="3:17" ht="20.100000000000001" customHeight="1">
      <c r="C102" s="363" t="s">
        <v>37</v>
      </c>
      <c r="D102" s="363"/>
      <c r="E102" s="20"/>
      <c r="F102" s="20"/>
      <c r="G102" s="20"/>
      <c r="H102" s="20"/>
      <c r="I102" s="20"/>
      <c r="J102" s="20"/>
      <c r="K102" s="20"/>
      <c r="L102" s="20"/>
      <c r="M102" s="20"/>
      <c r="N102" s="20"/>
      <c r="O102" s="20"/>
      <c r="P102" s="20"/>
      <c r="Q102" s="20"/>
    </row>
  </sheetData>
  <mergeCells count="58">
    <mergeCell ref="R14:T14"/>
    <mergeCell ref="R15:T15"/>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77:D77"/>
    <mergeCell ref="C66:K66"/>
    <mergeCell ref="C67:D67"/>
    <mergeCell ref="C68:D68"/>
    <mergeCell ref="C69:D69"/>
    <mergeCell ref="C70:D70"/>
    <mergeCell ref="C71:D71"/>
    <mergeCell ref="C72:D72"/>
    <mergeCell ref="C73:D73"/>
    <mergeCell ref="C74:K74"/>
    <mergeCell ref="C75:D75"/>
    <mergeCell ref="C76:D76"/>
    <mergeCell ref="C65:D65"/>
    <mergeCell ref="C16:D16"/>
    <mergeCell ref="C17:D17"/>
    <mergeCell ref="C19:K19"/>
    <mergeCell ref="C21:D21"/>
    <mergeCell ref="C57:D57"/>
    <mergeCell ref="C58:D58"/>
    <mergeCell ref="C59:D59"/>
    <mergeCell ref="C60:D60"/>
    <mergeCell ref="C61:K61"/>
    <mergeCell ref="C63:D63"/>
    <mergeCell ref="C64:D64"/>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1B2F-24A9-48BF-A0A5-1D08AACC597E}">
  <sheetPr>
    <tabColor rgb="FFFFFF00"/>
  </sheetPr>
  <dimension ref="A1:T102"/>
  <sheetViews>
    <sheetView topLeftCell="F6"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54</v>
      </c>
    </row>
    <row r="4" spans="1:20" ht="20.100000000000001" customHeight="1">
      <c r="C4" s="3" t="s">
        <v>1</v>
      </c>
      <c r="D4" s="4" t="s">
        <v>2255</v>
      </c>
    </row>
    <row r="6" spans="1:20" ht="20.100000000000001" customHeight="1">
      <c r="C6" s="3" t="s">
        <v>2</v>
      </c>
      <c r="D6" s="4" t="s">
        <v>2675</v>
      </c>
    </row>
    <row r="7" spans="1:20" ht="20.100000000000001" customHeight="1">
      <c r="C7" s="3" t="s">
        <v>5</v>
      </c>
      <c r="D7" s="194" t="s">
        <v>2951</v>
      </c>
    </row>
    <row r="8" spans="1:20" ht="20.100000000000001" customHeight="1">
      <c r="C8" s="3" t="s">
        <v>7</v>
      </c>
      <c r="D8" s="4">
        <v>22</v>
      </c>
    </row>
    <row r="9" spans="1:20" ht="20.100000000000001" customHeight="1">
      <c r="C9" s="3" t="s">
        <v>12</v>
      </c>
      <c r="D9" s="4"/>
    </row>
    <row r="10" spans="1:20" ht="20.100000000000001" customHeight="1">
      <c r="C10" s="3" t="s">
        <v>13</v>
      </c>
      <c r="D10" s="6" t="s">
        <v>2829</v>
      </c>
    </row>
    <row r="11" spans="1:20" ht="20.100000000000001" customHeight="1">
      <c r="C11" s="7" t="s">
        <v>61</v>
      </c>
      <c r="D11" s="209">
        <v>1.2999999999999999E-2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2951</v>
      </c>
      <c r="E18" s="195" t="s">
        <v>2952</v>
      </c>
      <c r="F18" s="206">
        <v>6653</v>
      </c>
      <c r="G18" s="197">
        <v>0.82558845633548783</v>
      </c>
      <c r="H18" s="128">
        <v>1160.3599999999999</v>
      </c>
      <c r="I18" s="198">
        <v>37.421610000000001</v>
      </c>
      <c r="J18" s="198">
        <v>29.426729599999998</v>
      </c>
      <c r="K18" s="198">
        <v>24.65765</v>
      </c>
      <c r="L18" s="199">
        <v>37.421610000000001</v>
      </c>
      <c r="M18" s="199">
        <v>29.426729599999998</v>
      </c>
      <c r="N18" s="199">
        <v>24.65765</v>
      </c>
      <c r="O18" s="199">
        <v>50.421610000000001</v>
      </c>
      <c r="P18" s="199">
        <v>42.426729600000002</v>
      </c>
      <c r="Q18" s="199">
        <v>37.657650000000004</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204" t="s">
        <v>2931</v>
      </c>
      <c r="D22" s="200"/>
      <c r="E22" s="195" t="s">
        <v>2932</v>
      </c>
      <c r="F22" s="121">
        <v>104</v>
      </c>
      <c r="G22" s="201">
        <v>0.64690384615384622</v>
      </c>
      <c r="H22" s="128">
        <v>36.721999999999994</v>
      </c>
      <c r="I22" s="16">
        <v>1.1842844999999997</v>
      </c>
      <c r="J22" s="16">
        <v>0.93126991999999986</v>
      </c>
      <c r="K22" s="16">
        <v>0.78034249999999994</v>
      </c>
      <c r="L22" s="16">
        <v>1.1842844999999997</v>
      </c>
      <c r="M22" s="16">
        <v>0.93126991999999986</v>
      </c>
      <c r="N22" s="16">
        <v>0.78034249999999994</v>
      </c>
      <c r="O22" s="16">
        <v>1.1842844999999997</v>
      </c>
      <c r="P22" s="16">
        <v>0.93126991999999986</v>
      </c>
      <c r="Q22" s="16">
        <v>0.78034249999999994</v>
      </c>
      <c r="R22" s="277" t="s">
        <v>3708</v>
      </c>
      <c r="S22" s="330">
        <v>0.02</v>
      </c>
      <c r="T22" s="330">
        <v>0.05</v>
      </c>
    </row>
    <row r="23" spans="3:20" ht="20.100000000000001" customHeight="1">
      <c r="C23" s="204" t="s">
        <v>2933</v>
      </c>
      <c r="D23" s="200"/>
      <c r="E23" s="195" t="s">
        <v>2934</v>
      </c>
      <c r="F23" s="121">
        <v>1077</v>
      </c>
      <c r="G23" s="201">
        <v>0.59164972144846795</v>
      </c>
      <c r="H23" s="128">
        <v>439.79325</v>
      </c>
      <c r="I23" s="16">
        <v>14.183332312500001</v>
      </c>
      <c r="J23" s="16">
        <v>11.15315682</v>
      </c>
      <c r="K23" s="16">
        <v>9.3456065625000004</v>
      </c>
      <c r="L23" s="16">
        <v>14.183332312500001</v>
      </c>
      <c r="M23" s="16">
        <v>11.15315682</v>
      </c>
      <c r="N23" s="16">
        <v>9.3456065625000004</v>
      </c>
      <c r="O23" s="16">
        <v>14.183332312500001</v>
      </c>
      <c r="P23" s="16">
        <v>11.15315682</v>
      </c>
      <c r="Q23" s="16">
        <v>9.3456065625000004</v>
      </c>
      <c r="R23" s="277" t="s">
        <v>3708</v>
      </c>
      <c r="S23" s="330">
        <v>0.02</v>
      </c>
      <c r="T23" s="330">
        <v>0.05</v>
      </c>
    </row>
    <row r="24" spans="3:20" ht="20.100000000000001" customHeight="1">
      <c r="C24" s="204" t="s">
        <v>2935</v>
      </c>
      <c r="D24" s="200"/>
      <c r="E24" s="195" t="s">
        <v>2936</v>
      </c>
      <c r="F24" s="121">
        <v>1005</v>
      </c>
      <c r="G24" s="201">
        <v>0.72652213930348264</v>
      </c>
      <c r="H24" s="128">
        <v>274.84524999999996</v>
      </c>
      <c r="I24" s="16">
        <v>8.8637593124999992</v>
      </c>
      <c r="J24" s="16">
        <v>6.970075539999999</v>
      </c>
      <c r="K24" s="16">
        <v>5.8404615624999998</v>
      </c>
      <c r="L24" s="16">
        <v>8.8637593124999992</v>
      </c>
      <c r="M24" s="16">
        <v>6.970075539999999</v>
      </c>
      <c r="N24" s="16">
        <v>5.8404615624999998</v>
      </c>
      <c r="O24" s="16">
        <v>8.8637593124999992</v>
      </c>
      <c r="P24" s="16">
        <v>6.970075539999999</v>
      </c>
      <c r="Q24" s="16">
        <v>5.8404615624999998</v>
      </c>
      <c r="R24" s="277" t="s">
        <v>3708</v>
      </c>
      <c r="S24" s="330">
        <v>0.02</v>
      </c>
      <c r="T24" s="330">
        <v>0.05</v>
      </c>
    </row>
    <row r="25" spans="3:20" ht="20.100000000000001" customHeight="1">
      <c r="C25" s="204" t="s">
        <v>2937</v>
      </c>
      <c r="D25" s="200"/>
      <c r="E25" s="195" t="s">
        <v>2938</v>
      </c>
      <c r="F25" s="121">
        <v>1311</v>
      </c>
      <c r="G25" s="201">
        <v>0.70152555301296715</v>
      </c>
      <c r="H25" s="128">
        <v>391.3</v>
      </c>
      <c r="I25" s="16">
        <v>12.619425000000001</v>
      </c>
      <c r="J25" s="16">
        <v>9.923368</v>
      </c>
      <c r="K25" s="16">
        <v>8.3151250000000001</v>
      </c>
      <c r="L25" s="16">
        <v>12.619425000000001</v>
      </c>
      <c r="M25" s="16">
        <v>9.923368</v>
      </c>
      <c r="N25" s="16">
        <v>8.3151250000000001</v>
      </c>
      <c r="O25" s="16">
        <v>12.619425000000001</v>
      </c>
      <c r="P25" s="16">
        <v>9.923368</v>
      </c>
      <c r="Q25" s="16">
        <v>8.3151250000000001</v>
      </c>
      <c r="R25" s="277" t="s">
        <v>3708</v>
      </c>
      <c r="S25" s="330">
        <v>0.02</v>
      </c>
      <c r="T25" s="330">
        <v>0.05</v>
      </c>
    </row>
    <row r="26" spans="3:20" ht="20.100000000000001" customHeight="1">
      <c r="C26" s="204" t="s">
        <v>2939</v>
      </c>
      <c r="D26" s="200"/>
      <c r="E26" s="195" t="s">
        <v>2940</v>
      </c>
      <c r="F26" s="121">
        <v>1543</v>
      </c>
      <c r="G26" s="201">
        <v>0.74640311082307198</v>
      </c>
      <c r="H26" s="128">
        <v>391.3</v>
      </c>
      <c r="I26" s="16">
        <v>12.619425000000001</v>
      </c>
      <c r="J26" s="16">
        <v>9.923368</v>
      </c>
      <c r="K26" s="16">
        <v>8.3151250000000001</v>
      </c>
      <c r="L26" s="16">
        <v>12.619425000000001</v>
      </c>
      <c r="M26" s="16">
        <v>9.923368</v>
      </c>
      <c r="N26" s="16">
        <v>8.3151250000000001</v>
      </c>
      <c r="O26" s="16">
        <v>12.619425000000001</v>
      </c>
      <c r="P26" s="16">
        <v>9.923368</v>
      </c>
      <c r="Q26" s="16">
        <v>8.3151250000000001</v>
      </c>
      <c r="R26" s="277" t="s">
        <v>3708</v>
      </c>
      <c r="S26" s="330">
        <v>0.02</v>
      </c>
      <c r="T26" s="330">
        <v>0.05</v>
      </c>
    </row>
    <row r="27" spans="3:20" ht="20.100000000000001" customHeight="1">
      <c r="C27" s="204" t="s">
        <v>2941</v>
      </c>
      <c r="D27" s="200"/>
      <c r="E27" s="195" t="s">
        <v>2942</v>
      </c>
      <c r="F27" s="121">
        <v>255</v>
      </c>
      <c r="G27" s="201">
        <v>0.71539901960784313</v>
      </c>
      <c r="H27" s="128">
        <v>72.573250000000002</v>
      </c>
      <c r="I27" s="16">
        <v>2.3404873125000001</v>
      </c>
      <c r="J27" s="16">
        <v>1.84045762</v>
      </c>
      <c r="K27" s="16">
        <v>1.5421815625000002</v>
      </c>
      <c r="L27" s="16">
        <v>2.3404873125000001</v>
      </c>
      <c r="M27" s="16">
        <v>1.84045762</v>
      </c>
      <c r="N27" s="16">
        <v>1.5421815625000002</v>
      </c>
      <c r="O27" s="16">
        <v>2.3404873125000001</v>
      </c>
      <c r="P27" s="16">
        <v>1.84045762</v>
      </c>
      <c r="Q27" s="16">
        <v>1.5421815625000002</v>
      </c>
      <c r="R27" s="277" t="s">
        <v>3708</v>
      </c>
      <c r="S27" s="330">
        <v>0.02</v>
      </c>
      <c r="T27" s="330">
        <v>0.05</v>
      </c>
    </row>
    <row r="28" spans="3:20" ht="20.100000000000001" customHeight="1">
      <c r="C28" s="204" t="s">
        <v>2831</v>
      </c>
      <c r="D28" s="200"/>
      <c r="E28" s="195" t="s">
        <v>2832</v>
      </c>
      <c r="F28" s="121">
        <v>550</v>
      </c>
      <c r="G28" s="201">
        <v>0.64405772727272725</v>
      </c>
      <c r="H28" s="128">
        <v>195.76824999999999</v>
      </c>
      <c r="I28" s="16">
        <v>6.3135260625000003</v>
      </c>
      <c r="J28" s="16">
        <v>4.9646828200000002</v>
      </c>
      <c r="K28" s="16">
        <v>4.1600753125000001</v>
      </c>
      <c r="L28" s="16">
        <v>6.3135260625000003</v>
      </c>
      <c r="M28" s="16">
        <v>4.9646828200000002</v>
      </c>
      <c r="N28" s="16">
        <v>4.1600753125000001</v>
      </c>
      <c r="O28" s="16">
        <v>6.3135260625000003</v>
      </c>
      <c r="P28" s="16">
        <v>4.9646828200000002</v>
      </c>
      <c r="Q28" s="16">
        <v>4.1600753125000001</v>
      </c>
      <c r="R28" s="277" t="s">
        <v>3708</v>
      </c>
      <c r="S28" s="330">
        <v>0.02</v>
      </c>
      <c r="T28" s="330">
        <v>0.05</v>
      </c>
    </row>
    <row r="29" spans="3:20" ht="20.100000000000001" customHeight="1">
      <c r="C29" s="204" t="s">
        <v>2943</v>
      </c>
      <c r="D29" s="200"/>
      <c r="E29" s="195" t="s">
        <v>2944</v>
      </c>
      <c r="F29" s="121">
        <v>1629</v>
      </c>
      <c r="G29" s="201">
        <v>0.73185052179251087</v>
      </c>
      <c r="H29" s="128">
        <v>436.81549999999993</v>
      </c>
      <c r="I29" s="16">
        <v>14.087299874999998</v>
      </c>
      <c r="J29" s="16">
        <v>11.077641079999998</v>
      </c>
      <c r="K29" s="16">
        <v>9.2823293749999998</v>
      </c>
      <c r="L29" s="16">
        <v>14.087299874999998</v>
      </c>
      <c r="M29" s="16">
        <v>11.077641079999998</v>
      </c>
      <c r="N29" s="16">
        <v>9.2823293749999998</v>
      </c>
      <c r="O29" s="16">
        <v>14.087299874999998</v>
      </c>
      <c r="P29" s="16">
        <v>11.077641079999998</v>
      </c>
      <c r="Q29" s="16">
        <v>9.2823293749999998</v>
      </c>
      <c r="R29" s="277" t="s">
        <v>3708</v>
      </c>
      <c r="S29" s="330">
        <v>0.02</v>
      </c>
      <c r="T29" s="330">
        <v>0.05</v>
      </c>
    </row>
    <row r="30" spans="3:20" ht="20.100000000000001" customHeight="1">
      <c r="C30" s="204" t="s">
        <v>2945</v>
      </c>
      <c r="D30" s="200"/>
      <c r="E30" s="195" t="s">
        <v>2946</v>
      </c>
      <c r="F30" s="121">
        <v>2041</v>
      </c>
      <c r="G30" s="201">
        <v>0.62520369916707497</v>
      </c>
      <c r="H30" s="128">
        <v>764.95925</v>
      </c>
      <c r="I30" s="16">
        <v>24.6699358125</v>
      </c>
      <c r="J30" s="16">
        <v>19.399366579999999</v>
      </c>
      <c r="K30" s="16">
        <v>16.255384062500003</v>
      </c>
      <c r="L30" s="16">
        <v>24.6699358125</v>
      </c>
      <c r="M30" s="16">
        <v>19.399366579999999</v>
      </c>
      <c r="N30" s="16">
        <v>16.255384062500003</v>
      </c>
      <c r="O30" s="16">
        <v>24.6699358125</v>
      </c>
      <c r="P30" s="16">
        <v>19.399366579999999</v>
      </c>
      <c r="Q30" s="16">
        <v>16.255384062500003</v>
      </c>
      <c r="R30" s="277" t="s">
        <v>3708</v>
      </c>
      <c r="S30" s="330">
        <v>0.02</v>
      </c>
      <c r="T30" s="330">
        <v>0.05</v>
      </c>
    </row>
    <row r="31" spans="3:20" ht="20.100000000000001" customHeight="1">
      <c r="C31" s="204" t="s">
        <v>2947</v>
      </c>
      <c r="D31" s="200"/>
      <c r="E31" s="195" t="s">
        <v>2948</v>
      </c>
      <c r="F31" s="121">
        <v>3636</v>
      </c>
      <c r="G31" s="201">
        <v>0.61945413916391634</v>
      </c>
      <c r="H31" s="128">
        <v>1383.6647500000001</v>
      </c>
      <c r="I31" s="16">
        <v>44.623188187500006</v>
      </c>
      <c r="J31" s="16">
        <v>35.089738060000002</v>
      </c>
      <c r="K31" s="16">
        <v>29.402875937500006</v>
      </c>
      <c r="L31" s="16">
        <v>44.623188187500006</v>
      </c>
      <c r="M31" s="16">
        <v>35.089738060000002</v>
      </c>
      <c r="N31" s="16">
        <v>29.402875937500006</v>
      </c>
      <c r="O31" s="16">
        <v>44.623188187500006</v>
      </c>
      <c r="P31" s="16">
        <v>35.089738060000002</v>
      </c>
      <c r="Q31" s="16">
        <v>29.402875937500006</v>
      </c>
      <c r="R31" s="277" t="s">
        <v>3708</v>
      </c>
      <c r="S31" s="330">
        <v>0.02</v>
      </c>
      <c r="T31" s="330">
        <v>0.05</v>
      </c>
    </row>
    <row r="32" spans="3:20" ht="20.100000000000001" customHeight="1">
      <c r="C32" s="204" t="s">
        <v>2837</v>
      </c>
      <c r="D32" s="200"/>
      <c r="E32" s="195" t="s">
        <v>2838</v>
      </c>
      <c r="F32" s="121">
        <v>645</v>
      </c>
      <c r="G32" s="201">
        <v>0.77218333333333333</v>
      </c>
      <c r="H32" s="128">
        <v>146.94174999999998</v>
      </c>
      <c r="I32" s="16">
        <v>4.7388714374999994</v>
      </c>
      <c r="J32" s="16">
        <v>3.7264427799999997</v>
      </c>
      <c r="K32" s="16">
        <v>3.1225121874999999</v>
      </c>
      <c r="L32" s="16">
        <v>4.7388714374999994</v>
      </c>
      <c r="M32" s="16">
        <v>3.7264427799999997</v>
      </c>
      <c r="N32" s="16">
        <v>3.1225121874999999</v>
      </c>
      <c r="O32" s="16">
        <v>4.7388714374999994</v>
      </c>
      <c r="P32" s="16">
        <v>3.7264427799999997</v>
      </c>
      <c r="Q32" s="16">
        <v>3.1225121874999999</v>
      </c>
      <c r="R32" s="277" t="s">
        <v>3708</v>
      </c>
      <c r="S32" s="330">
        <v>0.02</v>
      </c>
      <c r="T32" s="330">
        <v>0.05</v>
      </c>
    </row>
    <row r="33" spans="3:20" ht="20.100000000000001" customHeight="1">
      <c r="C33" s="204" t="s">
        <v>2821</v>
      </c>
      <c r="D33" s="200"/>
      <c r="E33" s="195" t="s">
        <v>2822</v>
      </c>
      <c r="F33" s="121">
        <v>645</v>
      </c>
      <c r="G33" s="201">
        <v>0.77218333333333333</v>
      </c>
      <c r="H33" s="128">
        <v>146.94174999999998</v>
      </c>
      <c r="I33" s="16">
        <v>4.7388714374999994</v>
      </c>
      <c r="J33" s="16">
        <v>3.7264427799999997</v>
      </c>
      <c r="K33" s="16">
        <v>3.1225121874999999</v>
      </c>
      <c r="L33" s="16">
        <v>4.7388714374999994</v>
      </c>
      <c r="M33" s="16">
        <v>3.7264427799999997</v>
      </c>
      <c r="N33" s="16">
        <v>3.1225121874999999</v>
      </c>
      <c r="O33" s="16">
        <v>4.7388714374999994</v>
      </c>
      <c r="P33" s="16">
        <v>3.7264427799999997</v>
      </c>
      <c r="Q33" s="16">
        <v>3.1225121874999999</v>
      </c>
      <c r="R33" s="277" t="s">
        <v>3708</v>
      </c>
      <c r="S33" s="330">
        <v>0.02</v>
      </c>
      <c r="T33" s="330">
        <v>0.05</v>
      </c>
    </row>
    <row r="34" spans="3:20" ht="20.100000000000001" customHeight="1">
      <c r="C34" s="204" t="s">
        <v>2704</v>
      </c>
      <c r="D34" s="200"/>
      <c r="E34" s="195" t="s">
        <v>2705</v>
      </c>
      <c r="F34" s="121">
        <v>53</v>
      </c>
      <c r="G34" s="201">
        <v>0.65539150943396229</v>
      </c>
      <c r="H34" s="128">
        <v>18.264249999999997</v>
      </c>
      <c r="I34" s="16">
        <v>0.58902206249999989</v>
      </c>
      <c r="J34" s="16">
        <v>0.46318137999999992</v>
      </c>
      <c r="K34" s="16">
        <v>0.38811531249999998</v>
      </c>
      <c r="L34" s="16">
        <v>0.58902206249999989</v>
      </c>
      <c r="M34" s="16">
        <v>0.46318137999999992</v>
      </c>
      <c r="N34" s="16">
        <v>0.38811531249999998</v>
      </c>
      <c r="O34" s="16">
        <v>0.58902206249999989</v>
      </c>
      <c r="P34" s="16">
        <v>0.46318137999999992</v>
      </c>
      <c r="Q34" s="16">
        <v>0.38811531249999998</v>
      </c>
      <c r="R34" s="277" t="s">
        <v>3708</v>
      </c>
      <c r="S34" s="330">
        <v>0.02</v>
      </c>
      <c r="T34" s="330">
        <v>0.05</v>
      </c>
    </row>
    <row r="35" spans="3:20" ht="20.100000000000001" customHeight="1">
      <c r="C35" s="204" t="s">
        <v>2706</v>
      </c>
      <c r="D35" s="200"/>
      <c r="E35" s="195" t="s">
        <v>2707</v>
      </c>
      <c r="F35" s="121">
        <v>30</v>
      </c>
      <c r="G35" s="201">
        <v>0.63700833333333329</v>
      </c>
      <c r="H35" s="128">
        <v>10.889750000000001</v>
      </c>
      <c r="I35" s="16">
        <v>0.35119443750000007</v>
      </c>
      <c r="J35" s="16">
        <v>0.27616406000000004</v>
      </c>
      <c r="K35" s="16">
        <v>0.23140718750000003</v>
      </c>
      <c r="L35" s="16">
        <v>0.35119443750000007</v>
      </c>
      <c r="M35" s="16">
        <v>0.27616406000000004</v>
      </c>
      <c r="N35" s="16">
        <v>0.23140718750000003</v>
      </c>
      <c r="O35" s="16">
        <v>0.35119443750000007</v>
      </c>
      <c r="P35" s="16">
        <v>0.27616406000000004</v>
      </c>
      <c r="Q35" s="16">
        <v>0.23140718750000003</v>
      </c>
      <c r="R35" s="277" t="s">
        <v>3708</v>
      </c>
      <c r="S35" s="330">
        <v>0.02</v>
      </c>
      <c r="T35" s="330">
        <v>0.05</v>
      </c>
    </row>
    <row r="36" spans="3:20" ht="20.100000000000001" customHeight="1">
      <c r="C36" s="204" t="s">
        <v>2726</v>
      </c>
      <c r="D36" s="200"/>
      <c r="E36" s="195" t="s">
        <v>2727</v>
      </c>
      <c r="F36" s="121">
        <v>785</v>
      </c>
      <c r="G36" s="201">
        <v>0.56096178343949044</v>
      </c>
      <c r="H36" s="128">
        <v>344.64499999999998</v>
      </c>
      <c r="I36" s="16">
        <v>11.114801249999999</v>
      </c>
      <c r="J36" s="16">
        <v>8.740197199999999</v>
      </c>
      <c r="K36" s="16">
        <v>7.3237062499999999</v>
      </c>
      <c r="L36" s="16">
        <v>11.114801249999999</v>
      </c>
      <c r="M36" s="16">
        <v>8.740197199999999</v>
      </c>
      <c r="N36" s="16">
        <v>7.3237062499999999</v>
      </c>
      <c r="O36" s="16">
        <v>11.114801249999999</v>
      </c>
      <c r="P36" s="16">
        <v>8.740197199999999</v>
      </c>
      <c r="Q36" s="16">
        <v>7.3237062499999999</v>
      </c>
      <c r="R36" s="277" t="s">
        <v>3708</v>
      </c>
      <c r="S36" s="330">
        <v>0.02</v>
      </c>
      <c r="T36" s="330">
        <v>0.05</v>
      </c>
    </row>
    <row r="37" spans="3:20" ht="20.100000000000001" customHeight="1">
      <c r="C37" s="204" t="s">
        <v>2893</v>
      </c>
      <c r="D37" s="200"/>
      <c r="E37" s="195" t="s">
        <v>2729</v>
      </c>
      <c r="F37" s="121">
        <v>821</v>
      </c>
      <c r="G37" s="201">
        <v>0.54644427527405615</v>
      </c>
      <c r="H37" s="128">
        <v>372.36924999999997</v>
      </c>
      <c r="I37" s="16">
        <v>12.008908312499999</v>
      </c>
      <c r="J37" s="16">
        <v>9.4432841799999991</v>
      </c>
      <c r="K37" s="16">
        <v>7.9128465624999995</v>
      </c>
      <c r="L37" s="16">
        <v>12.008908312499999</v>
      </c>
      <c r="M37" s="16">
        <v>9.4432841799999991</v>
      </c>
      <c r="N37" s="16">
        <v>7.9128465624999995</v>
      </c>
      <c r="O37" s="16">
        <v>12.008908312499999</v>
      </c>
      <c r="P37" s="16">
        <v>9.4432841799999991</v>
      </c>
      <c r="Q37" s="16">
        <v>7.9128465624999995</v>
      </c>
      <c r="R37" s="277" t="s">
        <v>3708</v>
      </c>
      <c r="S37" s="330">
        <v>0.02</v>
      </c>
      <c r="T37" s="330">
        <v>0.05</v>
      </c>
    </row>
    <row r="38" spans="3:20" ht="20.100000000000001" customHeight="1">
      <c r="C38" s="204" t="s">
        <v>2730</v>
      </c>
      <c r="D38" s="200"/>
      <c r="E38" s="195" t="s">
        <v>2731</v>
      </c>
      <c r="F38" s="121">
        <v>690</v>
      </c>
      <c r="G38" s="201">
        <v>0.51701340579710142</v>
      </c>
      <c r="H38" s="128">
        <v>333.26074999999997</v>
      </c>
      <c r="I38" s="16">
        <v>10.7476591875</v>
      </c>
      <c r="J38" s="16">
        <v>8.4514926199999998</v>
      </c>
      <c r="K38" s="16">
        <v>7.0817909375000001</v>
      </c>
      <c r="L38" s="16">
        <v>10.7476591875</v>
      </c>
      <c r="M38" s="16">
        <v>8.4514926199999998</v>
      </c>
      <c r="N38" s="16">
        <v>7.0817909375000001</v>
      </c>
      <c r="O38" s="16">
        <v>10.7476591875</v>
      </c>
      <c r="P38" s="16">
        <v>8.4514926199999998</v>
      </c>
      <c r="Q38" s="16">
        <v>7.0817909375000001</v>
      </c>
      <c r="R38" s="277" t="s">
        <v>3708</v>
      </c>
      <c r="S38" s="330">
        <v>0.02</v>
      </c>
      <c r="T38" s="330">
        <v>0.05</v>
      </c>
    </row>
    <row r="39" spans="3:20" ht="20.100000000000001" customHeight="1">
      <c r="C39" s="204" t="s">
        <v>2732</v>
      </c>
      <c r="D39" s="200"/>
      <c r="E39" s="195" t="s">
        <v>2733</v>
      </c>
      <c r="F39" s="121">
        <v>191</v>
      </c>
      <c r="G39" s="201">
        <v>0.49587565445026183</v>
      </c>
      <c r="H39" s="128">
        <v>96.287749999999988</v>
      </c>
      <c r="I39" s="16">
        <v>3.1052799374999998</v>
      </c>
      <c r="J39" s="16">
        <v>2.4418573399999999</v>
      </c>
      <c r="K39" s="16">
        <v>2.0461146874999998</v>
      </c>
      <c r="L39" s="16">
        <v>3.1052799374999998</v>
      </c>
      <c r="M39" s="16">
        <v>2.4418573399999999</v>
      </c>
      <c r="N39" s="16">
        <v>2.0461146874999998</v>
      </c>
      <c r="O39" s="16">
        <v>3.1052799374999998</v>
      </c>
      <c r="P39" s="16">
        <v>2.4418573399999999</v>
      </c>
      <c r="Q39" s="16">
        <v>2.0461146874999998</v>
      </c>
      <c r="R39" s="277" t="s">
        <v>3708</v>
      </c>
      <c r="S39" s="330">
        <v>0.02</v>
      </c>
      <c r="T39" s="330">
        <v>0.05</v>
      </c>
    </row>
    <row r="40" spans="3:20" ht="20.100000000000001" customHeight="1">
      <c r="C40" s="204" t="s">
        <v>2734</v>
      </c>
      <c r="D40" s="200"/>
      <c r="E40" s="195" t="s">
        <v>2735</v>
      </c>
      <c r="F40" s="121">
        <v>667.8</v>
      </c>
      <c r="G40" s="201">
        <v>0.23536238394728959</v>
      </c>
      <c r="H40" s="128">
        <v>510.625</v>
      </c>
      <c r="I40" s="16">
        <v>16.467656250000001</v>
      </c>
      <c r="J40" s="16">
        <v>12.949450000000001</v>
      </c>
      <c r="K40" s="16">
        <v>10.850781250000001</v>
      </c>
      <c r="L40" s="16">
        <v>16.467656250000001</v>
      </c>
      <c r="M40" s="16">
        <v>12.949450000000001</v>
      </c>
      <c r="N40" s="16">
        <v>10.850781250000001</v>
      </c>
      <c r="O40" s="16">
        <v>16.467656250000001</v>
      </c>
      <c r="P40" s="16">
        <v>12.949450000000001</v>
      </c>
      <c r="Q40" s="16">
        <v>10.850781250000001</v>
      </c>
      <c r="R40" s="277" t="s">
        <v>3708</v>
      </c>
      <c r="S40" s="330">
        <v>0.02</v>
      </c>
      <c r="T40" s="330">
        <v>0.05</v>
      </c>
    </row>
    <row r="41" spans="3:20" ht="20.100000000000001" customHeight="1">
      <c r="C41" s="204" t="s">
        <v>2736</v>
      </c>
      <c r="D41" s="200"/>
      <c r="E41" s="195" t="s">
        <v>2737</v>
      </c>
      <c r="F41" s="121">
        <v>250</v>
      </c>
      <c r="G41" s="201">
        <v>0.55047800000000002</v>
      </c>
      <c r="H41" s="128">
        <v>112.3805</v>
      </c>
      <c r="I41" s="16">
        <v>3.6242711249999999</v>
      </c>
      <c r="J41" s="16">
        <v>2.8499694799999999</v>
      </c>
      <c r="K41" s="16">
        <v>2.388085625</v>
      </c>
      <c r="L41" s="16">
        <v>3.6242711249999999</v>
      </c>
      <c r="M41" s="16">
        <v>2.8499694799999999</v>
      </c>
      <c r="N41" s="16">
        <v>2.388085625</v>
      </c>
      <c r="O41" s="16">
        <v>3.6242711249999999</v>
      </c>
      <c r="P41" s="16">
        <v>2.8499694799999999</v>
      </c>
      <c r="Q41" s="16">
        <v>2.388085625</v>
      </c>
      <c r="R41" s="277" t="s">
        <v>3708</v>
      </c>
      <c r="S41" s="330">
        <v>0.02</v>
      </c>
      <c r="T41" s="330">
        <v>0.05</v>
      </c>
    </row>
    <row r="42" spans="3:20" ht="20.100000000000001" customHeight="1">
      <c r="C42" s="204" t="s">
        <v>2740</v>
      </c>
      <c r="D42" s="200"/>
      <c r="E42" s="195" t="s">
        <v>2741</v>
      </c>
      <c r="F42" s="121">
        <v>222.6</v>
      </c>
      <c r="G42" s="201">
        <v>0.57188342318059293</v>
      </c>
      <c r="H42" s="128">
        <v>95.298749999999998</v>
      </c>
      <c r="I42" s="16">
        <v>3.0733846874999999</v>
      </c>
      <c r="J42" s="16">
        <v>2.4167763</v>
      </c>
      <c r="K42" s="16">
        <v>2.0250984375000001</v>
      </c>
      <c r="L42" s="16">
        <v>3.0733846874999999</v>
      </c>
      <c r="M42" s="16">
        <v>2.4167763</v>
      </c>
      <c r="N42" s="16">
        <v>2.0250984375000001</v>
      </c>
      <c r="O42" s="16">
        <v>3.0733846874999999</v>
      </c>
      <c r="P42" s="16">
        <v>2.4167763</v>
      </c>
      <c r="Q42" s="16">
        <v>2.0250984375000001</v>
      </c>
      <c r="R42" s="277" t="s">
        <v>3708</v>
      </c>
      <c r="S42" s="330">
        <v>0.02</v>
      </c>
      <c r="T42" s="330">
        <v>0.05</v>
      </c>
    </row>
    <row r="43" spans="3:20" ht="20.100000000000001" customHeight="1">
      <c r="C43" s="204" t="s">
        <v>2839</v>
      </c>
      <c r="D43" s="200"/>
      <c r="E43" s="195" t="s">
        <v>2743</v>
      </c>
      <c r="F43" s="121">
        <v>136</v>
      </c>
      <c r="G43" s="201">
        <v>0.60059007352941185</v>
      </c>
      <c r="H43" s="128">
        <v>54.319749999999999</v>
      </c>
      <c r="I43" s="16">
        <v>1.7518119375000001</v>
      </c>
      <c r="J43" s="16">
        <v>1.3775488600000001</v>
      </c>
      <c r="K43" s="16">
        <v>1.1542946875</v>
      </c>
      <c r="L43" s="16">
        <v>1.7518119375000001</v>
      </c>
      <c r="M43" s="16">
        <v>1.3775488600000001</v>
      </c>
      <c r="N43" s="16">
        <v>1.1542946875</v>
      </c>
      <c r="O43" s="16">
        <v>1.7518119375000001</v>
      </c>
      <c r="P43" s="16">
        <v>1.3775488600000001</v>
      </c>
      <c r="Q43" s="16">
        <v>1.1542946875</v>
      </c>
      <c r="R43" s="277" t="s">
        <v>3708</v>
      </c>
      <c r="S43" s="330">
        <v>0.02</v>
      </c>
      <c r="T43" s="330">
        <v>0.05</v>
      </c>
    </row>
    <row r="44" spans="3:20" ht="20.100000000000001" customHeight="1">
      <c r="C44" s="204" t="s">
        <v>2898</v>
      </c>
      <c r="D44" s="200"/>
      <c r="E44" s="195" t="s">
        <v>2899</v>
      </c>
      <c r="F44" s="121">
        <v>139</v>
      </c>
      <c r="G44" s="201">
        <v>0.61191726618705033</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204" t="s">
        <v>2746</v>
      </c>
      <c r="D45" s="200"/>
      <c r="E45" s="195" t="s">
        <v>2747</v>
      </c>
      <c r="F45" s="121">
        <v>220</v>
      </c>
      <c r="G45" s="201">
        <v>0.62199090909090915</v>
      </c>
      <c r="H45" s="128">
        <v>83.161999999999992</v>
      </c>
      <c r="I45" s="16">
        <v>2.6819744999999999</v>
      </c>
      <c r="J45" s="16">
        <v>2.1089883199999999</v>
      </c>
      <c r="K45" s="16">
        <v>1.7671924999999999</v>
      </c>
      <c r="L45" s="16">
        <v>2.6819744999999999</v>
      </c>
      <c r="M45" s="16">
        <v>2.1089883199999999</v>
      </c>
      <c r="N45" s="16">
        <v>1.7671924999999999</v>
      </c>
      <c r="O45" s="16">
        <v>2.6819744999999999</v>
      </c>
      <c r="P45" s="16">
        <v>2.1089883199999999</v>
      </c>
      <c r="Q45" s="16">
        <v>1.7671924999999999</v>
      </c>
      <c r="R45" s="277" t="s">
        <v>3708</v>
      </c>
      <c r="S45" s="330">
        <v>0.02</v>
      </c>
      <c r="T45" s="330">
        <v>0.05</v>
      </c>
    </row>
    <row r="46" spans="3:20" ht="20.100000000000001" customHeight="1">
      <c r="C46" s="204" t="s">
        <v>2748</v>
      </c>
      <c r="D46" s="200"/>
      <c r="E46" s="195" t="s">
        <v>2749</v>
      </c>
      <c r="F46" s="121">
        <v>307</v>
      </c>
      <c r="G46" s="201">
        <v>0.60953338762214981</v>
      </c>
      <c r="H46" s="128">
        <v>119.87325</v>
      </c>
      <c r="I46" s="16">
        <v>3.8659123124999999</v>
      </c>
      <c r="J46" s="16">
        <v>3.0399856199999999</v>
      </c>
      <c r="K46" s="16">
        <v>2.5473065625000002</v>
      </c>
      <c r="L46" s="16">
        <v>3.8659123124999999</v>
      </c>
      <c r="M46" s="16">
        <v>3.0399856199999999</v>
      </c>
      <c r="N46" s="16">
        <v>2.5473065625000002</v>
      </c>
      <c r="O46" s="16">
        <v>3.8659123124999999</v>
      </c>
      <c r="P46" s="16">
        <v>3.0399856199999999</v>
      </c>
      <c r="Q46" s="16">
        <v>2.5473065625000002</v>
      </c>
      <c r="R46" s="277" t="s">
        <v>3708</v>
      </c>
      <c r="S46" s="330">
        <v>0.02</v>
      </c>
      <c r="T46" s="330">
        <v>0.05</v>
      </c>
    </row>
    <row r="47" spans="3:20" ht="20.100000000000001" customHeight="1">
      <c r="C47" s="204" t="s">
        <v>2750</v>
      </c>
      <c r="D47" s="200"/>
      <c r="E47" s="195" t="s">
        <v>2751</v>
      </c>
      <c r="F47" s="121"/>
      <c r="G47" s="201" t="e">
        <v>#DIV/0!</v>
      </c>
      <c r="H47" s="128">
        <v>41.957250000000002</v>
      </c>
      <c r="I47" s="16">
        <v>1.3531213125000001</v>
      </c>
      <c r="J47" s="16">
        <v>1.0640358600000002</v>
      </c>
      <c r="K47" s="16">
        <v>0.89159156250000016</v>
      </c>
      <c r="L47" s="16">
        <v>1.3531213125000001</v>
      </c>
      <c r="M47" s="16">
        <v>1.0640358600000002</v>
      </c>
      <c r="N47" s="16">
        <v>0.89159156250000016</v>
      </c>
      <c r="O47" s="16">
        <v>1.3531213125000001</v>
      </c>
      <c r="P47" s="16">
        <v>1.0640358600000002</v>
      </c>
      <c r="Q47" s="16">
        <v>0.89159156250000016</v>
      </c>
      <c r="R47" s="277" t="s">
        <v>3708</v>
      </c>
      <c r="S47" s="330">
        <v>0.02</v>
      </c>
      <c r="T47" s="330">
        <v>0.05</v>
      </c>
    </row>
    <row r="48" spans="3:20" ht="20.100000000000001" customHeight="1">
      <c r="C48" s="204" t="s">
        <v>2754</v>
      </c>
      <c r="D48" s="200"/>
      <c r="E48" s="195" t="s">
        <v>2755</v>
      </c>
      <c r="F48" s="121">
        <v>1042</v>
      </c>
      <c r="G48" s="201">
        <v>0.61585772552783102</v>
      </c>
      <c r="H48" s="128">
        <v>400.27625</v>
      </c>
      <c r="I48" s="16">
        <v>12.908909062500001</v>
      </c>
      <c r="J48" s="16">
        <v>10.151005700000001</v>
      </c>
      <c r="K48" s="16">
        <v>8.5058703125000008</v>
      </c>
      <c r="L48" s="16">
        <v>12.908909062500001</v>
      </c>
      <c r="M48" s="16">
        <v>10.151005700000001</v>
      </c>
      <c r="N48" s="16">
        <v>8.5058703125000008</v>
      </c>
      <c r="O48" s="16">
        <v>12.908909062500001</v>
      </c>
      <c r="P48" s="16">
        <v>10.151005700000001</v>
      </c>
      <c r="Q48" s="16">
        <v>8.5058703125000008</v>
      </c>
      <c r="R48" s="277" t="s">
        <v>3708</v>
      </c>
      <c r="S48" s="330">
        <v>0.02</v>
      </c>
      <c r="T48" s="330">
        <v>0.05</v>
      </c>
    </row>
    <row r="49" spans="3:20" ht="20.100000000000001" customHeight="1">
      <c r="C49" s="204" t="s">
        <v>2758</v>
      </c>
      <c r="D49" s="200"/>
      <c r="E49" s="195" t="s">
        <v>2759</v>
      </c>
      <c r="F49" s="121">
        <v>399</v>
      </c>
      <c r="G49" s="201">
        <v>0.66203508771929831</v>
      </c>
      <c r="H49" s="128">
        <v>134.84799999999998</v>
      </c>
      <c r="I49" s="16">
        <v>4.3488479999999994</v>
      </c>
      <c r="J49" s="16">
        <v>3.4197452799999999</v>
      </c>
      <c r="K49" s="16">
        <v>2.8655200000000001</v>
      </c>
      <c r="L49" s="16">
        <v>4.3488479999999994</v>
      </c>
      <c r="M49" s="16">
        <v>3.4197452799999999</v>
      </c>
      <c r="N49" s="16">
        <v>2.8655200000000001</v>
      </c>
      <c r="O49" s="16">
        <v>4.3488479999999994</v>
      </c>
      <c r="P49" s="16">
        <v>3.4197452799999999</v>
      </c>
      <c r="Q49" s="16">
        <v>2.8655200000000001</v>
      </c>
      <c r="R49" s="277" t="s">
        <v>3708</v>
      </c>
      <c r="S49" s="330">
        <v>0.02</v>
      </c>
      <c r="T49" s="330">
        <v>0.05</v>
      </c>
    </row>
    <row r="50" spans="3:20" ht="20.100000000000001" customHeight="1">
      <c r="C50" s="204" t="s">
        <v>2756</v>
      </c>
      <c r="D50" s="200"/>
      <c r="E50" s="195" t="s">
        <v>2757</v>
      </c>
      <c r="F50" s="121">
        <v>129.99</v>
      </c>
      <c r="G50" s="201">
        <v>0.4364912685591199</v>
      </c>
      <c r="H50" s="128">
        <v>73.250500000000002</v>
      </c>
      <c r="I50" s="16">
        <v>2.362328625</v>
      </c>
      <c r="J50" s="16">
        <v>1.85763268</v>
      </c>
      <c r="K50" s="16">
        <v>1.5565731250000001</v>
      </c>
      <c r="L50" s="16">
        <v>2.362328625</v>
      </c>
      <c r="M50" s="16">
        <v>1.85763268</v>
      </c>
      <c r="N50" s="16">
        <v>1.5565731250000001</v>
      </c>
      <c r="O50" s="16">
        <v>2.362328625</v>
      </c>
      <c r="P50" s="16">
        <v>1.85763268</v>
      </c>
      <c r="Q50" s="16">
        <v>1.5565731250000001</v>
      </c>
      <c r="R50" s="277" t="s">
        <v>3708</v>
      </c>
      <c r="S50" s="330">
        <v>0.02</v>
      </c>
      <c r="T50" s="330">
        <v>0.05</v>
      </c>
    </row>
    <row r="51" spans="3:20" ht="20.100000000000001" customHeight="1">
      <c r="C51" s="204" t="s">
        <v>2811</v>
      </c>
      <c r="D51" s="200"/>
      <c r="E51" s="195" t="s">
        <v>2812</v>
      </c>
      <c r="F51" s="121"/>
      <c r="G51" s="201" t="e">
        <v>#DIV/0!</v>
      </c>
      <c r="H51" s="128">
        <v>247.12099999999998</v>
      </c>
      <c r="I51" s="16">
        <v>7.9696522499999993</v>
      </c>
      <c r="J51" s="16">
        <v>6.2669885599999997</v>
      </c>
      <c r="K51" s="16">
        <v>5.2513212500000002</v>
      </c>
      <c r="L51" s="16">
        <v>7.9696522499999993</v>
      </c>
      <c r="M51" s="16">
        <v>6.2669885599999997</v>
      </c>
      <c r="N51" s="16">
        <v>5.2513212500000002</v>
      </c>
      <c r="O51" s="16">
        <v>7.9696522499999993</v>
      </c>
      <c r="P51" s="16">
        <v>6.2669885599999997</v>
      </c>
      <c r="Q51" s="16">
        <v>5.2513212500000002</v>
      </c>
      <c r="R51" s="277" t="s">
        <v>3708</v>
      </c>
      <c r="S51" s="330">
        <v>0.02</v>
      </c>
      <c r="T51" s="330">
        <v>0.05</v>
      </c>
    </row>
    <row r="52" spans="3:20" ht="20.100000000000001" customHeight="1">
      <c r="C52" s="204" t="s">
        <v>2809</v>
      </c>
      <c r="D52" s="200"/>
      <c r="E52" s="195" t="s">
        <v>2810</v>
      </c>
      <c r="F52" s="121"/>
      <c r="G52" s="201" t="e">
        <v>#DIV/0!</v>
      </c>
      <c r="H52" s="128">
        <v>93.471249999999998</v>
      </c>
      <c r="I52" s="16">
        <v>3.0144478124999998</v>
      </c>
      <c r="J52" s="16">
        <v>2.3704309000000001</v>
      </c>
      <c r="K52" s="16">
        <v>1.9862640625000001</v>
      </c>
      <c r="L52" s="16">
        <v>3.0144478124999998</v>
      </c>
      <c r="M52" s="16">
        <v>2.3704309000000001</v>
      </c>
      <c r="N52" s="16">
        <v>1.9862640625000001</v>
      </c>
      <c r="O52" s="16">
        <v>3.0144478124999998</v>
      </c>
      <c r="P52" s="16">
        <v>2.3704309000000001</v>
      </c>
      <c r="Q52" s="16">
        <v>1.9862640625000001</v>
      </c>
      <c r="R52" s="277" t="s">
        <v>3708</v>
      </c>
      <c r="S52" s="330">
        <v>0.02</v>
      </c>
      <c r="T52" s="330">
        <v>0.05</v>
      </c>
    </row>
    <row r="53" spans="3:20" ht="20.100000000000001" customHeight="1">
      <c r="C53" s="204" t="s">
        <v>2801</v>
      </c>
      <c r="D53" s="200"/>
      <c r="E53" s="195" t="s">
        <v>2802</v>
      </c>
      <c r="F53" s="121">
        <v>329</v>
      </c>
      <c r="G53" s="201">
        <v>0.51961550151975677</v>
      </c>
      <c r="H53" s="128">
        <v>158.04650000000001</v>
      </c>
      <c r="I53" s="16">
        <v>5.0969996250000005</v>
      </c>
      <c r="J53" s="16">
        <v>4.0080592400000006</v>
      </c>
      <c r="K53" s="16">
        <v>3.3584881250000005</v>
      </c>
      <c r="L53" s="16">
        <v>5.0969996250000005</v>
      </c>
      <c r="M53" s="16">
        <v>4.0080592400000006</v>
      </c>
      <c r="N53" s="16">
        <v>3.3584881250000005</v>
      </c>
      <c r="O53" s="16">
        <v>5.0969996250000005</v>
      </c>
      <c r="P53" s="16">
        <v>4.0080592400000006</v>
      </c>
      <c r="Q53" s="16">
        <v>3.3584881250000005</v>
      </c>
      <c r="R53" s="277" t="s">
        <v>3708</v>
      </c>
      <c r="S53" s="330">
        <v>0.02</v>
      </c>
      <c r="T53" s="330">
        <v>0.05</v>
      </c>
    </row>
    <row r="54" spans="3:20" ht="20.100000000000001" customHeight="1">
      <c r="C54" s="204" t="s">
        <v>2764</v>
      </c>
      <c r="D54" s="200"/>
      <c r="E54" s="195" t="s">
        <v>2765</v>
      </c>
      <c r="F54" s="121">
        <v>66</v>
      </c>
      <c r="G54" s="201">
        <v>0.5602272727272728</v>
      </c>
      <c r="H54" s="128">
        <v>29.024999999999999</v>
      </c>
      <c r="I54" s="16">
        <v>0.93605625000000003</v>
      </c>
      <c r="J54" s="16">
        <v>0.73607400000000001</v>
      </c>
      <c r="K54" s="16">
        <v>0.61678125000000006</v>
      </c>
      <c r="L54" s="16">
        <v>0.93605625000000003</v>
      </c>
      <c r="M54" s="16">
        <v>0.73607400000000001</v>
      </c>
      <c r="N54" s="16">
        <v>0.61678125000000006</v>
      </c>
      <c r="O54" s="16">
        <v>0.93605625000000003</v>
      </c>
      <c r="P54" s="16">
        <v>0.73607400000000001</v>
      </c>
      <c r="Q54" s="16">
        <v>0.61678125000000006</v>
      </c>
      <c r="R54" s="277" t="s">
        <v>3708</v>
      </c>
      <c r="S54" s="330">
        <v>0.02</v>
      </c>
      <c r="T54" s="330">
        <v>0.05</v>
      </c>
    </row>
    <row r="55" spans="3:20" ht="20.100000000000001" customHeight="1">
      <c r="C55" s="204" t="s">
        <v>2766</v>
      </c>
      <c r="D55" s="200"/>
      <c r="E55" s="195" t="s">
        <v>2767</v>
      </c>
      <c r="F55" s="121">
        <v>33</v>
      </c>
      <c r="G55" s="201">
        <v>0.45500757575757578</v>
      </c>
      <c r="H55" s="128">
        <v>17.984749999999998</v>
      </c>
      <c r="I55" s="16">
        <v>0.58000818749999994</v>
      </c>
      <c r="J55" s="16">
        <v>0.45609325999999994</v>
      </c>
      <c r="K55" s="16">
        <v>0.38217593750000001</v>
      </c>
      <c r="L55" s="16">
        <v>0.58000818749999994</v>
      </c>
      <c r="M55" s="16">
        <v>0.45609325999999994</v>
      </c>
      <c r="N55" s="16">
        <v>0.38217593750000001</v>
      </c>
      <c r="O55" s="16">
        <v>0.58000818749999994</v>
      </c>
      <c r="P55" s="16">
        <v>0.45609325999999994</v>
      </c>
      <c r="Q55" s="16">
        <v>0.38217593750000001</v>
      </c>
      <c r="R55" s="277" t="s">
        <v>3708</v>
      </c>
      <c r="S55" s="330">
        <v>0.02</v>
      </c>
      <c r="T55" s="330">
        <v>0.05</v>
      </c>
    </row>
    <row r="56" spans="3:20" ht="20.100000000000001" customHeight="1">
      <c r="C56" s="204" t="s">
        <v>2904</v>
      </c>
      <c r="D56" s="200"/>
      <c r="E56" s="195" t="s">
        <v>2905</v>
      </c>
      <c r="F56" s="121">
        <v>286</v>
      </c>
      <c r="G56" s="201">
        <v>0.48914947552447552</v>
      </c>
      <c r="H56" s="128">
        <v>146.10325</v>
      </c>
      <c r="I56" s="16">
        <v>4.7118298125000004</v>
      </c>
      <c r="J56" s="16">
        <v>3.7051784200000002</v>
      </c>
      <c r="K56" s="16">
        <v>3.1046940625000001</v>
      </c>
      <c r="L56" s="16">
        <v>4.7118298125000004</v>
      </c>
      <c r="M56" s="16">
        <v>3.7051784200000002</v>
      </c>
      <c r="N56" s="16">
        <v>3.1046940625000001</v>
      </c>
      <c r="O56" s="16">
        <v>4.7118298125000004</v>
      </c>
      <c r="P56" s="16">
        <v>3.7051784200000002</v>
      </c>
      <c r="Q56" s="16">
        <v>3.1046940625000001</v>
      </c>
      <c r="R56" s="277" t="s">
        <v>3708</v>
      </c>
      <c r="S56" s="330">
        <v>0.02</v>
      </c>
      <c r="T56" s="330">
        <v>0.05</v>
      </c>
    </row>
    <row r="57" spans="3:20" ht="20.100000000000001" customHeight="1">
      <c r="C57" s="354"/>
      <c r="D57" s="355"/>
      <c r="E57" s="13"/>
      <c r="F57" s="16"/>
      <c r="G57" s="36"/>
      <c r="H57" s="16"/>
      <c r="I57" s="16"/>
      <c r="J57" s="16"/>
      <c r="K57" s="16"/>
      <c r="L57" s="16"/>
      <c r="M57" s="16"/>
      <c r="N57" s="16"/>
      <c r="O57" s="16"/>
      <c r="P57" s="16"/>
      <c r="Q57" s="16"/>
    </row>
    <row r="58" spans="3:20" ht="20.100000000000001" customHeight="1">
      <c r="C58" s="354"/>
      <c r="D58" s="355"/>
      <c r="E58" s="13"/>
      <c r="F58" s="16"/>
      <c r="G58" s="36"/>
      <c r="H58" s="16"/>
      <c r="I58" s="16"/>
      <c r="J58" s="16"/>
      <c r="K58" s="16"/>
      <c r="L58" s="16"/>
      <c r="M58" s="16"/>
      <c r="N58" s="16"/>
      <c r="O58" s="16"/>
      <c r="P58" s="16"/>
      <c r="Q58" s="16"/>
    </row>
    <row r="59" spans="3:20" ht="20.100000000000001" customHeight="1">
      <c r="C59" s="354"/>
      <c r="D59" s="355"/>
      <c r="E59" s="13"/>
      <c r="F59" s="16"/>
      <c r="G59" s="36"/>
      <c r="H59" s="16"/>
      <c r="I59" s="16"/>
      <c r="J59" s="16"/>
      <c r="K59" s="16"/>
      <c r="L59" s="16"/>
      <c r="M59" s="16"/>
      <c r="N59" s="16"/>
      <c r="O59" s="16"/>
      <c r="P59" s="16"/>
      <c r="Q59" s="16"/>
    </row>
    <row r="60" spans="3:20" ht="20.100000000000001" customHeight="1">
      <c r="C60" s="354"/>
      <c r="D60" s="355"/>
      <c r="E60" s="13"/>
      <c r="F60" s="16"/>
      <c r="G60" s="36"/>
      <c r="H60" s="16"/>
      <c r="I60" s="16"/>
      <c r="J60" s="16"/>
      <c r="K60" s="16"/>
      <c r="L60" s="16"/>
      <c r="M60" s="16"/>
      <c r="N60" s="16"/>
      <c r="O60" s="16"/>
      <c r="P60" s="16"/>
      <c r="Q60" s="16"/>
    </row>
    <row r="61" spans="3:20" ht="20.100000000000001" customHeight="1">
      <c r="C61" s="344" t="s">
        <v>21</v>
      </c>
      <c r="D61" s="344"/>
      <c r="E61" s="344"/>
      <c r="F61" s="344"/>
      <c r="G61" s="344"/>
      <c r="H61" s="344"/>
      <c r="I61" s="344"/>
      <c r="J61" s="344"/>
      <c r="K61" s="344"/>
    </row>
    <row r="62" spans="3:20" ht="20.100000000000001" customHeight="1">
      <c r="C62" s="204" t="s">
        <v>2949</v>
      </c>
      <c r="D62" s="200"/>
      <c r="E62" s="195" t="s">
        <v>2950</v>
      </c>
      <c r="F62" s="121">
        <v>1177</v>
      </c>
      <c r="G62" s="201">
        <v>0.53848768054375529</v>
      </c>
      <c r="H62" s="128">
        <v>543.20000000000005</v>
      </c>
      <c r="I62" s="16">
        <v>17.5182</v>
      </c>
      <c r="J62" s="16">
        <v>13.775552000000001</v>
      </c>
      <c r="K62" s="16">
        <v>11.543000000000001</v>
      </c>
      <c r="L62" s="16">
        <v>17.5182</v>
      </c>
      <c r="M62" s="16">
        <v>13.775552000000001</v>
      </c>
      <c r="N62" s="16">
        <v>11.543000000000001</v>
      </c>
      <c r="O62" s="16">
        <v>17.5182</v>
      </c>
      <c r="P62" s="16">
        <v>13.775552000000001</v>
      </c>
      <c r="Q62" s="16">
        <v>11.543000000000001</v>
      </c>
      <c r="R62" s="277" t="s">
        <v>3708</v>
      </c>
      <c r="S62" s="330">
        <v>0.02</v>
      </c>
      <c r="T62" s="330">
        <v>0.05</v>
      </c>
    </row>
    <row r="63" spans="3:20" ht="20.100000000000001" customHeight="1">
      <c r="C63" s="354"/>
      <c r="D63" s="355"/>
      <c r="E63" s="13"/>
      <c r="F63" s="16"/>
      <c r="G63" s="16"/>
      <c r="H63" s="16"/>
      <c r="I63" s="16"/>
      <c r="J63" s="16"/>
      <c r="K63" s="16"/>
      <c r="L63" s="16"/>
      <c r="M63" s="16"/>
      <c r="N63" s="16"/>
      <c r="O63" s="16"/>
      <c r="P63" s="16"/>
      <c r="Q63" s="16"/>
    </row>
    <row r="64" spans="3:20"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44" t="s">
        <v>23</v>
      </c>
      <c r="D66" s="344"/>
      <c r="E66" s="344"/>
      <c r="F66" s="344"/>
      <c r="G66" s="344"/>
      <c r="H66" s="344"/>
      <c r="I66" s="344"/>
      <c r="J66" s="344"/>
      <c r="K66" s="344"/>
    </row>
    <row r="67" spans="3:17" ht="20.100000000000001" customHeight="1">
      <c r="C67" s="354"/>
      <c r="D67" s="355"/>
      <c r="E67" s="13"/>
      <c r="F67" s="16"/>
      <c r="G67" s="16"/>
      <c r="H67" s="16"/>
      <c r="I67" s="16"/>
      <c r="J67" s="16"/>
      <c r="K67" s="16"/>
      <c r="L67" s="16"/>
      <c r="M67" s="16"/>
      <c r="N67" s="16"/>
      <c r="O67" s="16"/>
      <c r="P67" s="16"/>
      <c r="Q67" s="16"/>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44" t="s">
        <v>22</v>
      </c>
      <c r="D74" s="344"/>
      <c r="E74" s="344"/>
      <c r="F74" s="344"/>
      <c r="G74" s="344"/>
      <c r="H74" s="344"/>
      <c r="I74" s="344"/>
      <c r="J74" s="344"/>
      <c r="K74" s="344"/>
    </row>
    <row r="75" spans="3:17" ht="20.100000000000001" customHeight="1">
      <c r="C75" s="354"/>
      <c r="D75" s="355"/>
      <c r="E75" s="13"/>
      <c r="F75" s="16"/>
      <c r="G75" s="16"/>
      <c r="H75" s="16"/>
      <c r="I75" s="16"/>
      <c r="J75" s="16"/>
      <c r="K75" s="16"/>
      <c r="L75" s="16"/>
      <c r="M75" s="16"/>
      <c r="N75" s="16"/>
      <c r="O75" s="16"/>
      <c r="P75" s="16"/>
      <c r="Q75" s="16"/>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44" t="s">
        <v>41</v>
      </c>
      <c r="D81" s="344"/>
      <c r="E81" s="344"/>
      <c r="F81" s="344"/>
      <c r="G81" s="344"/>
      <c r="H81" s="344"/>
      <c r="I81" s="344"/>
      <c r="J81" s="344"/>
      <c r="K81" s="343"/>
    </row>
    <row r="82" spans="3:17" ht="20.100000000000001" customHeight="1">
      <c r="C82" s="354"/>
      <c r="D82" s="355"/>
      <c r="E82" s="13"/>
      <c r="F82" s="16"/>
      <c r="G82" s="16"/>
      <c r="H82" s="16"/>
      <c r="I82" s="16"/>
      <c r="J82" s="16"/>
      <c r="K82" s="16"/>
      <c r="L82" s="16"/>
      <c r="M82" s="16"/>
      <c r="N82" s="16"/>
      <c r="O82" s="16"/>
      <c r="P82" s="16"/>
      <c r="Q82" s="16"/>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2" t="s">
        <v>16</v>
      </c>
      <c r="F91" s="17"/>
      <c r="G91" s="17"/>
      <c r="H91" s="17"/>
      <c r="I91" s="17"/>
      <c r="J91" s="17"/>
      <c r="K91" s="17"/>
    </row>
    <row r="92" spans="3:17" ht="20.100000000000001" customHeight="1">
      <c r="C92" s="356" t="s">
        <v>29</v>
      </c>
      <c r="D92" s="357"/>
      <c r="E92" s="4"/>
      <c r="F92" s="18"/>
      <c r="G92" s="19"/>
      <c r="H92" s="19"/>
      <c r="I92" s="16"/>
      <c r="J92" s="16"/>
      <c r="K92" s="16"/>
      <c r="L92" s="16"/>
      <c r="M92" s="16"/>
      <c r="N92" s="16"/>
      <c r="O92" s="16"/>
      <c r="P92" s="16"/>
      <c r="Q92" s="16"/>
    </row>
    <row r="93" spans="3:17" ht="20.100000000000001" customHeight="1">
      <c r="C93" s="356" t="s">
        <v>36</v>
      </c>
      <c r="D93" s="357"/>
      <c r="E93" s="4"/>
      <c r="F93" s="18"/>
      <c r="G93" s="19"/>
      <c r="H93" s="19"/>
      <c r="I93" s="16"/>
      <c r="J93" s="16"/>
      <c r="K93" s="16"/>
      <c r="L93" s="16"/>
      <c r="M93" s="16"/>
      <c r="N93" s="16"/>
      <c r="O93" s="16"/>
      <c r="P93" s="16"/>
      <c r="Q93" s="16"/>
    </row>
    <row r="94" spans="3:17" ht="20.100000000000001" customHeight="1">
      <c r="C94" s="354"/>
      <c r="D94" s="355"/>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42" t="s">
        <v>49</v>
      </c>
      <c r="D98" s="343"/>
      <c r="E98" s="20"/>
      <c r="F98" s="20"/>
      <c r="G98" s="20"/>
      <c r="H98" s="20"/>
      <c r="I98" s="20"/>
      <c r="J98" s="20"/>
      <c r="K98" s="20"/>
      <c r="L98" s="20"/>
      <c r="M98" s="20"/>
      <c r="N98" s="20"/>
      <c r="O98" s="20"/>
      <c r="P98" s="20"/>
      <c r="Q98" s="20"/>
    </row>
    <row r="99" spans="3:17" ht="20.100000000000001" customHeight="1">
      <c r="C99" s="342" t="s">
        <v>24</v>
      </c>
      <c r="D99" s="343"/>
      <c r="E99" s="20"/>
      <c r="F99" s="20"/>
      <c r="G99" s="20"/>
      <c r="H99" s="20"/>
      <c r="I99" s="20"/>
      <c r="J99" s="20"/>
      <c r="K99" s="20"/>
      <c r="L99" s="20"/>
      <c r="M99" s="20"/>
      <c r="N99" s="20"/>
      <c r="O99" s="20"/>
      <c r="P99" s="20"/>
      <c r="Q99" s="20"/>
    </row>
    <row r="100" spans="3:17" ht="20.100000000000001" customHeight="1">
      <c r="C100" s="342" t="s">
        <v>26</v>
      </c>
      <c r="D100" s="343"/>
      <c r="E100" s="20"/>
      <c r="F100" s="20"/>
      <c r="G100" s="20"/>
      <c r="H100" s="20"/>
      <c r="I100" s="20"/>
      <c r="J100" s="20"/>
      <c r="K100" s="20"/>
      <c r="L100" s="20"/>
      <c r="M100" s="20"/>
      <c r="N100" s="20"/>
      <c r="O100" s="20"/>
      <c r="P100" s="20"/>
      <c r="Q100" s="20"/>
    </row>
    <row r="101" spans="3:17" ht="20.100000000000001" customHeight="1">
      <c r="C101" s="363" t="s">
        <v>55</v>
      </c>
      <c r="D101" s="363"/>
      <c r="E101" s="20"/>
      <c r="F101" s="20"/>
      <c r="G101" s="20"/>
      <c r="H101" s="20"/>
      <c r="I101" s="20"/>
      <c r="J101" s="20"/>
      <c r="K101" s="20"/>
      <c r="L101" s="20"/>
      <c r="M101" s="20"/>
      <c r="N101" s="20"/>
      <c r="O101" s="20"/>
      <c r="P101" s="20"/>
      <c r="Q101" s="20"/>
    </row>
    <row r="102" spans="3:17" ht="20.100000000000001" customHeight="1">
      <c r="C102" s="363" t="s">
        <v>37</v>
      </c>
      <c r="D102" s="363"/>
      <c r="E102" s="20"/>
      <c r="F102" s="20"/>
      <c r="G102" s="20"/>
      <c r="H102" s="20"/>
      <c r="I102" s="20"/>
      <c r="J102" s="20"/>
      <c r="K102" s="20"/>
      <c r="L102" s="20"/>
      <c r="M102" s="20"/>
      <c r="N102" s="20"/>
      <c r="O102" s="20"/>
      <c r="P102" s="20"/>
      <c r="Q102" s="20"/>
    </row>
  </sheetData>
  <mergeCells count="58">
    <mergeCell ref="R14:T14"/>
    <mergeCell ref="R15:T15"/>
    <mergeCell ref="C102:D102"/>
    <mergeCell ref="C90:D90"/>
    <mergeCell ref="C92:D92"/>
    <mergeCell ref="C93:D93"/>
    <mergeCell ref="C94:D94"/>
    <mergeCell ref="C95:D95"/>
    <mergeCell ref="C96:D96"/>
    <mergeCell ref="C97:D97"/>
    <mergeCell ref="C98:D98"/>
    <mergeCell ref="C99:D99"/>
    <mergeCell ref="C100:D100"/>
    <mergeCell ref="C101:D101"/>
    <mergeCell ref="C89:D89"/>
    <mergeCell ref="C78:D78"/>
    <mergeCell ref="C79:D79"/>
    <mergeCell ref="C80:D80"/>
    <mergeCell ref="C81:K81"/>
    <mergeCell ref="C82:D82"/>
    <mergeCell ref="C83:D83"/>
    <mergeCell ref="C84:D84"/>
    <mergeCell ref="C85:D85"/>
    <mergeCell ref="C86:D86"/>
    <mergeCell ref="C87:D87"/>
    <mergeCell ref="C88:D88"/>
    <mergeCell ref="C77:D77"/>
    <mergeCell ref="C66:K66"/>
    <mergeCell ref="C67:D67"/>
    <mergeCell ref="C68:D68"/>
    <mergeCell ref="C69:D69"/>
    <mergeCell ref="C70:D70"/>
    <mergeCell ref="C71:D71"/>
    <mergeCell ref="C72:D72"/>
    <mergeCell ref="C73:D73"/>
    <mergeCell ref="C74:K74"/>
    <mergeCell ref="C75:D75"/>
    <mergeCell ref="C76:D76"/>
    <mergeCell ref="C65:D65"/>
    <mergeCell ref="C16:D16"/>
    <mergeCell ref="C17:D17"/>
    <mergeCell ref="C19:K19"/>
    <mergeCell ref="C21:D21"/>
    <mergeCell ref="C57:D57"/>
    <mergeCell ref="C58:D58"/>
    <mergeCell ref="C59:D59"/>
    <mergeCell ref="C60:D60"/>
    <mergeCell ref="C61:K61"/>
    <mergeCell ref="C63:D63"/>
    <mergeCell ref="C64:D64"/>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95836-1A90-4E66-AE20-336CBD6622A3}">
  <sheetPr>
    <tabColor rgb="FFFFFF00"/>
  </sheetPr>
  <dimension ref="A1:T103"/>
  <sheetViews>
    <sheetView topLeftCell="G45" workbookViewId="0">
      <selection activeCell="R14" sqref="R14:T4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4" t="s">
        <v>2953</v>
      </c>
    </row>
    <row r="8" spans="1:20" ht="20.100000000000001" customHeight="1">
      <c r="C8" s="3" t="s">
        <v>7</v>
      </c>
      <c r="D8" s="4">
        <v>50</v>
      </c>
    </row>
    <row r="9" spans="1:20" ht="20.100000000000001" customHeight="1">
      <c r="C9" s="3" t="s">
        <v>12</v>
      </c>
      <c r="D9" s="4"/>
    </row>
    <row r="10" spans="1:20" ht="20.100000000000001" customHeight="1">
      <c r="C10" s="3" t="s">
        <v>13</v>
      </c>
      <c r="D10" s="6" t="s">
        <v>2848</v>
      </c>
    </row>
    <row r="11" spans="1:20" ht="20.100000000000001" customHeight="1">
      <c r="C11" s="7" t="s">
        <v>61</v>
      </c>
      <c r="D11" s="174">
        <v>1.2E-2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2953</v>
      </c>
      <c r="E18" s="90" t="s">
        <v>2952</v>
      </c>
      <c r="F18" s="206">
        <v>4199</v>
      </c>
      <c r="G18" s="197">
        <v>0.77141700404858304</v>
      </c>
      <c r="H18" s="128">
        <v>959.82</v>
      </c>
      <c r="I18" s="198">
        <v>30.954195000000002</v>
      </c>
      <c r="J18" s="198">
        <v>24.3410352</v>
      </c>
      <c r="K18" s="198">
        <v>20.396175000000003</v>
      </c>
      <c r="L18" s="199">
        <v>30.954195000000002</v>
      </c>
      <c r="M18" s="199">
        <v>24.3410352</v>
      </c>
      <c r="N18" s="199">
        <v>20.396175000000003</v>
      </c>
      <c r="O18" s="199">
        <v>42.954194999999999</v>
      </c>
      <c r="P18" s="199">
        <v>36.3410352</v>
      </c>
      <c r="Q18" s="199">
        <v>32.396174999999999</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397" t="s">
        <v>2850</v>
      </c>
      <c r="D22" s="398"/>
      <c r="E22" s="195" t="s">
        <v>2851</v>
      </c>
      <c r="F22" s="211"/>
      <c r="G22" s="36" t="e">
        <v>#DIV/0!</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210" t="s">
        <v>2852</v>
      </c>
      <c r="D23" s="182"/>
      <c r="E23" s="195" t="s">
        <v>2853</v>
      </c>
      <c r="F23" s="16"/>
      <c r="G23" s="36" t="e">
        <v>#DIV/0!</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210" t="s">
        <v>2954</v>
      </c>
      <c r="D24" s="182"/>
      <c r="E24" s="195" t="s">
        <v>2855</v>
      </c>
      <c r="F24" s="16"/>
      <c r="G24" s="36" t="e">
        <v>#DIV/0!</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210" t="s">
        <v>2856</v>
      </c>
      <c r="D25" s="182"/>
      <c r="E25" s="195" t="s">
        <v>2857</v>
      </c>
      <c r="F25" s="16"/>
      <c r="G25" s="36" t="e">
        <v>#DIV/0!</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210" t="s">
        <v>2801</v>
      </c>
      <c r="D26" s="182"/>
      <c r="E26" s="195" t="s">
        <v>2802</v>
      </c>
      <c r="F26" s="16"/>
      <c r="G26" s="36" t="e">
        <v>#DIV/0!</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210" t="s">
        <v>2726</v>
      </c>
      <c r="D27" s="182"/>
      <c r="E27" s="195" t="s">
        <v>2727</v>
      </c>
      <c r="F27" s="16"/>
      <c r="G27" s="36" t="e">
        <v>#DIV/0!</v>
      </c>
      <c r="H27" s="128">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c r="R27" s="277" t="s">
        <v>3708</v>
      </c>
      <c r="S27" s="330">
        <v>0.02</v>
      </c>
      <c r="T27" s="330">
        <v>0.05</v>
      </c>
    </row>
    <row r="28" spans="3:20" ht="20.100000000000001" customHeight="1">
      <c r="C28" s="210" t="s">
        <v>2919</v>
      </c>
      <c r="D28" s="182"/>
      <c r="E28" s="195" t="s">
        <v>2729</v>
      </c>
      <c r="F28" s="16"/>
      <c r="G28" s="36" t="e">
        <v>#DIV/0!</v>
      </c>
      <c r="H28" s="128">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c r="R28" s="277" t="s">
        <v>3708</v>
      </c>
      <c r="S28" s="330">
        <v>0.02</v>
      </c>
      <c r="T28" s="330">
        <v>0.05</v>
      </c>
    </row>
    <row r="29" spans="3:20" ht="20.100000000000001" customHeight="1">
      <c r="C29" s="210" t="s">
        <v>2730</v>
      </c>
      <c r="D29" s="182"/>
      <c r="E29" s="195" t="s">
        <v>2731</v>
      </c>
      <c r="F29" s="16"/>
      <c r="G29" s="36" t="e">
        <v>#DIV/0!</v>
      </c>
      <c r="H29" s="128">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c r="R29" s="277" t="s">
        <v>3708</v>
      </c>
      <c r="S29" s="330">
        <v>0.02</v>
      </c>
      <c r="T29" s="330">
        <v>0.05</v>
      </c>
    </row>
    <row r="30" spans="3:20" ht="20.100000000000001" customHeight="1">
      <c r="C30" s="210" t="s">
        <v>2732</v>
      </c>
      <c r="D30" s="182"/>
      <c r="E30" s="195" t="s">
        <v>2733</v>
      </c>
      <c r="F30" s="16"/>
      <c r="G30" s="36" t="e">
        <v>#DIV/0!</v>
      </c>
      <c r="H30" s="128">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c r="R30" s="277" t="s">
        <v>3708</v>
      </c>
      <c r="S30" s="330">
        <v>0.02</v>
      </c>
      <c r="T30" s="330">
        <v>0.05</v>
      </c>
    </row>
    <row r="31" spans="3:20" ht="20.100000000000001" customHeight="1">
      <c r="C31" s="210" t="s">
        <v>2734</v>
      </c>
      <c r="D31" s="182"/>
      <c r="E31" s="195" t="s">
        <v>2735</v>
      </c>
      <c r="F31" s="16"/>
      <c r="G31" s="36" t="e">
        <v>#DIV/0!</v>
      </c>
      <c r="H31" s="128">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c r="R31" s="277" t="s">
        <v>3708</v>
      </c>
      <c r="S31" s="330">
        <v>0.02</v>
      </c>
      <c r="T31" s="330">
        <v>0.05</v>
      </c>
    </row>
    <row r="32" spans="3:20" ht="20.100000000000001" customHeight="1">
      <c r="C32" s="210" t="s">
        <v>2736</v>
      </c>
      <c r="D32" s="182"/>
      <c r="E32" s="195" t="s">
        <v>2737</v>
      </c>
      <c r="F32" s="16"/>
      <c r="G32" s="36" t="e">
        <v>#DIV/0!</v>
      </c>
      <c r="H32" s="128">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c r="R32" s="277" t="s">
        <v>3708</v>
      </c>
      <c r="S32" s="330">
        <v>0.02</v>
      </c>
      <c r="T32" s="330">
        <v>0.05</v>
      </c>
    </row>
    <row r="33" spans="3:20" ht="20.100000000000001" customHeight="1">
      <c r="C33" s="210" t="s">
        <v>2738</v>
      </c>
      <c r="D33" s="182"/>
      <c r="E33" s="195" t="s">
        <v>2739</v>
      </c>
      <c r="F33" s="16"/>
      <c r="G33" s="36" t="e">
        <v>#DIV/0!</v>
      </c>
      <c r="H33" s="128">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c r="R33" s="277" t="s">
        <v>3708</v>
      </c>
      <c r="S33" s="330">
        <v>0.02</v>
      </c>
      <c r="T33" s="330">
        <v>0.05</v>
      </c>
    </row>
    <row r="34" spans="3:20" ht="20.100000000000001" customHeight="1">
      <c r="C34" s="210" t="s">
        <v>2955</v>
      </c>
      <c r="D34" s="182"/>
      <c r="E34" s="195" t="s">
        <v>2759</v>
      </c>
      <c r="F34" s="16"/>
      <c r="G34" s="36" t="e">
        <v>#DIV/0!</v>
      </c>
      <c r="H34" s="128">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c r="R34" s="277" t="s">
        <v>3708</v>
      </c>
      <c r="S34" s="330">
        <v>0.02</v>
      </c>
      <c r="T34" s="330">
        <v>0.05</v>
      </c>
    </row>
    <row r="35" spans="3:20" ht="20.100000000000001" customHeight="1">
      <c r="C35" s="210" t="s">
        <v>2860</v>
      </c>
      <c r="D35" s="182"/>
      <c r="E35" s="195" t="s">
        <v>2861</v>
      </c>
      <c r="F35" s="16"/>
      <c r="G35" s="36" t="e">
        <v>#DIV/0!</v>
      </c>
      <c r="H35" s="128">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c r="R35" s="277" t="s">
        <v>3708</v>
      </c>
      <c r="S35" s="330">
        <v>0.02</v>
      </c>
      <c r="T35" s="330">
        <v>0.05</v>
      </c>
    </row>
    <row r="36" spans="3:20" ht="20.100000000000001" customHeight="1">
      <c r="C36" s="210" t="s">
        <v>2754</v>
      </c>
      <c r="D36" s="182"/>
      <c r="E36" s="195" t="s">
        <v>2755</v>
      </c>
      <c r="F36" s="16"/>
      <c r="G36" s="36" t="e">
        <v>#DIV/0!</v>
      </c>
      <c r="H36" s="128">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c r="R36" s="277" t="s">
        <v>3708</v>
      </c>
      <c r="S36" s="330">
        <v>0.02</v>
      </c>
      <c r="T36" s="330">
        <v>0.05</v>
      </c>
    </row>
    <row r="37" spans="3:20" ht="20.100000000000001" customHeight="1">
      <c r="C37" s="210" t="s">
        <v>2756</v>
      </c>
      <c r="D37" s="182"/>
      <c r="E37" s="195" t="s">
        <v>2757</v>
      </c>
      <c r="F37" s="16"/>
      <c r="G37" s="36" t="e">
        <v>#DIV/0!</v>
      </c>
      <c r="H37" s="128">
        <v>73.250500000000002</v>
      </c>
      <c r="I37" s="16">
        <v>2.362328625</v>
      </c>
      <c r="J37" s="16">
        <v>1.85763268</v>
      </c>
      <c r="K37" s="16">
        <v>1.5565731250000001</v>
      </c>
      <c r="L37" s="16">
        <v>2.362328625</v>
      </c>
      <c r="M37" s="16">
        <v>1.85763268</v>
      </c>
      <c r="N37" s="16">
        <v>1.5565731250000001</v>
      </c>
      <c r="O37" s="16">
        <v>2.362328625</v>
      </c>
      <c r="P37" s="16">
        <v>1.85763268</v>
      </c>
      <c r="Q37" s="16">
        <v>1.5565731250000001</v>
      </c>
      <c r="R37" s="277" t="s">
        <v>3708</v>
      </c>
      <c r="S37" s="330">
        <v>0.02</v>
      </c>
      <c r="T37" s="330">
        <v>0.05</v>
      </c>
    </row>
    <row r="38" spans="3:20" ht="20.100000000000001" customHeight="1">
      <c r="C38" s="210" t="s">
        <v>2875</v>
      </c>
      <c r="D38" s="182"/>
      <c r="E38" s="195" t="s">
        <v>2876</v>
      </c>
      <c r="F38" s="16"/>
      <c r="G38" s="36" t="e">
        <v>#DIV/0!</v>
      </c>
      <c r="H38" s="128">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c r="R38" s="277" t="s">
        <v>3708</v>
      </c>
      <c r="S38" s="330">
        <v>0.02</v>
      </c>
      <c r="T38" s="330">
        <v>0.05</v>
      </c>
    </row>
    <row r="39" spans="3:20" ht="20.100000000000001" customHeight="1">
      <c r="C39" s="210" t="s">
        <v>2862</v>
      </c>
      <c r="D39" s="182"/>
      <c r="E39" s="195" t="s">
        <v>2863</v>
      </c>
      <c r="F39" s="16"/>
      <c r="G39" s="36" t="e">
        <v>#DIV/0!</v>
      </c>
      <c r="H39" s="128">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c r="R39" s="277" t="s">
        <v>3708</v>
      </c>
      <c r="S39" s="330">
        <v>0.02</v>
      </c>
      <c r="T39" s="330">
        <v>0.05</v>
      </c>
    </row>
    <row r="40" spans="3:20" ht="20.100000000000001" customHeight="1">
      <c r="C40" s="210" t="s">
        <v>2740</v>
      </c>
      <c r="D40" s="182"/>
      <c r="E40" s="195" t="s">
        <v>2741</v>
      </c>
      <c r="F40" s="16"/>
      <c r="G40" s="36" t="e">
        <v>#DIV/0!</v>
      </c>
      <c r="H40" s="128">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c r="R40" s="277" t="s">
        <v>3708</v>
      </c>
      <c r="S40" s="330">
        <v>0.02</v>
      </c>
      <c r="T40" s="330">
        <v>0.05</v>
      </c>
    </row>
    <row r="41" spans="3:20" ht="20.100000000000001" customHeight="1">
      <c r="C41" s="210" t="s">
        <v>2864</v>
      </c>
      <c r="D41" s="182"/>
      <c r="E41" s="195" t="s">
        <v>2865</v>
      </c>
      <c r="F41" s="16"/>
      <c r="G41" s="36" t="e">
        <v>#DIV/0!</v>
      </c>
      <c r="H41" s="128">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c r="R41" s="277" t="s">
        <v>3708</v>
      </c>
      <c r="S41" s="330">
        <v>0.02</v>
      </c>
      <c r="T41" s="330">
        <v>0.05</v>
      </c>
    </row>
    <row r="42" spans="3:20" ht="20.100000000000001" customHeight="1">
      <c r="C42" s="210" t="s">
        <v>2866</v>
      </c>
      <c r="D42" s="182"/>
      <c r="E42" s="195" t="s">
        <v>2867</v>
      </c>
      <c r="F42" s="16"/>
      <c r="G42" s="36" t="e">
        <v>#DIV/0!</v>
      </c>
      <c r="H42" s="128">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c r="R42" s="277" t="s">
        <v>3708</v>
      </c>
      <c r="S42" s="330">
        <v>0.02</v>
      </c>
      <c r="T42" s="330">
        <v>0.05</v>
      </c>
    </row>
    <row r="43" spans="3:20" ht="20.100000000000001" customHeight="1">
      <c r="C43" s="210" t="s">
        <v>2868</v>
      </c>
      <c r="D43" s="182"/>
      <c r="E43" s="195" t="s">
        <v>2869</v>
      </c>
      <c r="F43" s="16"/>
      <c r="G43" s="36" t="e">
        <v>#DIV/0!</v>
      </c>
      <c r="H43" s="128">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c r="R43" s="277" t="s">
        <v>3708</v>
      </c>
      <c r="S43" s="330">
        <v>0.02</v>
      </c>
      <c r="T43" s="330">
        <v>0.05</v>
      </c>
    </row>
    <row r="44" spans="3:20" ht="20.100000000000001" customHeight="1">
      <c r="C44" s="210" t="s">
        <v>2870</v>
      </c>
      <c r="D44" s="182"/>
      <c r="E44" s="195" t="s">
        <v>2871</v>
      </c>
      <c r="F44" s="16"/>
      <c r="G44" s="36" t="e">
        <v>#DIV/0!</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210" t="s">
        <v>2744</v>
      </c>
      <c r="D45" s="182"/>
      <c r="E45" s="195" t="s">
        <v>2745</v>
      </c>
      <c r="F45" s="16"/>
      <c r="G45" s="36" t="e">
        <v>#DIV/0!</v>
      </c>
      <c r="H45" s="128">
        <v>247.12099999999998</v>
      </c>
      <c r="I45" s="16">
        <v>7.9696522499999993</v>
      </c>
      <c r="J45" s="16">
        <v>6.2669885599999997</v>
      </c>
      <c r="K45" s="16">
        <v>5.2513212500000002</v>
      </c>
      <c r="L45" s="16">
        <v>7.9696522499999993</v>
      </c>
      <c r="M45" s="16">
        <v>6.2669885599999997</v>
      </c>
      <c r="N45" s="16">
        <v>5.2513212500000002</v>
      </c>
      <c r="O45" s="16">
        <v>7.9696522499999993</v>
      </c>
      <c r="P45" s="16">
        <v>6.2669885599999997</v>
      </c>
      <c r="Q45" s="16">
        <v>5.2513212500000002</v>
      </c>
      <c r="R45" s="277" t="s">
        <v>3708</v>
      </c>
      <c r="S45" s="330">
        <v>0.02</v>
      </c>
      <c r="T45" s="330">
        <v>0.05</v>
      </c>
    </row>
    <row r="46" spans="3:20" ht="20.100000000000001" customHeight="1">
      <c r="C46" s="210" t="s">
        <v>2811</v>
      </c>
      <c r="D46" s="182"/>
      <c r="E46" s="195" t="s">
        <v>2812</v>
      </c>
      <c r="F46" s="16"/>
      <c r="G46" s="36" t="e">
        <v>#DIV/0!</v>
      </c>
      <c r="H46" s="128">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c r="R46" s="277" t="s">
        <v>3708</v>
      </c>
      <c r="S46" s="330">
        <v>0.02</v>
      </c>
      <c r="T46" s="330">
        <v>0.05</v>
      </c>
    </row>
    <row r="47" spans="3:20" ht="20.100000000000001" customHeight="1">
      <c r="C47" s="210" t="s">
        <v>2809</v>
      </c>
      <c r="D47" s="182"/>
      <c r="E47" s="195" t="s">
        <v>2810</v>
      </c>
      <c r="F47" s="16"/>
      <c r="G47" s="36" t="e">
        <v>#DIV/0!</v>
      </c>
      <c r="H47" s="128">
        <v>467.02299999999997</v>
      </c>
      <c r="I47" s="16">
        <v>15.06149175</v>
      </c>
      <c r="J47" s="16">
        <v>11.84370328</v>
      </c>
      <c r="K47" s="16">
        <v>9.9242387500000007</v>
      </c>
      <c r="L47" s="16">
        <v>15.06149175</v>
      </c>
      <c r="M47" s="16">
        <v>11.84370328</v>
      </c>
      <c r="N47" s="16">
        <v>9.9242387500000007</v>
      </c>
      <c r="O47" s="16">
        <v>15.06149175</v>
      </c>
      <c r="P47" s="16">
        <v>11.84370328</v>
      </c>
      <c r="Q47" s="16">
        <v>9.9242387500000007</v>
      </c>
      <c r="R47" s="277" t="s">
        <v>3708</v>
      </c>
      <c r="S47" s="330">
        <v>0.02</v>
      </c>
      <c r="T47" s="330">
        <v>0.05</v>
      </c>
    </row>
    <row r="48" spans="3:20" ht="20.100000000000001" customHeight="1">
      <c r="C48" s="210" t="s">
        <v>2770</v>
      </c>
      <c r="D48" s="182"/>
      <c r="E48" s="195" t="s">
        <v>2771</v>
      </c>
      <c r="F48" s="16"/>
      <c r="G48" s="36" t="e">
        <v>#DIV/0!</v>
      </c>
      <c r="H48" s="16">
        <v>534.36119999999994</v>
      </c>
      <c r="I48" s="16">
        <v>17.233148699999997</v>
      </c>
      <c r="J48" s="16">
        <v>13.551400031999998</v>
      </c>
      <c r="K48" s="16">
        <v>11.3551755</v>
      </c>
      <c r="L48" s="16">
        <v>17.233148699999997</v>
      </c>
      <c r="M48" s="16">
        <v>13.551400031999998</v>
      </c>
      <c r="N48" s="16">
        <v>11.3551755</v>
      </c>
      <c r="O48" s="16">
        <v>17.233148699999997</v>
      </c>
      <c r="P48" s="16">
        <v>13.551400031999998</v>
      </c>
      <c r="Q48" s="16">
        <v>11.3551755</v>
      </c>
      <c r="R48" s="277" t="s">
        <v>3708</v>
      </c>
      <c r="S48" s="330">
        <v>0.02</v>
      </c>
      <c r="T48" s="330">
        <v>0.05</v>
      </c>
    </row>
    <row r="49" spans="3:17" ht="20.100000000000001" customHeight="1">
      <c r="C49" s="180"/>
      <c r="D49" s="181"/>
      <c r="E49" s="13"/>
      <c r="F49" s="16"/>
      <c r="G49" s="36"/>
      <c r="H49" s="16"/>
      <c r="I49" s="16"/>
      <c r="J49" s="16"/>
      <c r="K49" s="16"/>
      <c r="L49" s="16"/>
      <c r="M49" s="16"/>
      <c r="N49" s="16"/>
      <c r="O49" s="16"/>
      <c r="P49" s="16"/>
      <c r="Q49" s="16"/>
    </row>
    <row r="50" spans="3:17" ht="20.100000000000001" customHeight="1">
      <c r="C50" s="180"/>
      <c r="D50" s="181"/>
      <c r="E50" s="13"/>
      <c r="F50" s="16"/>
      <c r="G50" s="36"/>
      <c r="H50" s="16"/>
      <c r="I50" s="16"/>
      <c r="J50" s="16"/>
      <c r="K50" s="16"/>
      <c r="L50" s="16"/>
      <c r="M50" s="16"/>
      <c r="N50" s="16"/>
      <c r="O50" s="16"/>
      <c r="P50" s="16"/>
      <c r="Q50" s="16"/>
    </row>
    <row r="51" spans="3:17" ht="20.100000000000001" customHeight="1">
      <c r="C51" s="354"/>
      <c r="D51" s="355"/>
      <c r="E51" s="13"/>
      <c r="F51" s="16"/>
      <c r="G51" s="36"/>
      <c r="H51" s="16"/>
      <c r="I51" s="16"/>
      <c r="J51" s="16"/>
      <c r="K51" s="16"/>
      <c r="L51" s="16"/>
      <c r="M51" s="16"/>
      <c r="N51" s="16"/>
      <c r="O51" s="16"/>
      <c r="P51" s="16"/>
      <c r="Q51" s="16"/>
    </row>
    <row r="52" spans="3:17" ht="20.100000000000001" customHeight="1">
      <c r="C52" s="354"/>
      <c r="D52" s="355"/>
      <c r="E52" s="13"/>
      <c r="F52" s="16"/>
      <c r="G52" s="36"/>
      <c r="H52" s="16"/>
      <c r="I52" s="16"/>
      <c r="J52" s="16"/>
      <c r="K52" s="16"/>
      <c r="L52" s="16"/>
      <c r="M52" s="16"/>
      <c r="N52" s="16"/>
      <c r="O52" s="16"/>
      <c r="P52" s="16"/>
      <c r="Q52" s="16"/>
    </row>
    <row r="53" spans="3:17" ht="20.100000000000001" customHeight="1">
      <c r="C53" s="354"/>
      <c r="D53" s="355"/>
      <c r="E53" s="13"/>
      <c r="F53" s="16"/>
      <c r="G53" s="36"/>
      <c r="H53" s="16"/>
      <c r="I53" s="16"/>
      <c r="J53" s="16"/>
      <c r="K53" s="16"/>
      <c r="L53" s="16"/>
      <c r="M53" s="16"/>
      <c r="N53" s="16"/>
      <c r="O53" s="16"/>
      <c r="P53" s="16"/>
      <c r="Q53" s="16"/>
    </row>
    <row r="54" spans="3:17" ht="20.100000000000001" customHeight="1">
      <c r="C54" s="354"/>
      <c r="D54" s="355"/>
      <c r="E54" s="13"/>
      <c r="F54" s="16"/>
      <c r="G54" s="36"/>
      <c r="H54" s="16"/>
      <c r="I54" s="16"/>
      <c r="J54" s="16"/>
      <c r="K54" s="16"/>
      <c r="L54" s="16"/>
      <c r="M54" s="16"/>
      <c r="N54" s="16"/>
      <c r="O54" s="16"/>
      <c r="P54" s="16"/>
      <c r="Q54" s="16"/>
    </row>
    <row r="55" spans="3:17" ht="20.100000000000001" customHeight="1">
      <c r="C55" s="354"/>
      <c r="D55" s="355"/>
      <c r="E55" s="13"/>
      <c r="F55" s="16"/>
      <c r="G55" s="36"/>
      <c r="H55" s="16"/>
      <c r="I55" s="16"/>
      <c r="J55" s="16"/>
      <c r="K55" s="16"/>
      <c r="L55" s="16"/>
      <c r="M55" s="16"/>
      <c r="N55" s="16"/>
      <c r="O55" s="16"/>
      <c r="P55" s="16"/>
      <c r="Q55" s="16"/>
    </row>
    <row r="56" spans="3:17" ht="20.100000000000001" customHeight="1">
      <c r="C56" s="354"/>
      <c r="D56" s="355"/>
      <c r="E56" s="13"/>
      <c r="F56" s="16"/>
      <c r="G56" s="36"/>
      <c r="H56" s="16"/>
      <c r="I56" s="16"/>
      <c r="J56" s="16"/>
      <c r="K56" s="16"/>
      <c r="L56" s="16"/>
      <c r="M56" s="16"/>
      <c r="N56" s="16"/>
      <c r="O56" s="16"/>
      <c r="P56" s="16"/>
      <c r="Q56" s="16"/>
    </row>
    <row r="57" spans="3:17" ht="20.100000000000001" customHeight="1">
      <c r="C57" s="354"/>
      <c r="D57" s="355"/>
      <c r="E57" s="13"/>
      <c r="F57" s="16"/>
      <c r="G57" s="36"/>
      <c r="H57" s="16"/>
      <c r="I57" s="16"/>
      <c r="J57" s="16"/>
      <c r="K57" s="16"/>
      <c r="L57" s="16"/>
      <c r="M57" s="16"/>
      <c r="N57" s="16"/>
      <c r="O57" s="16"/>
      <c r="P57" s="16"/>
      <c r="Q57" s="16"/>
    </row>
    <row r="58" spans="3:17" ht="20.100000000000001" customHeight="1">
      <c r="C58" s="354"/>
      <c r="D58" s="355"/>
      <c r="E58" s="13"/>
      <c r="F58" s="16"/>
      <c r="G58" s="36"/>
      <c r="H58" s="16"/>
      <c r="I58" s="16"/>
      <c r="J58" s="16"/>
      <c r="K58" s="16"/>
      <c r="L58" s="16"/>
      <c r="M58" s="16"/>
      <c r="N58" s="16"/>
      <c r="O58" s="16"/>
      <c r="P58" s="16"/>
      <c r="Q58" s="16"/>
    </row>
    <row r="59" spans="3:17" ht="20.100000000000001" customHeight="1">
      <c r="C59" s="354"/>
      <c r="D59" s="355"/>
      <c r="E59" s="13"/>
      <c r="F59" s="16"/>
      <c r="G59" s="36"/>
      <c r="H59" s="16"/>
      <c r="I59" s="16"/>
      <c r="J59" s="16"/>
      <c r="K59" s="16"/>
      <c r="L59" s="16"/>
      <c r="M59" s="16"/>
      <c r="N59" s="16"/>
      <c r="O59" s="16"/>
      <c r="P59" s="16"/>
      <c r="Q59" s="16"/>
    </row>
    <row r="60" spans="3:17" ht="20.100000000000001" customHeight="1">
      <c r="C60" s="354"/>
      <c r="D60" s="355"/>
      <c r="E60" s="13"/>
      <c r="F60" s="16"/>
      <c r="G60" s="36"/>
      <c r="H60" s="16"/>
      <c r="I60" s="16"/>
      <c r="J60" s="16"/>
      <c r="K60" s="16"/>
      <c r="L60" s="16"/>
      <c r="M60" s="16"/>
      <c r="N60" s="16"/>
      <c r="O60" s="16"/>
      <c r="P60" s="16"/>
      <c r="Q60" s="16"/>
    </row>
    <row r="61" spans="3:17" ht="20.100000000000001" customHeight="1">
      <c r="C61" s="354"/>
      <c r="D61" s="355"/>
      <c r="E61" s="13"/>
      <c r="F61" s="16"/>
      <c r="G61" s="36"/>
      <c r="H61" s="16"/>
      <c r="I61" s="16"/>
      <c r="J61" s="16"/>
      <c r="K61" s="16"/>
      <c r="L61" s="16"/>
      <c r="M61" s="16"/>
      <c r="N61" s="16"/>
      <c r="O61" s="16"/>
      <c r="P61" s="16"/>
      <c r="Q61" s="16"/>
    </row>
    <row r="62" spans="3:17" ht="20.100000000000001" customHeight="1">
      <c r="C62" s="344" t="s">
        <v>21</v>
      </c>
      <c r="D62" s="344"/>
      <c r="E62" s="344"/>
      <c r="F62" s="344"/>
      <c r="G62" s="344"/>
      <c r="H62" s="344"/>
      <c r="I62" s="344"/>
      <c r="J62" s="344"/>
      <c r="K62" s="344"/>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23</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44" t="s">
        <v>22</v>
      </c>
      <c r="D75" s="344"/>
      <c r="E75" s="344"/>
      <c r="F75" s="344"/>
      <c r="G75" s="344"/>
      <c r="H75" s="344"/>
      <c r="I75" s="344"/>
      <c r="J75" s="344"/>
      <c r="K75" s="344"/>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41</v>
      </c>
      <c r="D82" s="344"/>
      <c r="E82" s="344"/>
      <c r="F82" s="344"/>
      <c r="G82" s="344"/>
      <c r="H82" s="344"/>
      <c r="I82" s="344"/>
      <c r="J82" s="344"/>
      <c r="K82" s="343"/>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356" t="s">
        <v>29</v>
      </c>
      <c r="D93" s="357"/>
      <c r="E93" s="4"/>
      <c r="F93" s="18"/>
      <c r="G93" s="19"/>
      <c r="H93" s="19"/>
      <c r="I93" s="16"/>
      <c r="J93" s="16"/>
      <c r="K93" s="16"/>
      <c r="L93" s="16"/>
      <c r="M93" s="16"/>
      <c r="N93" s="16"/>
      <c r="O93" s="16"/>
      <c r="P93" s="16"/>
      <c r="Q93" s="16"/>
    </row>
    <row r="94" spans="3:17" ht="20.100000000000001" customHeight="1">
      <c r="C94" s="356" t="s">
        <v>36</v>
      </c>
      <c r="D94" s="357"/>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42" t="s">
        <v>49</v>
      </c>
      <c r="D99" s="343"/>
      <c r="E99" s="20"/>
      <c r="F99" s="20"/>
      <c r="G99" s="20"/>
      <c r="H99" s="20"/>
      <c r="I99" s="20"/>
      <c r="J99" s="20"/>
      <c r="K99" s="20"/>
      <c r="L99" s="20"/>
      <c r="M99" s="20"/>
      <c r="N99" s="20"/>
      <c r="O99" s="20"/>
      <c r="P99" s="20"/>
      <c r="Q99" s="20"/>
    </row>
    <row r="100" spans="3:17" ht="20.100000000000001" customHeight="1">
      <c r="C100" s="342" t="s">
        <v>24</v>
      </c>
      <c r="D100" s="343"/>
      <c r="E100" s="20"/>
      <c r="F100" s="20"/>
      <c r="G100" s="20"/>
      <c r="H100" s="20"/>
      <c r="I100" s="20"/>
      <c r="J100" s="20"/>
      <c r="K100" s="20"/>
      <c r="L100" s="20"/>
      <c r="M100" s="20"/>
      <c r="N100" s="20"/>
      <c r="O100" s="20"/>
      <c r="P100" s="20"/>
      <c r="Q100" s="20"/>
    </row>
    <row r="101" spans="3:17" ht="20.100000000000001" customHeight="1">
      <c r="C101" s="342" t="s">
        <v>26</v>
      </c>
      <c r="D101" s="343"/>
      <c r="E101" s="20"/>
      <c r="F101" s="20"/>
      <c r="G101" s="20"/>
      <c r="H101" s="20"/>
      <c r="I101" s="20"/>
      <c r="J101" s="20"/>
      <c r="K101" s="20"/>
      <c r="L101" s="20"/>
      <c r="M101" s="20"/>
      <c r="N101" s="20"/>
      <c r="O101" s="20"/>
      <c r="P101" s="20"/>
      <c r="Q101" s="20"/>
    </row>
    <row r="102" spans="3:17" ht="20.100000000000001" customHeight="1">
      <c r="C102" s="363" t="s">
        <v>55</v>
      </c>
      <c r="D102" s="363"/>
      <c r="E102" s="20"/>
      <c r="F102" s="20"/>
      <c r="G102" s="20"/>
      <c r="H102" s="20"/>
      <c r="I102" s="20"/>
      <c r="J102" s="20"/>
      <c r="K102" s="20"/>
      <c r="L102" s="20"/>
      <c r="M102" s="20"/>
      <c r="N102" s="20"/>
      <c r="O102" s="20"/>
      <c r="P102" s="20"/>
      <c r="Q102" s="20"/>
    </row>
    <row r="103" spans="3:17" ht="20.100000000000001" customHeight="1">
      <c r="C103" s="363" t="s">
        <v>37</v>
      </c>
      <c r="D103" s="363"/>
      <c r="E103" s="20"/>
      <c r="F103" s="20"/>
      <c r="G103" s="20"/>
      <c r="H103" s="20"/>
      <c r="I103" s="20"/>
      <c r="J103" s="20"/>
      <c r="K103" s="20"/>
      <c r="L103" s="20"/>
      <c r="M103" s="20"/>
      <c r="N103" s="20"/>
      <c r="O103" s="20"/>
      <c r="P103" s="20"/>
      <c r="Q103" s="20"/>
    </row>
  </sheetData>
  <mergeCells count="67">
    <mergeCell ref="C94:D94"/>
    <mergeCell ref="C82:K82"/>
    <mergeCell ref="C83:D83"/>
    <mergeCell ref="C84:D84"/>
    <mergeCell ref="C85:D85"/>
    <mergeCell ref="C88:D88"/>
    <mergeCell ref="C89:D89"/>
    <mergeCell ref="C90:D90"/>
    <mergeCell ref="C86:D86"/>
    <mergeCell ref="C87:D87"/>
    <mergeCell ref="C101:D101"/>
    <mergeCell ref="C102:D102"/>
    <mergeCell ref="C103:D103"/>
    <mergeCell ref="C95:D95"/>
    <mergeCell ref="C96:D96"/>
    <mergeCell ref="C97:D97"/>
    <mergeCell ref="C98:D98"/>
    <mergeCell ref="C99:D99"/>
    <mergeCell ref="C100:D100"/>
    <mergeCell ref="R14:T14"/>
    <mergeCell ref="R15:T15"/>
    <mergeCell ref="C91:D91"/>
    <mergeCell ref="C93:D93"/>
    <mergeCell ref="C81:D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K62"/>
    <mergeCell ref="C63:D63"/>
    <mergeCell ref="C64:D64"/>
    <mergeCell ref="C65:D65"/>
    <mergeCell ref="C66:D66"/>
    <mergeCell ref="C67:K67"/>
    <mergeCell ref="C68:D68"/>
    <mergeCell ref="C57:D57"/>
    <mergeCell ref="C16:D16"/>
    <mergeCell ref="C17:D17"/>
    <mergeCell ref="C19:K19"/>
    <mergeCell ref="C21:D21"/>
    <mergeCell ref="C22:D22"/>
    <mergeCell ref="C51:D51"/>
    <mergeCell ref="C52:D52"/>
    <mergeCell ref="C53:D53"/>
    <mergeCell ref="C54:D54"/>
    <mergeCell ref="C55:D55"/>
    <mergeCell ref="C56:D56"/>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FB053-DBFF-49BB-BE92-B6A7BF1970A7}">
  <sheetPr>
    <tabColor rgb="FFFFFF00"/>
  </sheetPr>
  <dimension ref="A1:T103"/>
  <sheetViews>
    <sheetView topLeftCell="F6"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53</v>
      </c>
    </row>
    <row r="4" spans="1:20" ht="20.100000000000001" customHeight="1">
      <c r="C4" s="3" t="s">
        <v>1</v>
      </c>
      <c r="D4" s="4" t="s">
        <v>2255</v>
      </c>
    </row>
    <row r="6" spans="1:20" ht="20.100000000000001" customHeight="1">
      <c r="C6" s="3" t="s">
        <v>2</v>
      </c>
      <c r="D6" s="4" t="s">
        <v>2675</v>
      </c>
    </row>
    <row r="7" spans="1:20" ht="20.100000000000001" customHeight="1">
      <c r="C7" s="3" t="s">
        <v>5</v>
      </c>
      <c r="D7" s="194" t="s">
        <v>3738</v>
      </c>
    </row>
    <row r="8" spans="1:20" ht="20.100000000000001" customHeight="1">
      <c r="C8" s="3" t="s">
        <v>7</v>
      </c>
      <c r="D8" s="4">
        <v>50</v>
      </c>
    </row>
    <row r="9" spans="1:20" ht="20.100000000000001" customHeight="1">
      <c r="C9" s="3" t="s">
        <v>12</v>
      </c>
      <c r="D9" s="4"/>
    </row>
    <row r="10" spans="1:20" ht="20.100000000000001" customHeight="1">
      <c r="C10" s="3" t="s">
        <v>13</v>
      </c>
      <c r="D10" s="6" t="s">
        <v>2848</v>
      </c>
    </row>
    <row r="11" spans="1:20" ht="20.100000000000001" customHeight="1">
      <c r="C11" s="7" t="s">
        <v>61</v>
      </c>
      <c r="D11" s="174">
        <v>1.2E-2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4" t="s">
        <v>3738</v>
      </c>
      <c r="E18" s="90" t="s">
        <v>2952</v>
      </c>
      <c r="F18" s="206">
        <v>4199</v>
      </c>
      <c r="G18" s="197">
        <v>0.77141700404858304</v>
      </c>
      <c r="H18" s="128">
        <v>959.82</v>
      </c>
      <c r="I18" s="198">
        <v>30.954195000000002</v>
      </c>
      <c r="J18" s="198">
        <v>24.3410352</v>
      </c>
      <c r="K18" s="198">
        <v>20.396175000000003</v>
      </c>
      <c r="L18" s="199">
        <v>30.954195000000002</v>
      </c>
      <c r="M18" s="199">
        <v>24.3410352</v>
      </c>
      <c r="N18" s="199">
        <v>20.396175000000003</v>
      </c>
      <c r="O18" s="199">
        <v>42.954194999999999</v>
      </c>
      <c r="P18" s="199">
        <v>36.3410352</v>
      </c>
      <c r="Q18" s="199">
        <v>32.396174999999999</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54"/>
      <c r="D21" s="355"/>
      <c r="E21" s="13"/>
      <c r="F21" s="16"/>
      <c r="G21" s="36"/>
      <c r="H21" s="16"/>
      <c r="I21" s="16"/>
      <c r="J21" s="16"/>
      <c r="K21" s="16"/>
      <c r="L21" s="16"/>
      <c r="M21" s="16"/>
      <c r="N21" s="16"/>
      <c r="O21" s="16"/>
      <c r="P21" s="16"/>
      <c r="Q21" s="16"/>
    </row>
    <row r="22" spans="3:20" ht="20.100000000000001" customHeight="1">
      <c r="C22" s="397" t="s">
        <v>2850</v>
      </c>
      <c r="D22" s="398"/>
      <c r="E22" s="195" t="s">
        <v>2851</v>
      </c>
      <c r="F22" s="211"/>
      <c r="G22" s="36" t="e">
        <v>#DIV/0!</v>
      </c>
      <c r="H22" s="128">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210" t="s">
        <v>2852</v>
      </c>
      <c r="D23" s="182"/>
      <c r="E23" s="195" t="s">
        <v>2853</v>
      </c>
      <c r="F23" s="16"/>
      <c r="G23" s="36" t="e">
        <v>#DIV/0!</v>
      </c>
      <c r="H23" s="128">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210" t="s">
        <v>2954</v>
      </c>
      <c r="D24" s="182"/>
      <c r="E24" s="195" t="s">
        <v>2855</v>
      </c>
      <c r="F24" s="16"/>
      <c r="G24" s="36" t="e">
        <v>#DIV/0!</v>
      </c>
      <c r="H24" s="128">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210" t="s">
        <v>2856</v>
      </c>
      <c r="D25" s="182"/>
      <c r="E25" s="195" t="s">
        <v>2857</v>
      </c>
      <c r="F25" s="16"/>
      <c r="G25" s="36" t="e">
        <v>#DIV/0!</v>
      </c>
      <c r="H25" s="128">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210" t="s">
        <v>2801</v>
      </c>
      <c r="D26" s="182"/>
      <c r="E26" s="195" t="s">
        <v>2802</v>
      </c>
      <c r="F26" s="16"/>
      <c r="G26" s="36" t="e">
        <v>#DIV/0!</v>
      </c>
      <c r="H26" s="128">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210" t="s">
        <v>2726</v>
      </c>
      <c r="D27" s="182"/>
      <c r="E27" s="195" t="s">
        <v>2727</v>
      </c>
      <c r="F27" s="16"/>
      <c r="G27" s="36" t="e">
        <v>#DIV/0!</v>
      </c>
      <c r="H27" s="128">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c r="R27" s="277" t="s">
        <v>3708</v>
      </c>
      <c r="S27" s="330">
        <v>0.02</v>
      </c>
      <c r="T27" s="330">
        <v>0.05</v>
      </c>
    </row>
    <row r="28" spans="3:20" ht="20.100000000000001" customHeight="1">
      <c r="C28" s="210" t="s">
        <v>2919</v>
      </c>
      <c r="D28" s="182"/>
      <c r="E28" s="195" t="s">
        <v>2729</v>
      </c>
      <c r="F28" s="16"/>
      <c r="G28" s="36" t="e">
        <v>#DIV/0!</v>
      </c>
      <c r="H28" s="128">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c r="R28" s="277" t="s">
        <v>3708</v>
      </c>
      <c r="S28" s="330">
        <v>0.02</v>
      </c>
      <c r="T28" s="330">
        <v>0.05</v>
      </c>
    </row>
    <row r="29" spans="3:20" ht="20.100000000000001" customHeight="1">
      <c r="C29" s="210" t="s">
        <v>2730</v>
      </c>
      <c r="D29" s="182"/>
      <c r="E29" s="195" t="s">
        <v>2731</v>
      </c>
      <c r="F29" s="16"/>
      <c r="G29" s="36" t="e">
        <v>#DIV/0!</v>
      </c>
      <c r="H29" s="128">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c r="R29" s="277" t="s">
        <v>3708</v>
      </c>
      <c r="S29" s="330">
        <v>0.02</v>
      </c>
      <c r="T29" s="330">
        <v>0.05</v>
      </c>
    </row>
    <row r="30" spans="3:20" ht="20.100000000000001" customHeight="1">
      <c r="C30" s="210" t="s">
        <v>2732</v>
      </c>
      <c r="D30" s="182"/>
      <c r="E30" s="195" t="s">
        <v>2733</v>
      </c>
      <c r="F30" s="16"/>
      <c r="G30" s="36" t="e">
        <v>#DIV/0!</v>
      </c>
      <c r="H30" s="128">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c r="R30" s="277" t="s">
        <v>3708</v>
      </c>
      <c r="S30" s="330">
        <v>0.02</v>
      </c>
      <c r="T30" s="330">
        <v>0.05</v>
      </c>
    </row>
    <row r="31" spans="3:20" ht="20.100000000000001" customHeight="1">
      <c r="C31" s="210" t="s">
        <v>2734</v>
      </c>
      <c r="D31" s="182"/>
      <c r="E31" s="195" t="s">
        <v>2735</v>
      </c>
      <c r="F31" s="16"/>
      <c r="G31" s="36" t="e">
        <v>#DIV/0!</v>
      </c>
      <c r="H31" s="128">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c r="R31" s="277" t="s">
        <v>3708</v>
      </c>
      <c r="S31" s="330">
        <v>0.02</v>
      </c>
      <c r="T31" s="330">
        <v>0.05</v>
      </c>
    </row>
    <row r="32" spans="3:20" ht="20.100000000000001" customHeight="1">
      <c r="C32" s="210" t="s">
        <v>2736</v>
      </c>
      <c r="D32" s="182"/>
      <c r="E32" s="195" t="s">
        <v>2737</v>
      </c>
      <c r="F32" s="16"/>
      <c r="G32" s="36" t="e">
        <v>#DIV/0!</v>
      </c>
      <c r="H32" s="128">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c r="R32" s="277" t="s">
        <v>3708</v>
      </c>
      <c r="S32" s="330">
        <v>0.02</v>
      </c>
      <c r="T32" s="330">
        <v>0.05</v>
      </c>
    </row>
    <row r="33" spans="3:20" ht="20.100000000000001" customHeight="1">
      <c r="C33" s="210" t="s">
        <v>2738</v>
      </c>
      <c r="D33" s="182"/>
      <c r="E33" s="195" t="s">
        <v>2739</v>
      </c>
      <c r="F33" s="16"/>
      <c r="G33" s="36" t="e">
        <v>#DIV/0!</v>
      </c>
      <c r="H33" s="128">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c r="R33" s="277" t="s">
        <v>3708</v>
      </c>
      <c r="S33" s="330">
        <v>0.02</v>
      </c>
      <c r="T33" s="330">
        <v>0.05</v>
      </c>
    </row>
    <row r="34" spans="3:20" ht="20.100000000000001" customHeight="1">
      <c r="C34" s="210" t="s">
        <v>2955</v>
      </c>
      <c r="D34" s="182"/>
      <c r="E34" s="195" t="s">
        <v>2759</v>
      </c>
      <c r="F34" s="16"/>
      <c r="G34" s="36" t="e">
        <v>#DIV/0!</v>
      </c>
      <c r="H34" s="128">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c r="R34" s="277" t="s">
        <v>3708</v>
      </c>
      <c r="S34" s="330">
        <v>0.02</v>
      </c>
      <c r="T34" s="330">
        <v>0.05</v>
      </c>
    </row>
    <row r="35" spans="3:20" ht="20.100000000000001" customHeight="1">
      <c r="C35" s="210" t="s">
        <v>2860</v>
      </c>
      <c r="D35" s="182"/>
      <c r="E35" s="195" t="s">
        <v>2861</v>
      </c>
      <c r="F35" s="16"/>
      <c r="G35" s="36" t="e">
        <v>#DIV/0!</v>
      </c>
      <c r="H35" s="128">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c r="R35" s="277" t="s">
        <v>3708</v>
      </c>
      <c r="S35" s="330">
        <v>0.02</v>
      </c>
      <c r="T35" s="330">
        <v>0.05</v>
      </c>
    </row>
    <row r="36" spans="3:20" ht="20.100000000000001" customHeight="1">
      <c r="C36" s="210" t="s">
        <v>2754</v>
      </c>
      <c r="D36" s="182"/>
      <c r="E36" s="195" t="s">
        <v>2755</v>
      </c>
      <c r="F36" s="16"/>
      <c r="G36" s="36" t="e">
        <v>#DIV/0!</v>
      </c>
      <c r="H36" s="128">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c r="R36" s="277" t="s">
        <v>3708</v>
      </c>
      <c r="S36" s="330">
        <v>0.02</v>
      </c>
      <c r="T36" s="330">
        <v>0.05</v>
      </c>
    </row>
    <row r="37" spans="3:20" ht="20.100000000000001" customHeight="1">
      <c r="C37" s="210" t="s">
        <v>2756</v>
      </c>
      <c r="D37" s="182"/>
      <c r="E37" s="195" t="s">
        <v>2757</v>
      </c>
      <c r="F37" s="16"/>
      <c r="G37" s="36" t="e">
        <v>#DIV/0!</v>
      </c>
      <c r="H37" s="128">
        <v>73.250500000000002</v>
      </c>
      <c r="I37" s="16">
        <v>2.362328625</v>
      </c>
      <c r="J37" s="16">
        <v>1.85763268</v>
      </c>
      <c r="K37" s="16">
        <v>1.5565731250000001</v>
      </c>
      <c r="L37" s="16">
        <v>2.362328625</v>
      </c>
      <c r="M37" s="16">
        <v>1.85763268</v>
      </c>
      <c r="N37" s="16">
        <v>1.5565731250000001</v>
      </c>
      <c r="O37" s="16">
        <v>2.362328625</v>
      </c>
      <c r="P37" s="16">
        <v>1.85763268</v>
      </c>
      <c r="Q37" s="16">
        <v>1.5565731250000001</v>
      </c>
      <c r="R37" s="277" t="s">
        <v>3708</v>
      </c>
      <c r="S37" s="330">
        <v>0.02</v>
      </c>
      <c r="T37" s="330">
        <v>0.05</v>
      </c>
    </row>
    <row r="38" spans="3:20" ht="20.100000000000001" customHeight="1">
      <c r="C38" s="210" t="s">
        <v>2875</v>
      </c>
      <c r="D38" s="182"/>
      <c r="E38" s="195" t="s">
        <v>2876</v>
      </c>
      <c r="F38" s="16"/>
      <c r="G38" s="36" t="e">
        <v>#DIV/0!</v>
      </c>
      <c r="H38" s="128">
        <v>51.610749999999996</v>
      </c>
      <c r="I38" s="16">
        <v>1.6644466874999999</v>
      </c>
      <c r="J38" s="16">
        <v>1.30884862</v>
      </c>
      <c r="K38" s="16">
        <v>1.0967284374999999</v>
      </c>
      <c r="L38" s="16">
        <v>1.6644466874999999</v>
      </c>
      <c r="M38" s="16">
        <v>1.30884862</v>
      </c>
      <c r="N38" s="16">
        <v>1.0967284374999999</v>
      </c>
      <c r="O38" s="16">
        <v>1.6644466874999999</v>
      </c>
      <c r="P38" s="16">
        <v>1.30884862</v>
      </c>
      <c r="Q38" s="16">
        <v>1.0967284374999999</v>
      </c>
      <c r="R38" s="277" t="s">
        <v>3708</v>
      </c>
      <c r="S38" s="330">
        <v>0.02</v>
      </c>
      <c r="T38" s="330">
        <v>0.05</v>
      </c>
    </row>
    <row r="39" spans="3:20" ht="20.100000000000001" customHeight="1">
      <c r="C39" s="210" t="s">
        <v>2862</v>
      </c>
      <c r="D39" s="182"/>
      <c r="E39" s="195" t="s">
        <v>2863</v>
      </c>
      <c r="F39" s="16"/>
      <c r="G39" s="36" t="e">
        <v>#DIV/0!</v>
      </c>
      <c r="H39" s="128">
        <v>95.298749999999998</v>
      </c>
      <c r="I39" s="16">
        <v>3.0733846874999999</v>
      </c>
      <c r="J39" s="16">
        <v>2.4167763</v>
      </c>
      <c r="K39" s="16">
        <v>2.0250984375000001</v>
      </c>
      <c r="L39" s="16">
        <v>3.0733846874999999</v>
      </c>
      <c r="M39" s="16">
        <v>2.4167763</v>
      </c>
      <c r="N39" s="16">
        <v>2.0250984375000001</v>
      </c>
      <c r="O39" s="16">
        <v>3.0733846874999999</v>
      </c>
      <c r="P39" s="16">
        <v>2.4167763</v>
      </c>
      <c r="Q39" s="16">
        <v>2.0250984375000001</v>
      </c>
      <c r="R39" s="277" t="s">
        <v>3708</v>
      </c>
      <c r="S39" s="330">
        <v>0.02</v>
      </c>
      <c r="T39" s="330">
        <v>0.05</v>
      </c>
    </row>
    <row r="40" spans="3:20" ht="20.100000000000001" customHeight="1">
      <c r="C40" s="210" t="s">
        <v>2740</v>
      </c>
      <c r="D40" s="182"/>
      <c r="E40" s="195" t="s">
        <v>2741</v>
      </c>
      <c r="F40" s="16"/>
      <c r="G40" s="36" t="e">
        <v>#DIV/0!</v>
      </c>
      <c r="H40" s="128">
        <v>54.319749999999999</v>
      </c>
      <c r="I40" s="16">
        <v>1.7518119375000001</v>
      </c>
      <c r="J40" s="16">
        <v>1.3775488600000001</v>
      </c>
      <c r="K40" s="16">
        <v>1.1542946875</v>
      </c>
      <c r="L40" s="16">
        <v>1.7518119375000001</v>
      </c>
      <c r="M40" s="16">
        <v>1.3775488600000001</v>
      </c>
      <c r="N40" s="16">
        <v>1.1542946875</v>
      </c>
      <c r="O40" s="16">
        <v>1.7518119375000001</v>
      </c>
      <c r="P40" s="16">
        <v>1.3775488600000001</v>
      </c>
      <c r="Q40" s="16">
        <v>1.1542946875</v>
      </c>
      <c r="R40" s="277" t="s">
        <v>3708</v>
      </c>
      <c r="S40" s="330">
        <v>0.02</v>
      </c>
      <c r="T40" s="330">
        <v>0.05</v>
      </c>
    </row>
    <row r="41" spans="3:20" ht="20.100000000000001" customHeight="1">
      <c r="C41" s="210" t="s">
        <v>2864</v>
      </c>
      <c r="D41" s="182"/>
      <c r="E41" s="195" t="s">
        <v>2865</v>
      </c>
      <c r="F41" s="16"/>
      <c r="G41" s="36" t="e">
        <v>#DIV/0!</v>
      </c>
      <c r="H41" s="128">
        <v>83.161999999999992</v>
      </c>
      <c r="I41" s="16">
        <v>2.6819744999999999</v>
      </c>
      <c r="J41" s="16">
        <v>2.1089883199999999</v>
      </c>
      <c r="K41" s="16">
        <v>1.7671924999999999</v>
      </c>
      <c r="L41" s="16">
        <v>2.6819744999999999</v>
      </c>
      <c r="M41" s="16">
        <v>2.1089883199999999</v>
      </c>
      <c r="N41" s="16">
        <v>1.7671924999999999</v>
      </c>
      <c r="O41" s="16">
        <v>2.6819744999999999</v>
      </c>
      <c r="P41" s="16">
        <v>2.1089883199999999</v>
      </c>
      <c r="Q41" s="16">
        <v>1.7671924999999999</v>
      </c>
      <c r="R41" s="277" t="s">
        <v>3708</v>
      </c>
      <c r="S41" s="330">
        <v>0.02</v>
      </c>
      <c r="T41" s="330">
        <v>0.05</v>
      </c>
    </row>
    <row r="42" spans="3:20" ht="20.100000000000001" customHeight="1">
      <c r="C42" s="210" t="s">
        <v>2866</v>
      </c>
      <c r="D42" s="182"/>
      <c r="E42" s="195" t="s">
        <v>2867</v>
      </c>
      <c r="F42" s="16"/>
      <c r="G42" s="36" t="e">
        <v>#DIV/0!</v>
      </c>
      <c r="H42" s="128">
        <v>119.87325</v>
      </c>
      <c r="I42" s="16">
        <v>3.8659123124999999</v>
      </c>
      <c r="J42" s="16">
        <v>3.0399856199999999</v>
      </c>
      <c r="K42" s="16">
        <v>2.5473065625000002</v>
      </c>
      <c r="L42" s="16">
        <v>3.8659123124999999</v>
      </c>
      <c r="M42" s="16">
        <v>3.0399856199999999</v>
      </c>
      <c r="N42" s="16">
        <v>2.5473065625000002</v>
      </c>
      <c r="O42" s="16">
        <v>3.8659123124999999</v>
      </c>
      <c r="P42" s="16">
        <v>3.0399856199999999</v>
      </c>
      <c r="Q42" s="16">
        <v>2.5473065625000002</v>
      </c>
      <c r="R42" s="277" t="s">
        <v>3708</v>
      </c>
      <c r="S42" s="330">
        <v>0.02</v>
      </c>
      <c r="T42" s="330">
        <v>0.05</v>
      </c>
    </row>
    <row r="43" spans="3:20" ht="20.100000000000001" customHeight="1">
      <c r="C43" s="210" t="s">
        <v>2868</v>
      </c>
      <c r="D43" s="182"/>
      <c r="E43" s="195" t="s">
        <v>2869</v>
      </c>
      <c r="F43" s="16"/>
      <c r="G43" s="36" t="e">
        <v>#DIV/0!</v>
      </c>
      <c r="H43" s="128">
        <v>54.08325</v>
      </c>
      <c r="I43" s="16">
        <v>1.7441848125000001</v>
      </c>
      <c r="J43" s="16">
        <v>1.37155122</v>
      </c>
      <c r="K43" s="16">
        <v>1.1492690625000002</v>
      </c>
      <c r="L43" s="16">
        <v>1.7441848125000001</v>
      </c>
      <c r="M43" s="16">
        <v>1.37155122</v>
      </c>
      <c r="N43" s="16">
        <v>1.1492690625000002</v>
      </c>
      <c r="O43" s="16">
        <v>1.7441848125000001</v>
      </c>
      <c r="P43" s="16">
        <v>1.37155122</v>
      </c>
      <c r="Q43" s="16">
        <v>1.1492690625000002</v>
      </c>
      <c r="R43" s="277" t="s">
        <v>3708</v>
      </c>
      <c r="S43" s="330">
        <v>0.02</v>
      </c>
      <c r="T43" s="330">
        <v>0.05</v>
      </c>
    </row>
    <row r="44" spans="3:20" ht="20.100000000000001" customHeight="1">
      <c r="C44" s="210" t="s">
        <v>2870</v>
      </c>
      <c r="D44" s="182"/>
      <c r="E44" s="195" t="s">
        <v>2871</v>
      </c>
      <c r="F44" s="16"/>
      <c r="G44" s="36" t="e">
        <v>#DIV/0!</v>
      </c>
      <c r="H44" s="128">
        <v>53.9435</v>
      </c>
      <c r="I44" s="16">
        <v>1.7396778750000002</v>
      </c>
      <c r="J44" s="16">
        <v>1.3680071600000001</v>
      </c>
      <c r="K44" s="16">
        <v>1.1462993750000001</v>
      </c>
      <c r="L44" s="16">
        <v>1.7396778750000002</v>
      </c>
      <c r="M44" s="16">
        <v>1.3680071600000001</v>
      </c>
      <c r="N44" s="16">
        <v>1.1462993750000001</v>
      </c>
      <c r="O44" s="16">
        <v>1.7396778750000002</v>
      </c>
      <c r="P44" s="16">
        <v>1.3680071600000001</v>
      </c>
      <c r="Q44" s="16">
        <v>1.1462993750000001</v>
      </c>
      <c r="R44" s="277" t="s">
        <v>3708</v>
      </c>
      <c r="S44" s="330">
        <v>0.02</v>
      </c>
      <c r="T44" s="330">
        <v>0.05</v>
      </c>
    </row>
    <row r="45" spans="3:20" ht="20.100000000000001" customHeight="1">
      <c r="C45" s="210" t="s">
        <v>2744</v>
      </c>
      <c r="D45" s="182"/>
      <c r="E45" s="195" t="s">
        <v>2745</v>
      </c>
      <c r="F45" s="16"/>
      <c r="G45" s="36" t="e">
        <v>#DIV/0!</v>
      </c>
      <c r="H45" s="128">
        <v>247.12099999999998</v>
      </c>
      <c r="I45" s="16">
        <v>7.9696522499999993</v>
      </c>
      <c r="J45" s="16">
        <v>6.2669885599999997</v>
      </c>
      <c r="K45" s="16">
        <v>5.2513212500000002</v>
      </c>
      <c r="L45" s="16">
        <v>7.9696522499999993</v>
      </c>
      <c r="M45" s="16">
        <v>6.2669885599999997</v>
      </c>
      <c r="N45" s="16">
        <v>5.2513212500000002</v>
      </c>
      <c r="O45" s="16">
        <v>7.9696522499999993</v>
      </c>
      <c r="P45" s="16">
        <v>6.2669885599999997</v>
      </c>
      <c r="Q45" s="16">
        <v>5.2513212500000002</v>
      </c>
      <c r="R45" s="277" t="s">
        <v>3708</v>
      </c>
      <c r="S45" s="330">
        <v>0.02</v>
      </c>
      <c r="T45" s="330">
        <v>0.05</v>
      </c>
    </row>
    <row r="46" spans="3:20" ht="20.100000000000001" customHeight="1">
      <c r="C46" s="210" t="s">
        <v>2811</v>
      </c>
      <c r="D46" s="182"/>
      <c r="E46" s="195" t="s">
        <v>2812</v>
      </c>
      <c r="F46" s="16"/>
      <c r="G46" s="36" t="e">
        <v>#DIV/0!</v>
      </c>
      <c r="H46" s="128">
        <v>93.471249999999998</v>
      </c>
      <c r="I46" s="16">
        <v>3.0144478124999998</v>
      </c>
      <c r="J46" s="16">
        <v>2.3704309000000001</v>
      </c>
      <c r="K46" s="16">
        <v>1.9862640625000001</v>
      </c>
      <c r="L46" s="16">
        <v>3.0144478124999998</v>
      </c>
      <c r="M46" s="16">
        <v>2.3704309000000001</v>
      </c>
      <c r="N46" s="16">
        <v>1.9862640625000001</v>
      </c>
      <c r="O46" s="16">
        <v>3.0144478124999998</v>
      </c>
      <c r="P46" s="16">
        <v>2.3704309000000001</v>
      </c>
      <c r="Q46" s="16">
        <v>1.9862640625000001</v>
      </c>
      <c r="R46" s="277" t="s">
        <v>3708</v>
      </c>
      <c r="S46" s="330">
        <v>0.02</v>
      </c>
      <c r="T46" s="330">
        <v>0.05</v>
      </c>
    </row>
    <row r="47" spans="3:20" ht="20.100000000000001" customHeight="1">
      <c r="C47" s="210" t="s">
        <v>2809</v>
      </c>
      <c r="D47" s="182"/>
      <c r="E47" s="195" t="s">
        <v>2810</v>
      </c>
      <c r="F47" s="16"/>
      <c r="G47" s="36" t="e">
        <v>#DIV/0!</v>
      </c>
      <c r="H47" s="128">
        <v>467.02299999999997</v>
      </c>
      <c r="I47" s="16">
        <v>15.06149175</v>
      </c>
      <c r="J47" s="16">
        <v>11.84370328</v>
      </c>
      <c r="K47" s="16">
        <v>9.9242387500000007</v>
      </c>
      <c r="L47" s="16">
        <v>15.06149175</v>
      </c>
      <c r="M47" s="16">
        <v>11.84370328</v>
      </c>
      <c r="N47" s="16">
        <v>9.9242387500000007</v>
      </c>
      <c r="O47" s="16">
        <v>15.06149175</v>
      </c>
      <c r="P47" s="16">
        <v>11.84370328</v>
      </c>
      <c r="Q47" s="16">
        <v>9.9242387500000007</v>
      </c>
      <c r="R47" s="277" t="s">
        <v>3708</v>
      </c>
      <c r="S47" s="330">
        <v>0.02</v>
      </c>
      <c r="T47" s="330">
        <v>0.05</v>
      </c>
    </row>
    <row r="48" spans="3:20" ht="20.100000000000001" customHeight="1">
      <c r="C48" s="210" t="s">
        <v>2770</v>
      </c>
      <c r="D48" s="182"/>
      <c r="E48" s="195" t="s">
        <v>2771</v>
      </c>
      <c r="F48" s="16"/>
      <c r="G48" s="36" t="e">
        <v>#DIV/0!</v>
      </c>
      <c r="H48" s="16">
        <v>534.36119999999994</v>
      </c>
      <c r="I48" s="16">
        <v>17.233148699999997</v>
      </c>
      <c r="J48" s="16">
        <v>13.551400031999998</v>
      </c>
      <c r="K48" s="16">
        <v>11.3551755</v>
      </c>
      <c r="L48" s="16">
        <v>17.233148699999997</v>
      </c>
      <c r="M48" s="16">
        <v>13.551400031999998</v>
      </c>
      <c r="N48" s="16">
        <v>11.3551755</v>
      </c>
      <c r="O48" s="16">
        <v>17.233148699999997</v>
      </c>
      <c r="P48" s="16">
        <v>13.551400031999998</v>
      </c>
      <c r="Q48" s="16">
        <v>11.3551755</v>
      </c>
      <c r="R48" s="277" t="s">
        <v>3708</v>
      </c>
      <c r="S48" s="330">
        <v>0.02</v>
      </c>
      <c r="T48" s="330">
        <v>0.05</v>
      </c>
    </row>
    <row r="49" spans="3:17" ht="20.100000000000001" customHeight="1">
      <c r="C49" s="180"/>
      <c r="D49" s="181"/>
      <c r="E49" s="13"/>
      <c r="F49" s="16"/>
      <c r="G49" s="36"/>
      <c r="H49" s="16"/>
      <c r="I49" s="16"/>
      <c r="J49" s="16"/>
      <c r="K49" s="16"/>
      <c r="L49" s="16"/>
      <c r="M49" s="16"/>
      <c r="N49" s="16"/>
      <c r="O49" s="16"/>
      <c r="P49" s="16"/>
      <c r="Q49" s="16"/>
    </row>
    <row r="50" spans="3:17" ht="20.100000000000001" customHeight="1">
      <c r="C50" s="180"/>
      <c r="D50" s="181"/>
      <c r="E50" s="13"/>
      <c r="F50" s="16"/>
      <c r="G50" s="36"/>
      <c r="H50" s="16"/>
      <c r="I50" s="16"/>
      <c r="J50" s="16"/>
      <c r="K50" s="16"/>
      <c r="L50" s="16"/>
      <c r="M50" s="16"/>
      <c r="N50" s="16"/>
      <c r="O50" s="16"/>
      <c r="P50" s="16"/>
      <c r="Q50" s="16"/>
    </row>
    <row r="51" spans="3:17" ht="20.100000000000001" customHeight="1">
      <c r="C51" s="354"/>
      <c r="D51" s="355"/>
      <c r="E51" s="13"/>
      <c r="F51" s="16"/>
      <c r="G51" s="36"/>
      <c r="H51" s="16"/>
      <c r="I51" s="16"/>
      <c r="J51" s="16"/>
      <c r="K51" s="16"/>
      <c r="L51" s="16"/>
      <c r="M51" s="16"/>
      <c r="N51" s="16"/>
      <c r="O51" s="16"/>
      <c r="P51" s="16"/>
      <c r="Q51" s="16"/>
    </row>
    <row r="52" spans="3:17" ht="20.100000000000001" customHeight="1">
      <c r="C52" s="354"/>
      <c r="D52" s="355"/>
      <c r="E52" s="13"/>
      <c r="F52" s="16"/>
      <c r="G52" s="36"/>
      <c r="H52" s="16"/>
      <c r="I52" s="16"/>
      <c r="J52" s="16"/>
      <c r="K52" s="16"/>
      <c r="L52" s="16"/>
      <c r="M52" s="16"/>
      <c r="N52" s="16"/>
      <c r="O52" s="16"/>
      <c r="P52" s="16"/>
      <c r="Q52" s="16"/>
    </row>
    <row r="53" spans="3:17" ht="20.100000000000001" customHeight="1">
      <c r="C53" s="354"/>
      <c r="D53" s="355"/>
      <c r="E53" s="13"/>
      <c r="F53" s="16"/>
      <c r="G53" s="36"/>
      <c r="H53" s="16"/>
      <c r="I53" s="16"/>
      <c r="J53" s="16"/>
      <c r="K53" s="16"/>
      <c r="L53" s="16"/>
      <c r="M53" s="16"/>
      <c r="N53" s="16"/>
      <c r="O53" s="16"/>
      <c r="P53" s="16"/>
      <c r="Q53" s="16"/>
    </row>
    <row r="54" spans="3:17" ht="20.100000000000001" customHeight="1">
      <c r="C54" s="354"/>
      <c r="D54" s="355"/>
      <c r="E54" s="13"/>
      <c r="F54" s="16"/>
      <c r="G54" s="36"/>
      <c r="H54" s="16"/>
      <c r="I54" s="16"/>
      <c r="J54" s="16"/>
      <c r="K54" s="16"/>
      <c r="L54" s="16"/>
      <c r="M54" s="16"/>
      <c r="N54" s="16"/>
      <c r="O54" s="16"/>
      <c r="P54" s="16"/>
      <c r="Q54" s="16"/>
    </row>
    <row r="55" spans="3:17" ht="20.100000000000001" customHeight="1">
      <c r="C55" s="354"/>
      <c r="D55" s="355"/>
      <c r="E55" s="13"/>
      <c r="F55" s="16"/>
      <c r="G55" s="36"/>
      <c r="H55" s="16"/>
      <c r="I55" s="16"/>
      <c r="J55" s="16"/>
      <c r="K55" s="16"/>
      <c r="L55" s="16"/>
      <c r="M55" s="16"/>
      <c r="N55" s="16"/>
      <c r="O55" s="16"/>
      <c r="P55" s="16"/>
      <c r="Q55" s="16"/>
    </row>
    <row r="56" spans="3:17" ht="20.100000000000001" customHeight="1">
      <c r="C56" s="354"/>
      <c r="D56" s="355"/>
      <c r="E56" s="13"/>
      <c r="F56" s="16"/>
      <c r="G56" s="36"/>
      <c r="H56" s="16"/>
      <c r="I56" s="16"/>
      <c r="J56" s="16"/>
      <c r="K56" s="16"/>
      <c r="L56" s="16"/>
      <c r="M56" s="16"/>
      <c r="N56" s="16"/>
      <c r="O56" s="16"/>
      <c r="P56" s="16"/>
      <c r="Q56" s="16"/>
    </row>
    <row r="57" spans="3:17" ht="20.100000000000001" customHeight="1">
      <c r="C57" s="354"/>
      <c r="D57" s="355"/>
      <c r="E57" s="13"/>
      <c r="F57" s="16"/>
      <c r="G57" s="36"/>
      <c r="H57" s="16"/>
      <c r="I57" s="16"/>
      <c r="J57" s="16"/>
      <c r="K57" s="16"/>
      <c r="L57" s="16"/>
      <c r="M57" s="16"/>
      <c r="N57" s="16"/>
      <c r="O57" s="16"/>
      <c r="P57" s="16"/>
      <c r="Q57" s="16"/>
    </row>
    <row r="58" spans="3:17" ht="20.100000000000001" customHeight="1">
      <c r="C58" s="354"/>
      <c r="D58" s="355"/>
      <c r="E58" s="13"/>
      <c r="F58" s="16"/>
      <c r="G58" s="36"/>
      <c r="H58" s="16"/>
      <c r="I58" s="16"/>
      <c r="J58" s="16"/>
      <c r="K58" s="16"/>
      <c r="L58" s="16"/>
      <c r="M58" s="16"/>
      <c r="N58" s="16"/>
      <c r="O58" s="16"/>
      <c r="P58" s="16"/>
      <c r="Q58" s="16"/>
    </row>
    <row r="59" spans="3:17" ht="20.100000000000001" customHeight="1">
      <c r="C59" s="354"/>
      <c r="D59" s="355"/>
      <c r="E59" s="13"/>
      <c r="F59" s="16"/>
      <c r="G59" s="36"/>
      <c r="H59" s="16"/>
      <c r="I59" s="16"/>
      <c r="J59" s="16"/>
      <c r="K59" s="16"/>
      <c r="L59" s="16"/>
      <c r="M59" s="16"/>
      <c r="N59" s="16"/>
      <c r="O59" s="16"/>
      <c r="P59" s="16"/>
      <c r="Q59" s="16"/>
    </row>
    <row r="60" spans="3:17" ht="20.100000000000001" customHeight="1">
      <c r="C60" s="354"/>
      <c r="D60" s="355"/>
      <c r="E60" s="13"/>
      <c r="F60" s="16"/>
      <c r="G60" s="36"/>
      <c r="H60" s="16"/>
      <c r="I60" s="16"/>
      <c r="J60" s="16"/>
      <c r="K60" s="16"/>
      <c r="L60" s="16"/>
      <c r="M60" s="16"/>
      <c r="N60" s="16"/>
      <c r="O60" s="16"/>
      <c r="P60" s="16"/>
      <c r="Q60" s="16"/>
    </row>
    <row r="61" spans="3:17" ht="20.100000000000001" customHeight="1">
      <c r="C61" s="354"/>
      <c r="D61" s="355"/>
      <c r="E61" s="13"/>
      <c r="F61" s="16"/>
      <c r="G61" s="36"/>
      <c r="H61" s="16"/>
      <c r="I61" s="16"/>
      <c r="J61" s="16"/>
      <c r="K61" s="16"/>
      <c r="L61" s="16"/>
      <c r="M61" s="16"/>
      <c r="N61" s="16"/>
      <c r="O61" s="16"/>
      <c r="P61" s="16"/>
      <c r="Q61" s="16"/>
    </row>
    <row r="62" spans="3:17" ht="20.100000000000001" customHeight="1">
      <c r="C62" s="344" t="s">
        <v>21</v>
      </c>
      <c r="D62" s="344"/>
      <c r="E62" s="344"/>
      <c r="F62" s="344"/>
      <c r="G62" s="344"/>
      <c r="H62" s="344"/>
      <c r="I62" s="344"/>
      <c r="J62" s="344"/>
      <c r="K62" s="344"/>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23</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44" t="s">
        <v>22</v>
      </c>
      <c r="D75" s="344"/>
      <c r="E75" s="344"/>
      <c r="F75" s="344"/>
      <c r="G75" s="344"/>
      <c r="H75" s="344"/>
      <c r="I75" s="344"/>
      <c r="J75" s="344"/>
      <c r="K75" s="344"/>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41</v>
      </c>
      <c r="D82" s="344"/>
      <c r="E82" s="344"/>
      <c r="F82" s="344"/>
      <c r="G82" s="344"/>
      <c r="H82" s="344"/>
      <c r="I82" s="344"/>
      <c r="J82" s="344"/>
      <c r="K82" s="343"/>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356" t="s">
        <v>29</v>
      </c>
      <c r="D93" s="357"/>
      <c r="E93" s="4"/>
      <c r="F93" s="18"/>
      <c r="G93" s="19"/>
      <c r="H93" s="19"/>
      <c r="I93" s="16"/>
      <c r="J93" s="16"/>
      <c r="K93" s="16"/>
      <c r="L93" s="16"/>
      <c r="M93" s="16"/>
      <c r="N93" s="16"/>
      <c r="O93" s="16"/>
      <c r="P93" s="16"/>
      <c r="Q93" s="16"/>
    </row>
    <row r="94" spans="3:17" ht="20.100000000000001" customHeight="1">
      <c r="C94" s="356" t="s">
        <v>36</v>
      </c>
      <c r="D94" s="357"/>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42" t="s">
        <v>49</v>
      </c>
      <c r="D99" s="343"/>
      <c r="E99" s="20"/>
      <c r="F99" s="20"/>
      <c r="G99" s="20"/>
      <c r="H99" s="20"/>
      <c r="I99" s="20"/>
      <c r="J99" s="20"/>
      <c r="K99" s="20"/>
      <c r="L99" s="20"/>
      <c r="M99" s="20"/>
      <c r="N99" s="20"/>
      <c r="O99" s="20"/>
      <c r="P99" s="20"/>
      <c r="Q99" s="20"/>
    </row>
    <row r="100" spans="3:17" ht="20.100000000000001" customHeight="1">
      <c r="C100" s="342" t="s">
        <v>24</v>
      </c>
      <c r="D100" s="343"/>
      <c r="E100" s="20"/>
      <c r="F100" s="20"/>
      <c r="G100" s="20"/>
      <c r="H100" s="20"/>
      <c r="I100" s="20"/>
      <c r="J100" s="20"/>
      <c r="K100" s="20"/>
      <c r="L100" s="20"/>
      <c r="M100" s="20"/>
      <c r="N100" s="20"/>
      <c r="O100" s="20"/>
      <c r="P100" s="20"/>
      <c r="Q100" s="20"/>
    </row>
    <row r="101" spans="3:17" ht="20.100000000000001" customHeight="1">
      <c r="C101" s="342" t="s">
        <v>26</v>
      </c>
      <c r="D101" s="343"/>
      <c r="E101" s="20"/>
      <c r="F101" s="20"/>
      <c r="G101" s="20"/>
      <c r="H101" s="20"/>
      <c r="I101" s="20"/>
      <c r="J101" s="20"/>
      <c r="K101" s="20"/>
      <c r="L101" s="20"/>
      <c r="M101" s="20"/>
      <c r="N101" s="20"/>
      <c r="O101" s="20"/>
      <c r="P101" s="20"/>
      <c r="Q101" s="20"/>
    </row>
    <row r="102" spans="3:17" ht="20.100000000000001" customHeight="1">
      <c r="C102" s="363" t="s">
        <v>55</v>
      </c>
      <c r="D102" s="363"/>
      <c r="E102" s="20"/>
      <c r="F102" s="20"/>
      <c r="G102" s="20"/>
      <c r="H102" s="20"/>
      <c r="I102" s="20"/>
      <c r="J102" s="20"/>
      <c r="K102" s="20"/>
      <c r="L102" s="20"/>
      <c r="M102" s="20"/>
      <c r="N102" s="20"/>
      <c r="O102" s="20"/>
      <c r="P102" s="20"/>
      <c r="Q102" s="20"/>
    </row>
    <row r="103" spans="3:17" ht="20.100000000000001" customHeight="1">
      <c r="C103" s="363" t="s">
        <v>37</v>
      </c>
      <c r="D103" s="363"/>
      <c r="E103" s="20"/>
      <c r="F103" s="20"/>
      <c r="G103" s="20"/>
      <c r="H103" s="20"/>
      <c r="I103" s="20"/>
      <c r="J103" s="20"/>
      <c r="K103" s="20"/>
      <c r="L103" s="20"/>
      <c r="M103" s="20"/>
      <c r="N103" s="20"/>
      <c r="O103" s="20"/>
      <c r="P103" s="20"/>
      <c r="Q103" s="20"/>
    </row>
  </sheetData>
  <mergeCells count="67">
    <mergeCell ref="R14:T14"/>
    <mergeCell ref="R15:T15"/>
    <mergeCell ref="F14:H14"/>
    <mergeCell ref="I14:K14"/>
    <mergeCell ref="L14:N14"/>
    <mergeCell ref="O14:Q14"/>
    <mergeCell ref="F15:H15"/>
    <mergeCell ref="I15:K15"/>
    <mergeCell ref="L15:N15"/>
    <mergeCell ref="O15:Q15"/>
    <mergeCell ref="C57:D57"/>
    <mergeCell ref="C16:D16"/>
    <mergeCell ref="C17:D17"/>
    <mergeCell ref="C19:K19"/>
    <mergeCell ref="C21:D21"/>
    <mergeCell ref="C22:D22"/>
    <mergeCell ref="C51:D51"/>
    <mergeCell ref="C52:D52"/>
    <mergeCell ref="C53:D53"/>
    <mergeCell ref="C54:D54"/>
    <mergeCell ref="C55:D55"/>
    <mergeCell ref="C56:D56"/>
    <mergeCell ref="C69:D69"/>
    <mergeCell ref="C58:D58"/>
    <mergeCell ref="C59:D59"/>
    <mergeCell ref="C60:D60"/>
    <mergeCell ref="C61:D61"/>
    <mergeCell ref="C62:K62"/>
    <mergeCell ref="C63:D63"/>
    <mergeCell ref="C64:D64"/>
    <mergeCell ref="C65:D65"/>
    <mergeCell ref="C66:D66"/>
    <mergeCell ref="C67:K67"/>
    <mergeCell ref="C68:D68"/>
    <mergeCell ref="C81:D81"/>
    <mergeCell ref="C70:D70"/>
    <mergeCell ref="C71:D71"/>
    <mergeCell ref="C72:D72"/>
    <mergeCell ref="C73:D73"/>
    <mergeCell ref="C74:D74"/>
    <mergeCell ref="C75:K75"/>
    <mergeCell ref="C76:D76"/>
    <mergeCell ref="C77:D77"/>
    <mergeCell ref="C78:D78"/>
    <mergeCell ref="C79:D79"/>
    <mergeCell ref="C80:D80"/>
    <mergeCell ref="C94:D94"/>
    <mergeCell ref="C82:K82"/>
    <mergeCell ref="C83:D83"/>
    <mergeCell ref="C84:D84"/>
    <mergeCell ref="C85:D85"/>
    <mergeCell ref="C86:D86"/>
    <mergeCell ref="C87:D87"/>
    <mergeCell ref="C88:D88"/>
    <mergeCell ref="C89:D89"/>
    <mergeCell ref="C90:D90"/>
    <mergeCell ref="C91:D91"/>
    <mergeCell ref="C93:D93"/>
    <mergeCell ref="C101:D101"/>
    <mergeCell ref="C102:D102"/>
    <mergeCell ref="C103:D103"/>
    <mergeCell ref="C95:D95"/>
    <mergeCell ref="C96:D96"/>
    <mergeCell ref="C97:D97"/>
    <mergeCell ref="C98:D98"/>
    <mergeCell ref="C99:D99"/>
    <mergeCell ref="C100:D100"/>
  </mergeCells>
  <pageMargins left="0.7" right="0.7" top="0.75" bottom="0.75" header="0.3" footer="0.3"/>
  <pageSetup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2E031D-99E1-48C5-9A09-26AF7289C8BF}">
  <sheetPr>
    <tabColor rgb="FFFFFF00"/>
  </sheetPr>
  <dimension ref="A1:T103"/>
  <sheetViews>
    <sheetView topLeftCell="G2" workbookViewId="0">
      <selection activeCell="R48" sqref="R14:T4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2956</v>
      </c>
    </row>
    <row r="8" spans="1:20" ht="20.100000000000001" customHeight="1">
      <c r="C8" s="3" t="s">
        <v>7</v>
      </c>
      <c r="D8" s="4">
        <v>42</v>
      </c>
    </row>
    <row r="9" spans="1:20" ht="20.100000000000001" customHeight="1">
      <c r="C9" s="3" t="s">
        <v>12</v>
      </c>
      <c r="D9" s="4"/>
    </row>
    <row r="10" spans="1:20" ht="20.100000000000001" customHeight="1">
      <c r="C10" s="3" t="s">
        <v>13</v>
      </c>
      <c r="D10" s="6" t="s">
        <v>2829</v>
      </c>
    </row>
    <row r="11" spans="1:20" ht="20.100000000000001" customHeight="1">
      <c r="C11" s="7" t="s">
        <v>61</v>
      </c>
      <c r="D11" s="174">
        <v>1.2E-2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3" t="s">
        <v>2957</v>
      </c>
      <c r="D18" s="193"/>
      <c r="E18" s="195" t="s">
        <v>2958</v>
      </c>
      <c r="F18" s="206">
        <v>3499</v>
      </c>
      <c r="G18" s="197">
        <v>0.76260931694769929</v>
      </c>
      <c r="H18" s="128">
        <v>830.63</v>
      </c>
      <c r="I18" s="198">
        <v>26.787817499999999</v>
      </c>
      <c r="J18" s="198">
        <v>21.064776800000001</v>
      </c>
      <c r="K18" s="198">
        <v>17.6508875</v>
      </c>
      <c r="L18" s="199">
        <v>26.787817499999999</v>
      </c>
      <c r="M18" s="199">
        <v>21.064776800000001</v>
      </c>
      <c r="N18" s="199">
        <v>17.6508875</v>
      </c>
      <c r="O18" s="199">
        <v>38.787817500000003</v>
      </c>
      <c r="P18" s="199">
        <v>33.064776800000004</v>
      </c>
      <c r="Q18" s="199">
        <v>29.6508875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99"/>
      <c r="D21" s="400"/>
      <c r="E21" s="13"/>
      <c r="F21" s="16"/>
      <c r="G21" s="36"/>
      <c r="H21" s="16"/>
      <c r="I21" s="16"/>
      <c r="J21" s="16"/>
      <c r="K21" s="16"/>
      <c r="L21" s="16"/>
      <c r="M21" s="16"/>
      <c r="N21" s="16"/>
      <c r="O21" s="16"/>
      <c r="P21" s="16"/>
      <c r="Q21" s="16"/>
    </row>
    <row r="22" spans="3:20" ht="20.100000000000001" customHeight="1">
      <c r="C22" s="401" t="s">
        <v>2850</v>
      </c>
      <c r="D22" s="402"/>
      <c r="E22" s="195" t="s">
        <v>2851</v>
      </c>
      <c r="F22" s="16"/>
      <c r="G22" s="36" t="e">
        <v>#DIV/0!</v>
      </c>
      <c r="H22" s="16">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221" t="s">
        <v>2852</v>
      </c>
      <c r="D23" s="220"/>
      <c r="E23" s="195" t="s">
        <v>2853</v>
      </c>
      <c r="F23" s="16"/>
      <c r="G23" s="36" t="e">
        <v>#DIV/0!</v>
      </c>
      <c r="H23" s="16">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221" t="s">
        <v>2954</v>
      </c>
      <c r="D24" s="220"/>
      <c r="E24" s="195" t="s">
        <v>2855</v>
      </c>
      <c r="F24" s="16"/>
      <c r="G24" s="36" t="e">
        <v>#DIV/0!</v>
      </c>
      <c r="H24" s="16">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221" t="s">
        <v>2856</v>
      </c>
      <c r="D25" s="220"/>
      <c r="E25" s="195" t="s">
        <v>2857</v>
      </c>
      <c r="F25" s="16"/>
      <c r="G25" s="36" t="e">
        <v>#DIV/0!</v>
      </c>
      <c r="H25" s="16">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221" t="s">
        <v>2801</v>
      </c>
      <c r="D26" s="220"/>
      <c r="E26" s="195" t="s">
        <v>2802</v>
      </c>
      <c r="F26" s="16"/>
      <c r="G26" s="36" t="e">
        <v>#DIV/0!</v>
      </c>
      <c r="H26" s="16">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221" t="s">
        <v>2726</v>
      </c>
      <c r="D27" s="220"/>
      <c r="E27" s="195" t="s">
        <v>2727</v>
      </c>
      <c r="F27" s="16"/>
      <c r="G27" s="36" t="e">
        <v>#DIV/0!</v>
      </c>
      <c r="H27" s="16">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c r="R27" s="277" t="s">
        <v>3708</v>
      </c>
      <c r="S27" s="330">
        <v>0.02</v>
      </c>
      <c r="T27" s="330">
        <v>0.05</v>
      </c>
    </row>
    <row r="28" spans="3:20" ht="20.100000000000001" customHeight="1">
      <c r="C28" s="221" t="s">
        <v>2919</v>
      </c>
      <c r="D28" s="220"/>
      <c r="E28" s="195" t="s">
        <v>2729</v>
      </c>
      <c r="F28" s="16"/>
      <c r="G28" s="36" t="e">
        <v>#DIV/0!</v>
      </c>
      <c r="H28" s="16">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c r="R28" s="277" t="s">
        <v>3708</v>
      </c>
      <c r="S28" s="330">
        <v>0.02</v>
      </c>
      <c r="T28" s="330">
        <v>0.05</v>
      </c>
    </row>
    <row r="29" spans="3:20" ht="20.100000000000001" customHeight="1">
      <c r="C29" s="221" t="s">
        <v>2730</v>
      </c>
      <c r="D29" s="220"/>
      <c r="E29" s="195" t="s">
        <v>2731</v>
      </c>
      <c r="F29" s="16"/>
      <c r="G29" s="36" t="e">
        <v>#DIV/0!</v>
      </c>
      <c r="H29" s="16">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c r="R29" s="277" t="s">
        <v>3708</v>
      </c>
      <c r="S29" s="330">
        <v>0.02</v>
      </c>
      <c r="T29" s="330">
        <v>0.05</v>
      </c>
    </row>
    <row r="30" spans="3:20" ht="20.100000000000001" customHeight="1">
      <c r="C30" s="221" t="s">
        <v>2732</v>
      </c>
      <c r="D30" s="220"/>
      <c r="E30" s="195" t="s">
        <v>2733</v>
      </c>
      <c r="F30" s="16"/>
      <c r="G30" s="36" t="e">
        <v>#DIV/0!</v>
      </c>
      <c r="H30" s="16">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c r="R30" s="277" t="s">
        <v>3708</v>
      </c>
      <c r="S30" s="330">
        <v>0.02</v>
      </c>
      <c r="T30" s="330">
        <v>0.05</v>
      </c>
    </row>
    <row r="31" spans="3:20" ht="20.100000000000001" customHeight="1">
      <c r="C31" s="221" t="s">
        <v>2734</v>
      </c>
      <c r="D31" s="220"/>
      <c r="E31" s="195" t="s">
        <v>2735</v>
      </c>
      <c r="F31" s="16"/>
      <c r="G31" s="36" t="e">
        <v>#DIV/0!</v>
      </c>
      <c r="H31" s="16">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c r="R31" s="277" t="s">
        <v>3708</v>
      </c>
      <c r="S31" s="330">
        <v>0.02</v>
      </c>
      <c r="T31" s="330">
        <v>0.05</v>
      </c>
    </row>
    <row r="32" spans="3:20" ht="20.100000000000001" customHeight="1">
      <c r="C32" s="221" t="s">
        <v>2736</v>
      </c>
      <c r="D32" s="220"/>
      <c r="E32" s="195" t="s">
        <v>2737</v>
      </c>
      <c r="F32" s="16"/>
      <c r="G32" s="36" t="e">
        <v>#DIV/0!</v>
      </c>
      <c r="H32" s="16">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c r="R32" s="277" t="s">
        <v>3708</v>
      </c>
      <c r="S32" s="330">
        <v>0.02</v>
      </c>
      <c r="T32" s="330">
        <v>0.05</v>
      </c>
    </row>
    <row r="33" spans="3:20" ht="20.100000000000001" customHeight="1">
      <c r="C33" s="221" t="s">
        <v>2738</v>
      </c>
      <c r="D33" s="220"/>
      <c r="E33" s="195" t="s">
        <v>2739</v>
      </c>
      <c r="F33" s="16"/>
      <c r="G33" s="36" t="e">
        <v>#DIV/0!</v>
      </c>
      <c r="H33" s="16">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c r="R33" s="277" t="s">
        <v>3708</v>
      </c>
      <c r="S33" s="330">
        <v>0.02</v>
      </c>
      <c r="T33" s="330">
        <v>0.05</v>
      </c>
    </row>
    <row r="34" spans="3:20" ht="20.100000000000001" customHeight="1">
      <c r="C34" s="221" t="s">
        <v>2955</v>
      </c>
      <c r="D34" s="220"/>
      <c r="E34" s="195" t="s">
        <v>2759</v>
      </c>
      <c r="F34" s="16"/>
      <c r="G34" s="36" t="e">
        <v>#DIV/0!</v>
      </c>
      <c r="H34" s="16">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c r="R34" s="277" t="s">
        <v>3708</v>
      </c>
      <c r="S34" s="330">
        <v>0.02</v>
      </c>
      <c r="T34" s="330">
        <v>0.05</v>
      </c>
    </row>
    <row r="35" spans="3:20" ht="20.100000000000001" customHeight="1">
      <c r="C35" s="221" t="s">
        <v>2860</v>
      </c>
      <c r="D35" s="220"/>
      <c r="E35" s="195" t="s">
        <v>2861</v>
      </c>
      <c r="F35" s="16"/>
      <c r="G35" s="36" t="e">
        <v>#DIV/0!</v>
      </c>
      <c r="H35" s="16">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c r="R35" s="277" t="s">
        <v>3708</v>
      </c>
      <c r="S35" s="330">
        <v>0.02</v>
      </c>
      <c r="T35" s="330">
        <v>0.05</v>
      </c>
    </row>
    <row r="36" spans="3:20" ht="20.100000000000001" customHeight="1">
      <c r="C36" s="221" t="s">
        <v>2754</v>
      </c>
      <c r="D36" s="220"/>
      <c r="E36" s="195" t="s">
        <v>2755</v>
      </c>
      <c r="F36" s="16"/>
      <c r="G36" s="36" t="e">
        <v>#DIV/0!</v>
      </c>
      <c r="H36" s="16">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c r="R36" s="277" t="s">
        <v>3708</v>
      </c>
      <c r="S36" s="330">
        <v>0.02</v>
      </c>
      <c r="T36" s="330">
        <v>0.05</v>
      </c>
    </row>
    <row r="37" spans="3:20" ht="20.100000000000001" customHeight="1">
      <c r="C37" s="221" t="s">
        <v>2756</v>
      </c>
      <c r="D37" s="220"/>
      <c r="E37" s="195" t="s">
        <v>2757</v>
      </c>
      <c r="F37" s="16"/>
      <c r="G37" s="36" t="e">
        <v>#DIV/0!</v>
      </c>
      <c r="H37" s="16">
        <v>73.250500000000002</v>
      </c>
      <c r="I37" s="16">
        <v>2.362328625</v>
      </c>
      <c r="J37" s="16">
        <v>1.85763268</v>
      </c>
      <c r="K37" s="16">
        <v>1.5565731250000001</v>
      </c>
      <c r="L37" s="16">
        <v>2.362328625</v>
      </c>
      <c r="M37" s="16">
        <v>1.85763268</v>
      </c>
      <c r="N37" s="16">
        <v>1.5565731250000001</v>
      </c>
      <c r="O37" s="16">
        <v>2.362328625</v>
      </c>
      <c r="P37" s="16">
        <v>1.85763268</v>
      </c>
      <c r="Q37" s="16">
        <v>1.5565731250000001</v>
      </c>
      <c r="R37" s="277" t="s">
        <v>3708</v>
      </c>
      <c r="S37" s="330">
        <v>0.02</v>
      </c>
      <c r="T37" s="330">
        <v>0.05</v>
      </c>
    </row>
    <row r="38" spans="3:20" ht="20.100000000000001" customHeight="1">
      <c r="C38" s="221" t="s">
        <v>2875</v>
      </c>
      <c r="D38" s="220"/>
      <c r="E38" s="195" t="s">
        <v>2876</v>
      </c>
      <c r="F38" s="16"/>
      <c r="G38" s="36" t="e">
        <v>#DIV/0!</v>
      </c>
      <c r="H38" s="16">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c r="R38" s="277" t="s">
        <v>3708</v>
      </c>
      <c r="S38" s="330">
        <v>0.02</v>
      </c>
      <c r="T38" s="330">
        <v>0.05</v>
      </c>
    </row>
    <row r="39" spans="3:20" ht="20.100000000000001" customHeight="1">
      <c r="C39" s="221" t="s">
        <v>2862</v>
      </c>
      <c r="D39" s="220"/>
      <c r="E39" s="195" t="s">
        <v>2863</v>
      </c>
      <c r="F39" s="16"/>
      <c r="G39" s="36" t="e">
        <v>#DIV/0!</v>
      </c>
      <c r="H39" s="16">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c r="R39" s="277" t="s">
        <v>3708</v>
      </c>
      <c r="S39" s="330">
        <v>0.02</v>
      </c>
      <c r="T39" s="330">
        <v>0.05</v>
      </c>
    </row>
    <row r="40" spans="3:20" ht="20.100000000000001" customHeight="1">
      <c r="C40" s="221" t="s">
        <v>2740</v>
      </c>
      <c r="D40" s="220"/>
      <c r="E40" s="195" t="s">
        <v>2741</v>
      </c>
      <c r="F40" s="16"/>
      <c r="G40" s="36" t="e">
        <v>#DIV/0!</v>
      </c>
      <c r="H40" s="16">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c r="R40" s="277" t="s">
        <v>3708</v>
      </c>
      <c r="S40" s="330">
        <v>0.02</v>
      </c>
      <c r="T40" s="330">
        <v>0.05</v>
      </c>
    </row>
    <row r="41" spans="3:20" ht="20.100000000000001" customHeight="1">
      <c r="C41" s="221" t="s">
        <v>2864</v>
      </c>
      <c r="D41" s="220"/>
      <c r="E41" s="195" t="s">
        <v>2865</v>
      </c>
      <c r="F41" s="16"/>
      <c r="G41" s="36" t="e">
        <v>#DIV/0!</v>
      </c>
      <c r="H41" s="16">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c r="R41" s="277" t="s">
        <v>3708</v>
      </c>
      <c r="S41" s="330">
        <v>0.02</v>
      </c>
      <c r="T41" s="330">
        <v>0.05</v>
      </c>
    </row>
    <row r="42" spans="3:20" ht="20.100000000000001" customHeight="1">
      <c r="C42" s="221" t="s">
        <v>2866</v>
      </c>
      <c r="D42" s="220"/>
      <c r="E42" s="195" t="s">
        <v>2867</v>
      </c>
      <c r="F42" s="16"/>
      <c r="G42" s="36" t="e">
        <v>#DIV/0!</v>
      </c>
      <c r="H42" s="16">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c r="R42" s="277" t="s">
        <v>3708</v>
      </c>
      <c r="S42" s="330">
        <v>0.02</v>
      </c>
      <c r="T42" s="330">
        <v>0.05</v>
      </c>
    </row>
    <row r="43" spans="3:20" ht="20.100000000000001" customHeight="1">
      <c r="C43" s="221" t="s">
        <v>2868</v>
      </c>
      <c r="D43" s="220"/>
      <c r="E43" s="195" t="s">
        <v>2869</v>
      </c>
      <c r="F43" s="16"/>
      <c r="G43" s="36" t="e">
        <v>#DIV/0!</v>
      </c>
      <c r="H43" s="16">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c r="R43" s="277" t="s">
        <v>3708</v>
      </c>
      <c r="S43" s="330">
        <v>0.02</v>
      </c>
      <c r="T43" s="330">
        <v>0.05</v>
      </c>
    </row>
    <row r="44" spans="3:20" ht="20.100000000000001" customHeight="1">
      <c r="C44" s="221" t="s">
        <v>2870</v>
      </c>
      <c r="D44" s="220"/>
      <c r="E44" s="195" t="s">
        <v>2871</v>
      </c>
      <c r="F44" s="16"/>
      <c r="G44" s="36" t="e">
        <v>#DIV/0!</v>
      </c>
      <c r="H44" s="16">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c r="R44" s="277" t="s">
        <v>3708</v>
      </c>
      <c r="S44" s="330">
        <v>0.02</v>
      </c>
      <c r="T44" s="330">
        <v>0.05</v>
      </c>
    </row>
    <row r="45" spans="3:20" ht="20.100000000000001" customHeight="1">
      <c r="C45" s="221" t="s">
        <v>2744</v>
      </c>
      <c r="D45" s="220"/>
      <c r="E45" s="195" t="s">
        <v>2745</v>
      </c>
      <c r="F45" s="16"/>
      <c r="G45" s="36" t="e">
        <v>#DIV/0!</v>
      </c>
      <c r="H45" s="16">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c r="R45" s="277" t="s">
        <v>3708</v>
      </c>
      <c r="S45" s="330">
        <v>0.02</v>
      </c>
      <c r="T45" s="330">
        <v>0.05</v>
      </c>
    </row>
    <row r="46" spans="3:20" ht="20.100000000000001" customHeight="1">
      <c r="C46" s="221" t="s">
        <v>2811</v>
      </c>
      <c r="D46" s="220"/>
      <c r="E46" s="195" t="s">
        <v>2812</v>
      </c>
      <c r="F46" s="16"/>
      <c r="G46" s="36" t="e">
        <v>#DIV/0!</v>
      </c>
      <c r="H46" s="16">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c r="R46" s="277" t="s">
        <v>3708</v>
      </c>
      <c r="S46" s="330">
        <v>0.02</v>
      </c>
      <c r="T46" s="330">
        <v>0.05</v>
      </c>
    </row>
    <row r="47" spans="3:20" ht="20.100000000000001" customHeight="1">
      <c r="C47" s="221" t="s">
        <v>2809</v>
      </c>
      <c r="D47" s="220"/>
      <c r="E47" s="195" t="s">
        <v>2810</v>
      </c>
      <c r="F47" s="16"/>
      <c r="G47" s="36" t="e">
        <v>#DIV/0!</v>
      </c>
      <c r="H47" s="16">
        <v>93.471249999999998</v>
      </c>
      <c r="I47" s="16">
        <v>3.0144478124999998</v>
      </c>
      <c r="J47" s="16">
        <v>2.3704309000000001</v>
      </c>
      <c r="K47" s="16">
        <v>1.9862640625000001</v>
      </c>
      <c r="L47" s="16">
        <v>3.0144478124999998</v>
      </c>
      <c r="M47" s="16">
        <v>2.3704309000000001</v>
      </c>
      <c r="N47" s="16">
        <v>1.9862640625000001</v>
      </c>
      <c r="O47" s="16">
        <v>3.0144478124999998</v>
      </c>
      <c r="P47" s="16">
        <v>2.3704309000000001</v>
      </c>
      <c r="Q47" s="16">
        <v>1.9862640625000001</v>
      </c>
      <c r="R47" s="277" t="s">
        <v>3708</v>
      </c>
      <c r="S47" s="330">
        <v>0.02</v>
      </c>
      <c r="T47" s="330">
        <v>0.05</v>
      </c>
    </row>
    <row r="48" spans="3:20" ht="20.100000000000001" customHeight="1">
      <c r="C48" s="221" t="s">
        <v>2770</v>
      </c>
      <c r="D48" s="220"/>
      <c r="E48" s="195" t="s">
        <v>2771</v>
      </c>
      <c r="F48" s="16"/>
      <c r="G48" s="36" t="e">
        <v>#DIV/0!</v>
      </c>
      <c r="H48" s="16">
        <v>467.02299999999997</v>
      </c>
      <c r="I48" s="16">
        <v>15.06149175</v>
      </c>
      <c r="J48" s="16">
        <v>11.84370328</v>
      </c>
      <c r="K48" s="16">
        <v>9.9242387500000007</v>
      </c>
      <c r="L48" s="16">
        <v>15.06149175</v>
      </c>
      <c r="M48" s="16">
        <v>11.84370328</v>
      </c>
      <c r="N48" s="16">
        <v>9.9242387500000007</v>
      </c>
      <c r="O48" s="16">
        <v>15.06149175</v>
      </c>
      <c r="P48" s="16">
        <v>11.84370328</v>
      </c>
      <c r="Q48" s="16">
        <v>9.9242387500000007</v>
      </c>
      <c r="R48" s="277" t="s">
        <v>3708</v>
      </c>
      <c r="S48" s="330">
        <v>0.02</v>
      </c>
      <c r="T48" s="330">
        <v>0.05</v>
      </c>
    </row>
    <row r="49" spans="3:17" ht="20.100000000000001" customHeight="1">
      <c r="C49" s="219"/>
      <c r="D49" s="220"/>
      <c r="E49" s="13"/>
      <c r="F49" s="16"/>
      <c r="G49" s="36"/>
      <c r="H49" s="16"/>
      <c r="I49" s="16"/>
      <c r="J49" s="16"/>
      <c r="K49" s="16"/>
      <c r="L49" s="16"/>
      <c r="M49" s="16"/>
      <c r="N49" s="16"/>
      <c r="O49" s="16"/>
      <c r="P49" s="16"/>
      <c r="Q49" s="16"/>
    </row>
    <row r="50" spans="3:17" ht="20.100000000000001" customHeight="1">
      <c r="C50" s="219"/>
      <c r="D50" s="220"/>
      <c r="E50" s="13"/>
      <c r="F50" s="16"/>
      <c r="G50" s="36"/>
      <c r="H50" s="16"/>
      <c r="I50" s="16"/>
      <c r="J50" s="16"/>
      <c r="K50" s="16"/>
      <c r="L50" s="16"/>
      <c r="M50" s="16"/>
      <c r="N50" s="16"/>
      <c r="O50" s="16"/>
      <c r="P50" s="16"/>
      <c r="Q50" s="16"/>
    </row>
    <row r="51" spans="3:17" ht="20.100000000000001" customHeight="1">
      <c r="C51" s="399"/>
      <c r="D51" s="400"/>
      <c r="E51" s="13"/>
      <c r="F51" s="16"/>
      <c r="G51" s="36"/>
      <c r="H51" s="16"/>
      <c r="I51" s="16"/>
      <c r="J51" s="16"/>
      <c r="K51" s="16"/>
      <c r="L51" s="16"/>
      <c r="M51" s="16"/>
      <c r="N51" s="16"/>
      <c r="O51" s="16"/>
      <c r="P51" s="16"/>
      <c r="Q51" s="16"/>
    </row>
    <row r="52" spans="3:17" ht="20.100000000000001" customHeight="1">
      <c r="C52" s="399"/>
      <c r="D52" s="400"/>
      <c r="E52" s="13"/>
      <c r="F52" s="16"/>
      <c r="G52" s="36"/>
      <c r="H52" s="16"/>
      <c r="I52" s="16"/>
      <c r="J52" s="16"/>
      <c r="K52" s="16"/>
      <c r="L52" s="16"/>
      <c r="M52" s="16"/>
      <c r="N52" s="16"/>
      <c r="O52" s="16"/>
      <c r="P52" s="16"/>
      <c r="Q52" s="16"/>
    </row>
    <row r="53" spans="3:17" ht="20.100000000000001" customHeight="1">
      <c r="C53" s="399"/>
      <c r="D53" s="400"/>
      <c r="E53" s="13"/>
      <c r="F53" s="16"/>
      <c r="G53" s="36"/>
      <c r="H53" s="16"/>
      <c r="I53" s="16"/>
      <c r="J53" s="16"/>
      <c r="K53" s="16"/>
      <c r="L53" s="16"/>
      <c r="M53" s="16"/>
      <c r="N53" s="16"/>
      <c r="O53" s="16"/>
      <c r="P53" s="16"/>
      <c r="Q53" s="16"/>
    </row>
    <row r="54" spans="3:17" ht="20.100000000000001" customHeight="1">
      <c r="C54" s="399"/>
      <c r="D54" s="400"/>
      <c r="E54" s="13"/>
      <c r="F54" s="16"/>
      <c r="G54" s="36"/>
      <c r="H54" s="16"/>
      <c r="I54" s="16"/>
      <c r="J54" s="16"/>
      <c r="K54" s="16"/>
      <c r="L54" s="16"/>
      <c r="M54" s="16"/>
      <c r="N54" s="16"/>
      <c r="O54" s="16"/>
      <c r="P54" s="16"/>
      <c r="Q54" s="16"/>
    </row>
    <row r="55" spans="3:17" ht="20.100000000000001" customHeight="1">
      <c r="C55" s="399"/>
      <c r="D55" s="400"/>
      <c r="E55" s="13"/>
      <c r="F55" s="16"/>
      <c r="G55" s="36"/>
      <c r="H55" s="16"/>
      <c r="I55" s="16"/>
      <c r="J55" s="16"/>
      <c r="K55" s="16"/>
      <c r="L55" s="16"/>
      <c r="M55" s="16"/>
      <c r="N55" s="16"/>
      <c r="O55" s="16"/>
      <c r="P55" s="16"/>
      <c r="Q55" s="16"/>
    </row>
    <row r="56" spans="3:17" ht="20.100000000000001" customHeight="1">
      <c r="C56" s="399"/>
      <c r="D56" s="400"/>
      <c r="E56" s="13"/>
      <c r="F56" s="16"/>
      <c r="G56" s="36"/>
      <c r="H56" s="16"/>
      <c r="I56" s="16"/>
      <c r="J56" s="16"/>
      <c r="K56" s="16"/>
      <c r="L56" s="16"/>
      <c r="M56" s="16"/>
      <c r="N56" s="16"/>
      <c r="O56" s="16"/>
      <c r="P56" s="16"/>
      <c r="Q56" s="16"/>
    </row>
    <row r="57" spans="3:17" ht="20.100000000000001" customHeight="1">
      <c r="C57" s="399"/>
      <c r="D57" s="400"/>
      <c r="E57" s="13"/>
      <c r="F57" s="16"/>
      <c r="G57" s="36"/>
      <c r="H57" s="16"/>
      <c r="I57" s="16"/>
      <c r="J57" s="16"/>
      <c r="K57" s="16"/>
      <c r="L57" s="16"/>
      <c r="M57" s="16"/>
      <c r="N57" s="16"/>
      <c r="O57" s="16"/>
      <c r="P57" s="16"/>
      <c r="Q57" s="16"/>
    </row>
    <row r="58" spans="3:17" ht="20.100000000000001" customHeight="1">
      <c r="C58" s="399"/>
      <c r="D58" s="400"/>
      <c r="E58" s="13"/>
      <c r="F58" s="16"/>
      <c r="G58" s="36"/>
      <c r="H58" s="16"/>
      <c r="I58" s="16"/>
      <c r="J58" s="16"/>
      <c r="K58" s="16"/>
      <c r="L58" s="16"/>
      <c r="M58" s="16"/>
      <c r="N58" s="16"/>
      <c r="O58" s="16"/>
      <c r="P58" s="16"/>
      <c r="Q58" s="16"/>
    </row>
    <row r="59" spans="3:17" ht="20.100000000000001" customHeight="1">
      <c r="C59" s="399"/>
      <c r="D59" s="400"/>
      <c r="E59" s="13"/>
      <c r="F59" s="16"/>
      <c r="G59" s="36"/>
      <c r="H59" s="16"/>
      <c r="I59" s="16"/>
      <c r="J59" s="16"/>
      <c r="K59" s="16"/>
      <c r="L59" s="16"/>
      <c r="M59" s="16"/>
      <c r="N59" s="16"/>
      <c r="O59" s="16"/>
      <c r="P59" s="16"/>
      <c r="Q59" s="16"/>
    </row>
    <row r="60" spans="3:17" ht="20.100000000000001" customHeight="1">
      <c r="C60" s="399"/>
      <c r="D60" s="400"/>
      <c r="E60" s="13"/>
      <c r="F60" s="16"/>
      <c r="G60" s="36"/>
      <c r="H60" s="16"/>
      <c r="I60" s="16"/>
      <c r="J60" s="16"/>
      <c r="K60" s="16"/>
      <c r="L60" s="16"/>
      <c r="M60" s="16"/>
      <c r="N60" s="16"/>
      <c r="O60" s="16"/>
      <c r="P60" s="16"/>
      <c r="Q60" s="16"/>
    </row>
    <row r="61" spans="3:17" ht="20.100000000000001" customHeight="1">
      <c r="C61" s="399"/>
      <c r="D61" s="400"/>
      <c r="E61" s="13"/>
      <c r="F61" s="16"/>
      <c r="G61" s="36"/>
      <c r="H61" s="16"/>
      <c r="I61" s="16"/>
      <c r="J61" s="16"/>
      <c r="K61" s="16"/>
      <c r="L61" s="16"/>
      <c r="M61" s="16"/>
      <c r="N61" s="16"/>
      <c r="O61" s="16"/>
      <c r="P61" s="16"/>
      <c r="Q61" s="16"/>
    </row>
    <row r="62" spans="3:17" ht="20.100000000000001" customHeight="1">
      <c r="C62" s="344" t="s">
        <v>21</v>
      </c>
      <c r="D62" s="344"/>
      <c r="E62" s="344"/>
      <c r="F62" s="344"/>
      <c r="G62" s="344"/>
      <c r="H62" s="344"/>
      <c r="I62" s="344"/>
      <c r="J62" s="344"/>
      <c r="K62" s="344"/>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23</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44" t="s">
        <v>22</v>
      </c>
      <c r="D75" s="344"/>
      <c r="E75" s="344"/>
      <c r="F75" s="344"/>
      <c r="G75" s="344"/>
      <c r="H75" s="344"/>
      <c r="I75" s="344"/>
      <c r="J75" s="344"/>
      <c r="K75" s="344"/>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41</v>
      </c>
      <c r="D82" s="344"/>
      <c r="E82" s="344"/>
      <c r="F82" s="344"/>
      <c r="G82" s="344"/>
      <c r="H82" s="344"/>
      <c r="I82" s="344"/>
      <c r="J82" s="344"/>
      <c r="K82" s="343"/>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356" t="s">
        <v>29</v>
      </c>
      <c r="D93" s="357"/>
      <c r="E93" s="4"/>
      <c r="F93" s="18"/>
      <c r="G93" s="19"/>
      <c r="H93" s="19"/>
      <c r="I93" s="16"/>
      <c r="J93" s="16"/>
      <c r="K93" s="16"/>
      <c r="L93" s="16"/>
      <c r="M93" s="16"/>
      <c r="N93" s="16"/>
      <c r="O93" s="16"/>
      <c r="P93" s="16"/>
      <c r="Q93" s="16"/>
    </row>
    <row r="94" spans="3:17" ht="20.100000000000001" customHeight="1">
      <c r="C94" s="356" t="s">
        <v>36</v>
      </c>
      <c r="D94" s="357"/>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42" t="s">
        <v>49</v>
      </c>
      <c r="D99" s="343"/>
      <c r="E99" s="20"/>
      <c r="F99" s="20"/>
      <c r="G99" s="20"/>
      <c r="H99" s="20"/>
      <c r="I99" s="20"/>
      <c r="J99" s="20"/>
      <c r="K99" s="20"/>
      <c r="L99" s="20"/>
      <c r="M99" s="20"/>
      <c r="N99" s="20"/>
      <c r="O99" s="20"/>
      <c r="P99" s="20"/>
      <c r="Q99" s="20"/>
    </row>
    <row r="100" spans="3:17" ht="20.100000000000001" customHeight="1">
      <c r="C100" s="342" t="s">
        <v>24</v>
      </c>
      <c r="D100" s="343"/>
      <c r="E100" s="20"/>
      <c r="F100" s="20"/>
      <c r="G100" s="20"/>
      <c r="H100" s="20"/>
      <c r="I100" s="20"/>
      <c r="J100" s="20"/>
      <c r="K100" s="20"/>
      <c r="L100" s="20"/>
      <c r="M100" s="20"/>
      <c r="N100" s="20"/>
      <c r="O100" s="20"/>
      <c r="P100" s="20"/>
      <c r="Q100" s="20"/>
    </row>
    <row r="101" spans="3:17" ht="20.100000000000001" customHeight="1">
      <c r="C101" s="342" t="s">
        <v>26</v>
      </c>
      <c r="D101" s="343"/>
      <c r="E101" s="20"/>
      <c r="F101" s="20"/>
      <c r="G101" s="20"/>
      <c r="H101" s="20"/>
      <c r="I101" s="20"/>
      <c r="J101" s="20"/>
      <c r="K101" s="20"/>
      <c r="L101" s="20"/>
      <c r="M101" s="20"/>
      <c r="N101" s="20"/>
      <c r="O101" s="20"/>
      <c r="P101" s="20"/>
      <c r="Q101" s="20"/>
    </row>
    <row r="102" spans="3:17" ht="20.100000000000001" customHeight="1">
      <c r="C102" s="363" t="s">
        <v>55</v>
      </c>
      <c r="D102" s="363"/>
      <c r="E102" s="20"/>
      <c r="F102" s="20"/>
      <c r="G102" s="20"/>
      <c r="H102" s="20"/>
      <c r="I102" s="20"/>
      <c r="J102" s="20"/>
      <c r="K102" s="20"/>
      <c r="L102" s="20"/>
      <c r="M102" s="20"/>
      <c r="N102" s="20"/>
      <c r="O102" s="20"/>
      <c r="P102" s="20"/>
      <c r="Q102" s="20"/>
    </row>
    <row r="103" spans="3:17" ht="20.100000000000001" customHeight="1">
      <c r="C103" s="363" t="s">
        <v>37</v>
      </c>
      <c r="D103" s="363"/>
      <c r="E103" s="20"/>
      <c r="F103" s="20"/>
      <c r="G103" s="20"/>
      <c r="H103" s="20"/>
      <c r="I103" s="20"/>
      <c r="J103" s="20"/>
      <c r="K103" s="20"/>
      <c r="L103" s="20"/>
      <c r="M103" s="20"/>
      <c r="N103" s="20"/>
      <c r="O103" s="20"/>
      <c r="P103" s="20"/>
      <c r="Q103" s="20"/>
    </row>
  </sheetData>
  <mergeCells count="67">
    <mergeCell ref="C94:D94"/>
    <mergeCell ref="C82:K82"/>
    <mergeCell ref="C83:D83"/>
    <mergeCell ref="C84:D84"/>
    <mergeCell ref="C85:D85"/>
    <mergeCell ref="C88:D88"/>
    <mergeCell ref="C89:D89"/>
    <mergeCell ref="C90:D90"/>
    <mergeCell ref="C86:D86"/>
    <mergeCell ref="C87:D87"/>
    <mergeCell ref="C101:D101"/>
    <mergeCell ref="C102:D102"/>
    <mergeCell ref="C103:D103"/>
    <mergeCell ref="C95:D95"/>
    <mergeCell ref="C96:D96"/>
    <mergeCell ref="C97:D97"/>
    <mergeCell ref="C98:D98"/>
    <mergeCell ref="C99:D99"/>
    <mergeCell ref="C100:D100"/>
    <mergeCell ref="R14:T14"/>
    <mergeCell ref="R15:T15"/>
    <mergeCell ref="C91:D91"/>
    <mergeCell ref="C93:D93"/>
    <mergeCell ref="C81:D81"/>
    <mergeCell ref="C70:D70"/>
    <mergeCell ref="C71:D71"/>
    <mergeCell ref="C72:D72"/>
    <mergeCell ref="C73:D73"/>
    <mergeCell ref="C74:D74"/>
    <mergeCell ref="C75:K75"/>
    <mergeCell ref="C76:D76"/>
    <mergeCell ref="C77:D77"/>
    <mergeCell ref="C78:D78"/>
    <mergeCell ref="C79:D79"/>
    <mergeCell ref="C80:D80"/>
    <mergeCell ref="C69:D69"/>
    <mergeCell ref="C58:D58"/>
    <mergeCell ref="C59:D59"/>
    <mergeCell ref="C60:D60"/>
    <mergeCell ref="C61:D61"/>
    <mergeCell ref="C62:K62"/>
    <mergeCell ref="C63:D63"/>
    <mergeCell ref="C64:D64"/>
    <mergeCell ref="C65:D65"/>
    <mergeCell ref="C66:D66"/>
    <mergeCell ref="C67:K67"/>
    <mergeCell ref="C68:D68"/>
    <mergeCell ref="C57:D57"/>
    <mergeCell ref="C16:D16"/>
    <mergeCell ref="C17:D17"/>
    <mergeCell ref="C19:K19"/>
    <mergeCell ref="C21:D21"/>
    <mergeCell ref="C22:D22"/>
    <mergeCell ref="C51:D51"/>
    <mergeCell ref="C52:D52"/>
    <mergeCell ref="C53:D53"/>
    <mergeCell ref="C54:D54"/>
    <mergeCell ref="C55:D55"/>
    <mergeCell ref="C56:D56"/>
    <mergeCell ref="F14:H14"/>
    <mergeCell ref="I14:K14"/>
    <mergeCell ref="L14:N14"/>
    <mergeCell ref="O14:Q14"/>
    <mergeCell ref="F15:H15"/>
    <mergeCell ref="I15:K15"/>
    <mergeCell ref="L15:N15"/>
    <mergeCell ref="O15:Q15"/>
  </mergeCells>
  <pageMargins left="0.7" right="0.7" top="0.75" bottom="0.75" header="0.3" footer="0.3"/>
  <pageSetup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4039A-CC54-488D-AA08-620951DE4C23}">
  <sheetPr>
    <tabColor rgb="FFFFFF00"/>
  </sheetPr>
  <dimension ref="A1:T103"/>
  <sheetViews>
    <sheetView topLeftCell="H1" workbookViewId="0">
      <selection activeCell="R14" sqref="R14:T18"/>
    </sheetView>
  </sheetViews>
  <sheetFormatPr defaultRowHeight="15"/>
  <cols>
    <col min="1" max="1" width="4.5703125" customWidth="1"/>
    <col min="2" max="2" width="3.5703125" style="2" customWidth="1"/>
    <col min="3" max="3" width="44" customWidth="1"/>
    <col min="4" max="4" width="17.5703125" customWidth="1"/>
    <col min="5" max="5" width="23.42578125" bestFit="1" customWidth="1"/>
    <col min="6" max="6" width="25.85546875" customWidth="1"/>
    <col min="7" max="7" width="25.7109375" customWidth="1"/>
    <col min="8" max="14" width="20.7109375" customWidth="1"/>
    <col min="15" max="17" width="15.5703125" bestFit="1" customWidth="1"/>
  </cols>
  <sheetData>
    <row r="1" spans="1:20" ht="20.100000000000001" customHeight="1">
      <c r="A1" s="23" t="s">
        <v>0</v>
      </c>
    </row>
    <row r="2" spans="1:20" ht="20.100000000000001" customHeight="1">
      <c r="C2" s="21" t="s">
        <v>2334</v>
      </c>
    </row>
    <row r="4" spans="1:20" ht="20.100000000000001" customHeight="1">
      <c r="C4" s="3" t="s">
        <v>1</v>
      </c>
      <c r="D4" s="4" t="s">
        <v>2255</v>
      </c>
    </row>
    <row r="6" spans="1:20" ht="20.100000000000001" customHeight="1">
      <c r="C6" s="3" t="s">
        <v>2</v>
      </c>
      <c r="D6" s="4" t="s">
        <v>2675</v>
      </c>
    </row>
    <row r="7" spans="1:20" ht="20.100000000000001" customHeight="1">
      <c r="C7" s="3" t="s">
        <v>5</v>
      </c>
      <c r="D7" s="193" t="s">
        <v>3739</v>
      </c>
    </row>
    <row r="8" spans="1:20" ht="20.100000000000001" customHeight="1">
      <c r="C8" s="3" t="s">
        <v>7</v>
      </c>
      <c r="D8" s="4">
        <v>42</v>
      </c>
    </row>
    <row r="9" spans="1:20" ht="20.100000000000001" customHeight="1">
      <c r="C9" s="3" t="s">
        <v>12</v>
      </c>
      <c r="D9" s="4"/>
    </row>
    <row r="10" spans="1:20" ht="20.100000000000001" customHeight="1">
      <c r="C10" s="3" t="s">
        <v>13</v>
      </c>
      <c r="D10" s="6" t="s">
        <v>2829</v>
      </c>
    </row>
    <row r="11" spans="1:20" ht="20.100000000000001" customHeight="1">
      <c r="C11" s="7" t="s">
        <v>61</v>
      </c>
      <c r="D11" s="174">
        <v>1.2E-2</v>
      </c>
    </row>
    <row r="12" spans="1:20" ht="20.100000000000001" customHeight="1">
      <c r="C12" s="7" t="s">
        <v>60</v>
      </c>
      <c r="D12" s="16"/>
    </row>
    <row r="13" spans="1:20" ht="20.100000000000001" customHeight="1">
      <c r="C13" s="1"/>
    </row>
    <row r="14" spans="1:20" s="9" customFormat="1" ht="20.100000000000001" customHeight="1">
      <c r="B14" s="8"/>
      <c r="F14" s="339" t="s">
        <v>3</v>
      </c>
      <c r="G14" s="340"/>
      <c r="H14" s="341"/>
      <c r="I14" s="353" t="s">
        <v>4</v>
      </c>
      <c r="J14" s="353"/>
      <c r="K14" s="353"/>
      <c r="L14" s="353" t="s">
        <v>2332</v>
      </c>
      <c r="M14" s="353"/>
      <c r="N14" s="353"/>
      <c r="O14" s="353" t="s">
        <v>2678</v>
      </c>
      <c r="P14" s="353"/>
      <c r="Q14" s="353"/>
      <c r="R14" s="353" t="s">
        <v>4514</v>
      </c>
      <c r="S14" s="353"/>
      <c r="T14" s="353"/>
    </row>
    <row r="15" spans="1:20" s="9" customFormat="1" ht="20.100000000000001" customHeigh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20.100000000000001" customHeight="1">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20.100000000000001" customHeight="1">
      <c r="C17" s="359" t="s">
        <v>15</v>
      </c>
      <c r="D17" s="396"/>
      <c r="E17" s="13"/>
      <c r="F17" s="16"/>
      <c r="G17" s="16"/>
      <c r="H17" s="16"/>
      <c r="I17" s="16"/>
      <c r="J17" s="16"/>
      <c r="K17" s="16"/>
      <c r="L17" s="16"/>
      <c r="M17" s="16"/>
      <c r="N17" s="16"/>
      <c r="O17" s="16"/>
      <c r="P17" s="16"/>
      <c r="Q17" s="16"/>
      <c r="R17" s="16"/>
      <c r="S17" s="16"/>
      <c r="T17" s="16"/>
    </row>
    <row r="18" spans="3:20" s="194" customFormat="1" ht="20.100000000000001" customHeight="1">
      <c r="C18" s="193" t="s">
        <v>3740</v>
      </c>
      <c r="D18" s="193"/>
      <c r="E18" s="195" t="s">
        <v>2958</v>
      </c>
      <c r="F18" s="206">
        <v>3499</v>
      </c>
      <c r="G18" s="197">
        <v>0.76260931694769929</v>
      </c>
      <c r="H18" s="128">
        <v>830.63</v>
      </c>
      <c r="I18" s="198">
        <v>26.787817499999999</v>
      </c>
      <c r="J18" s="198">
        <v>21.064776800000001</v>
      </c>
      <c r="K18" s="198">
        <v>17.6508875</v>
      </c>
      <c r="L18" s="199">
        <v>26.787817499999999</v>
      </c>
      <c r="M18" s="199">
        <v>21.064776800000001</v>
      </c>
      <c r="N18" s="199">
        <v>17.6508875</v>
      </c>
      <c r="O18" s="199">
        <v>38.787817500000003</v>
      </c>
      <c r="P18" s="199">
        <v>33.064776800000004</v>
      </c>
      <c r="Q18" s="199">
        <v>29.6508875</v>
      </c>
      <c r="R18" s="277" t="s">
        <v>3708</v>
      </c>
      <c r="S18" s="330">
        <v>0.02</v>
      </c>
      <c r="T18" s="330">
        <v>0.05</v>
      </c>
    </row>
    <row r="19" spans="3:20" ht="20.100000000000001" customHeight="1">
      <c r="C19" s="344" t="s">
        <v>20</v>
      </c>
      <c r="D19" s="344"/>
      <c r="E19" s="395"/>
      <c r="F19" s="395"/>
      <c r="G19" s="395"/>
      <c r="H19" s="395"/>
      <c r="I19" s="395"/>
      <c r="J19" s="395"/>
      <c r="K19" s="395"/>
    </row>
    <row r="20" spans="3:20" ht="20.100000000000001" customHeight="1">
      <c r="C20" s="179"/>
      <c r="D20" s="179"/>
      <c r="E20" s="183"/>
      <c r="F20" s="183"/>
      <c r="G20" s="183"/>
      <c r="H20" s="183"/>
      <c r="I20" s="183"/>
      <c r="J20" s="183"/>
      <c r="K20" s="183"/>
    </row>
    <row r="21" spans="3:20" ht="20.100000000000001" customHeight="1">
      <c r="C21" s="399"/>
      <c r="D21" s="400"/>
      <c r="E21" s="13"/>
      <c r="F21" s="16"/>
      <c r="G21" s="36"/>
      <c r="H21" s="16"/>
      <c r="I21" s="16"/>
      <c r="J21" s="16"/>
      <c r="K21" s="16"/>
      <c r="L21" s="16"/>
      <c r="M21" s="16"/>
      <c r="N21" s="16"/>
      <c r="O21" s="16"/>
      <c r="P21" s="16"/>
      <c r="Q21" s="16"/>
    </row>
    <row r="22" spans="3:20" ht="20.100000000000001" customHeight="1">
      <c r="C22" s="401" t="s">
        <v>2850</v>
      </c>
      <c r="D22" s="402"/>
      <c r="E22" s="195" t="s">
        <v>2851</v>
      </c>
      <c r="F22" s="16"/>
      <c r="G22" s="36" t="e">
        <v>#DIV/0!</v>
      </c>
      <c r="H22" s="16">
        <v>153.92925</v>
      </c>
      <c r="I22" s="16">
        <v>4.9642183124999999</v>
      </c>
      <c r="J22" s="16">
        <v>3.9036457800000002</v>
      </c>
      <c r="K22" s="16">
        <v>3.2709965625000001</v>
      </c>
      <c r="L22" s="16">
        <v>4.9642183124999999</v>
      </c>
      <c r="M22" s="16">
        <v>3.9036457800000002</v>
      </c>
      <c r="N22" s="16">
        <v>3.2709965625000001</v>
      </c>
      <c r="O22" s="16">
        <v>4.9642183124999999</v>
      </c>
      <c r="P22" s="16">
        <v>3.9036457800000002</v>
      </c>
      <c r="Q22" s="16">
        <v>3.2709965625000001</v>
      </c>
      <c r="R22" s="277" t="s">
        <v>3708</v>
      </c>
      <c r="S22" s="330">
        <v>0.02</v>
      </c>
      <c r="T22" s="330">
        <v>0.05</v>
      </c>
    </row>
    <row r="23" spans="3:20" ht="20.100000000000001" customHeight="1">
      <c r="C23" s="221" t="s">
        <v>2852</v>
      </c>
      <c r="D23" s="220"/>
      <c r="E23" s="195" t="s">
        <v>2853</v>
      </c>
      <c r="F23" s="16"/>
      <c r="G23" s="36" t="e">
        <v>#DIV/0!</v>
      </c>
      <c r="H23" s="16">
        <v>154.00449999999998</v>
      </c>
      <c r="I23" s="16">
        <v>4.9666451249999994</v>
      </c>
      <c r="J23" s="16">
        <v>3.9055541199999997</v>
      </c>
      <c r="K23" s="16">
        <v>3.2725956249999997</v>
      </c>
      <c r="L23" s="16">
        <v>4.9666451249999994</v>
      </c>
      <c r="M23" s="16">
        <v>3.9055541199999997</v>
      </c>
      <c r="N23" s="16">
        <v>3.2725956249999997</v>
      </c>
      <c r="O23" s="16">
        <v>4.9666451249999994</v>
      </c>
      <c r="P23" s="16">
        <v>3.9055541199999997</v>
      </c>
      <c r="Q23" s="16">
        <v>3.2725956249999997</v>
      </c>
      <c r="R23" s="277" t="s">
        <v>3708</v>
      </c>
      <c r="S23" s="330">
        <v>0.02</v>
      </c>
      <c r="T23" s="330">
        <v>0.05</v>
      </c>
    </row>
    <row r="24" spans="3:20" ht="20.100000000000001" customHeight="1">
      <c r="C24" s="221" t="s">
        <v>2954</v>
      </c>
      <c r="D24" s="220"/>
      <c r="E24" s="195" t="s">
        <v>2855</v>
      </c>
      <c r="F24" s="16"/>
      <c r="G24" s="36" t="e">
        <v>#DIV/0!</v>
      </c>
      <c r="H24" s="16">
        <v>86.408499999999989</v>
      </c>
      <c r="I24" s="16">
        <v>2.7866741249999998</v>
      </c>
      <c r="J24" s="16">
        <v>2.1913195599999997</v>
      </c>
      <c r="K24" s="16">
        <v>1.8361806249999999</v>
      </c>
      <c r="L24" s="16">
        <v>2.7866741249999998</v>
      </c>
      <c r="M24" s="16">
        <v>2.1913195599999997</v>
      </c>
      <c r="N24" s="16">
        <v>1.8361806249999999</v>
      </c>
      <c r="O24" s="16">
        <v>2.7866741249999998</v>
      </c>
      <c r="P24" s="16">
        <v>2.1913195599999997</v>
      </c>
      <c r="Q24" s="16">
        <v>1.8361806249999999</v>
      </c>
      <c r="R24" s="277" t="s">
        <v>3708</v>
      </c>
      <c r="S24" s="330">
        <v>0.02</v>
      </c>
      <c r="T24" s="330">
        <v>0.05</v>
      </c>
    </row>
    <row r="25" spans="3:20" ht="20.100000000000001" customHeight="1">
      <c r="C25" s="221" t="s">
        <v>2856</v>
      </c>
      <c r="D25" s="220"/>
      <c r="E25" s="195" t="s">
        <v>2857</v>
      </c>
      <c r="F25" s="16"/>
      <c r="G25" s="36" t="e">
        <v>#DIV/0!</v>
      </c>
      <c r="H25" s="16">
        <v>149.10249999999999</v>
      </c>
      <c r="I25" s="16">
        <v>4.8085556249999994</v>
      </c>
      <c r="J25" s="16">
        <v>3.7812394</v>
      </c>
      <c r="K25" s="16">
        <v>3.1684281250000002</v>
      </c>
      <c r="L25" s="16">
        <v>4.8085556249999994</v>
      </c>
      <c r="M25" s="16">
        <v>3.7812394</v>
      </c>
      <c r="N25" s="16">
        <v>3.1684281250000002</v>
      </c>
      <c r="O25" s="16">
        <v>4.8085556249999994</v>
      </c>
      <c r="P25" s="16">
        <v>3.7812394</v>
      </c>
      <c r="Q25" s="16">
        <v>3.1684281250000002</v>
      </c>
      <c r="R25" s="277" t="s">
        <v>3708</v>
      </c>
      <c r="S25" s="330">
        <v>0.02</v>
      </c>
      <c r="T25" s="330">
        <v>0.05</v>
      </c>
    </row>
    <row r="26" spans="3:20" ht="20.100000000000001" customHeight="1">
      <c r="C26" s="221" t="s">
        <v>2801</v>
      </c>
      <c r="D26" s="220"/>
      <c r="E26" s="195" t="s">
        <v>2802</v>
      </c>
      <c r="F26" s="16"/>
      <c r="G26" s="36" t="e">
        <v>#DIV/0!</v>
      </c>
      <c r="H26" s="16">
        <v>158.04650000000001</v>
      </c>
      <c r="I26" s="16">
        <v>5.0969996250000005</v>
      </c>
      <c r="J26" s="16">
        <v>4.0080592400000006</v>
      </c>
      <c r="K26" s="16">
        <v>3.3584881250000005</v>
      </c>
      <c r="L26" s="16">
        <v>5.0969996250000005</v>
      </c>
      <c r="M26" s="16">
        <v>4.0080592400000006</v>
      </c>
      <c r="N26" s="16">
        <v>3.3584881250000005</v>
      </c>
      <c r="O26" s="16">
        <v>5.0969996250000005</v>
      </c>
      <c r="P26" s="16">
        <v>4.0080592400000006</v>
      </c>
      <c r="Q26" s="16">
        <v>3.3584881250000005</v>
      </c>
      <c r="R26" s="277" t="s">
        <v>3708</v>
      </c>
      <c r="S26" s="330">
        <v>0.02</v>
      </c>
      <c r="T26" s="330">
        <v>0.05</v>
      </c>
    </row>
    <row r="27" spans="3:20" ht="20.100000000000001" customHeight="1">
      <c r="C27" s="221" t="s">
        <v>2726</v>
      </c>
      <c r="D27" s="220"/>
      <c r="E27" s="195" t="s">
        <v>2727</v>
      </c>
      <c r="F27" s="16"/>
      <c r="G27" s="36" t="e">
        <v>#DIV/0!</v>
      </c>
      <c r="H27" s="16">
        <v>344.64499999999998</v>
      </c>
      <c r="I27" s="16">
        <v>11.114801249999999</v>
      </c>
      <c r="J27" s="16">
        <v>8.740197199999999</v>
      </c>
      <c r="K27" s="16">
        <v>7.3237062499999999</v>
      </c>
      <c r="L27" s="16">
        <v>11.114801249999999</v>
      </c>
      <c r="M27" s="16">
        <v>8.740197199999999</v>
      </c>
      <c r="N27" s="16">
        <v>7.3237062499999999</v>
      </c>
      <c r="O27" s="16">
        <v>11.114801249999999</v>
      </c>
      <c r="P27" s="16">
        <v>8.740197199999999</v>
      </c>
      <c r="Q27" s="16">
        <v>7.3237062499999999</v>
      </c>
      <c r="R27" s="277" t="s">
        <v>3708</v>
      </c>
      <c r="S27" s="330">
        <v>0.02</v>
      </c>
      <c r="T27" s="330">
        <v>0.05</v>
      </c>
    </row>
    <row r="28" spans="3:20" ht="20.100000000000001" customHeight="1">
      <c r="C28" s="221" t="s">
        <v>2919</v>
      </c>
      <c r="D28" s="220"/>
      <c r="E28" s="195" t="s">
        <v>2729</v>
      </c>
      <c r="F28" s="16"/>
      <c r="G28" s="36" t="e">
        <v>#DIV/0!</v>
      </c>
      <c r="H28" s="16">
        <v>372.36924999999997</v>
      </c>
      <c r="I28" s="16">
        <v>12.008908312499999</v>
      </c>
      <c r="J28" s="16">
        <v>9.4432841799999991</v>
      </c>
      <c r="K28" s="16">
        <v>7.9128465624999995</v>
      </c>
      <c r="L28" s="16">
        <v>12.008908312499999</v>
      </c>
      <c r="M28" s="16">
        <v>9.4432841799999991</v>
      </c>
      <c r="N28" s="16">
        <v>7.9128465624999995</v>
      </c>
      <c r="O28" s="16">
        <v>12.008908312499999</v>
      </c>
      <c r="P28" s="16">
        <v>9.4432841799999991</v>
      </c>
      <c r="Q28" s="16">
        <v>7.9128465624999995</v>
      </c>
      <c r="R28" s="277" t="s">
        <v>3708</v>
      </c>
      <c r="S28" s="330">
        <v>0.02</v>
      </c>
      <c r="T28" s="330">
        <v>0.05</v>
      </c>
    </row>
    <row r="29" spans="3:20" ht="20.100000000000001" customHeight="1">
      <c r="C29" s="221" t="s">
        <v>2730</v>
      </c>
      <c r="D29" s="220"/>
      <c r="E29" s="195" t="s">
        <v>2731</v>
      </c>
      <c r="F29" s="16"/>
      <c r="G29" s="36" t="e">
        <v>#DIV/0!</v>
      </c>
      <c r="H29" s="16">
        <v>333.26074999999997</v>
      </c>
      <c r="I29" s="16">
        <v>10.7476591875</v>
      </c>
      <c r="J29" s="16">
        <v>8.4514926199999998</v>
      </c>
      <c r="K29" s="16">
        <v>7.0817909375000001</v>
      </c>
      <c r="L29" s="16">
        <v>10.7476591875</v>
      </c>
      <c r="M29" s="16">
        <v>8.4514926199999998</v>
      </c>
      <c r="N29" s="16">
        <v>7.0817909375000001</v>
      </c>
      <c r="O29" s="16">
        <v>10.7476591875</v>
      </c>
      <c r="P29" s="16">
        <v>8.4514926199999998</v>
      </c>
      <c r="Q29" s="16">
        <v>7.0817909375000001</v>
      </c>
      <c r="R29" s="277" t="s">
        <v>3708</v>
      </c>
      <c r="S29" s="330">
        <v>0.02</v>
      </c>
      <c r="T29" s="330">
        <v>0.05</v>
      </c>
    </row>
    <row r="30" spans="3:20" ht="20.100000000000001" customHeight="1">
      <c r="C30" s="221" t="s">
        <v>2732</v>
      </c>
      <c r="D30" s="220"/>
      <c r="E30" s="195" t="s">
        <v>2733</v>
      </c>
      <c r="F30" s="16"/>
      <c r="G30" s="36" t="e">
        <v>#DIV/0!</v>
      </c>
      <c r="H30" s="16">
        <v>96.287749999999988</v>
      </c>
      <c r="I30" s="16">
        <v>3.1052799374999998</v>
      </c>
      <c r="J30" s="16">
        <v>2.4418573399999999</v>
      </c>
      <c r="K30" s="16">
        <v>2.0461146874999998</v>
      </c>
      <c r="L30" s="16">
        <v>3.1052799374999998</v>
      </c>
      <c r="M30" s="16">
        <v>2.4418573399999999</v>
      </c>
      <c r="N30" s="16">
        <v>2.0461146874999998</v>
      </c>
      <c r="O30" s="16">
        <v>3.1052799374999998</v>
      </c>
      <c r="P30" s="16">
        <v>2.4418573399999999</v>
      </c>
      <c r="Q30" s="16">
        <v>2.0461146874999998</v>
      </c>
      <c r="R30" s="277" t="s">
        <v>3708</v>
      </c>
      <c r="S30" s="330">
        <v>0.02</v>
      </c>
      <c r="T30" s="330">
        <v>0.05</v>
      </c>
    </row>
    <row r="31" spans="3:20" ht="20.100000000000001" customHeight="1">
      <c r="C31" s="221" t="s">
        <v>2734</v>
      </c>
      <c r="D31" s="220"/>
      <c r="E31" s="195" t="s">
        <v>2735</v>
      </c>
      <c r="F31" s="16"/>
      <c r="G31" s="36" t="e">
        <v>#DIV/0!</v>
      </c>
      <c r="H31" s="16">
        <v>510.625</v>
      </c>
      <c r="I31" s="16">
        <v>16.467656250000001</v>
      </c>
      <c r="J31" s="16">
        <v>12.949450000000001</v>
      </c>
      <c r="K31" s="16">
        <v>10.850781250000001</v>
      </c>
      <c r="L31" s="16">
        <v>16.467656250000001</v>
      </c>
      <c r="M31" s="16">
        <v>12.949450000000001</v>
      </c>
      <c r="N31" s="16">
        <v>10.850781250000001</v>
      </c>
      <c r="O31" s="16">
        <v>16.467656250000001</v>
      </c>
      <c r="P31" s="16">
        <v>12.949450000000001</v>
      </c>
      <c r="Q31" s="16">
        <v>10.850781250000001</v>
      </c>
      <c r="R31" s="277" t="s">
        <v>3708</v>
      </c>
      <c r="S31" s="330">
        <v>0.02</v>
      </c>
      <c r="T31" s="330">
        <v>0.05</v>
      </c>
    </row>
    <row r="32" spans="3:20" ht="20.100000000000001" customHeight="1">
      <c r="C32" s="221" t="s">
        <v>2736</v>
      </c>
      <c r="D32" s="220"/>
      <c r="E32" s="195" t="s">
        <v>2737</v>
      </c>
      <c r="F32" s="16"/>
      <c r="G32" s="36" t="e">
        <v>#DIV/0!</v>
      </c>
      <c r="H32" s="16">
        <v>112.3805</v>
      </c>
      <c r="I32" s="16">
        <v>3.6242711249999999</v>
      </c>
      <c r="J32" s="16">
        <v>2.8499694799999999</v>
      </c>
      <c r="K32" s="16">
        <v>2.388085625</v>
      </c>
      <c r="L32" s="16">
        <v>3.6242711249999999</v>
      </c>
      <c r="M32" s="16">
        <v>2.8499694799999999</v>
      </c>
      <c r="N32" s="16">
        <v>2.388085625</v>
      </c>
      <c r="O32" s="16">
        <v>3.6242711249999999</v>
      </c>
      <c r="P32" s="16">
        <v>2.8499694799999999</v>
      </c>
      <c r="Q32" s="16">
        <v>2.388085625</v>
      </c>
      <c r="R32" s="277" t="s">
        <v>3708</v>
      </c>
      <c r="S32" s="330">
        <v>0.02</v>
      </c>
      <c r="T32" s="330">
        <v>0.05</v>
      </c>
    </row>
    <row r="33" spans="3:20" ht="20.100000000000001" customHeight="1">
      <c r="C33" s="221" t="s">
        <v>2738</v>
      </c>
      <c r="D33" s="220"/>
      <c r="E33" s="195" t="s">
        <v>2739</v>
      </c>
      <c r="F33" s="16"/>
      <c r="G33" s="36" t="e">
        <v>#DIV/0!</v>
      </c>
      <c r="H33" s="16">
        <v>162.33574999999999</v>
      </c>
      <c r="I33" s="16">
        <v>5.2353279375000001</v>
      </c>
      <c r="J33" s="16">
        <v>4.1168346199999997</v>
      </c>
      <c r="K33" s="16">
        <v>3.4496346875000001</v>
      </c>
      <c r="L33" s="16">
        <v>5.2353279375000001</v>
      </c>
      <c r="M33" s="16">
        <v>4.1168346199999997</v>
      </c>
      <c r="N33" s="16">
        <v>3.4496346875000001</v>
      </c>
      <c r="O33" s="16">
        <v>5.2353279375000001</v>
      </c>
      <c r="P33" s="16">
        <v>4.1168346199999997</v>
      </c>
      <c r="Q33" s="16">
        <v>3.4496346875000001</v>
      </c>
      <c r="R33" s="277" t="s">
        <v>3708</v>
      </c>
      <c r="S33" s="330">
        <v>0.02</v>
      </c>
      <c r="T33" s="330">
        <v>0.05</v>
      </c>
    </row>
    <row r="34" spans="3:20" ht="20.100000000000001" customHeight="1">
      <c r="C34" s="221" t="s">
        <v>2955</v>
      </c>
      <c r="D34" s="220"/>
      <c r="E34" s="195" t="s">
        <v>2759</v>
      </c>
      <c r="F34" s="16"/>
      <c r="G34" s="36" t="e">
        <v>#DIV/0!</v>
      </c>
      <c r="H34" s="16">
        <v>134.84799999999998</v>
      </c>
      <c r="I34" s="16">
        <v>4.3488479999999994</v>
      </c>
      <c r="J34" s="16">
        <v>3.4197452799999999</v>
      </c>
      <c r="K34" s="16">
        <v>2.8655200000000001</v>
      </c>
      <c r="L34" s="16">
        <v>4.3488479999999994</v>
      </c>
      <c r="M34" s="16">
        <v>3.4197452799999999</v>
      </c>
      <c r="N34" s="16">
        <v>2.8655200000000001</v>
      </c>
      <c r="O34" s="16">
        <v>4.3488479999999994</v>
      </c>
      <c r="P34" s="16">
        <v>3.4197452799999999</v>
      </c>
      <c r="Q34" s="16">
        <v>2.8655200000000001</v>
      </c>
      <c r="R34" s="277" t="s">
        <v>3708</v>
      </c>
      <c r="S34" s="330">
        <v>0.02</v>
      </c>
      <c r="T34" s="330">
        <v>0.05</v>
      </c>
    </row>
    <row r="35" spans="3:20" ht="20.100000000000001" customHeight="1">
      <c r="C35" s="221" t="s">
        <v>2860</v>
      </c>
      <c r="D35" s="220"/>
      <c r="E35" s="195" t="s">
        <v>2861</v>
      </c>
      <c r="F35" s="16"/>
      <c r="G35" s="36" t="e">
        <v>#DIV/0!</v>
      </c>
      <c r="H35" s="16">
        <v>32.217749999999995</v>
      </c>
      <c r="I35" s="16">
        <v>1.0390224374999999</v>
      </c>
      <c r="J35" s="16">
        <v>0.81704213999999986</v>
      </c>
      <c r="K35" s="16">
        <v>0.68462718749999996</v>
      </c>
      <c r="L35" s="16">
        <v>1.0390224374999999</v>
      </c>
      <c r="M35" s="16">
        <v>0.81704213999999986</v>
      </c>
      <c r="N35" s="16">
        <v>0.68462718749999996</v>
      </c>
      <c r="O35" s="16">
        <v>1.0390224374999999</v>
      </c>
      <c r="P35" s="16">
        <v>0.81704213999999986</v>
      </c>
      <c r="Q35" s="16">
        <v>0.68462718749999996</v>
      </c>
      <c r="R35" s="277" t="s">
        <v>3708</v>
      </c>
      <c r="S35" s="330">
        <v>0.02</v>
      </c>
      <c r="T35" s="330">
        <v>0.05</v>
      </c>
    </row>
    <row r="36" spans="3:20" ht="20.100000000000001" customHeight="1">
      <c r="C36" s="221" t="s">
        <v>2754</v>
      </c>
      <c r="D36" s="220"/>
      <c r="E36" s="195" t="s">
        <v>2755</v>
      </c>
      <c r="F36" s="16"/>
      <c r="G36" s="36" t="e">
        <v>#DIV/0!</v>
      </c>
      <c r="H36" s="16">
        <v>400.27625</v>
      </c>
      <c r="I36" s="16">
        <v>12.908909062500001</v>
      </c>
      <c r="J36" s="16">
        <v>10.151005700000001</v>
      </c>
      <c r="K36" s="16">
        <v>8.5058703125000008</v>
      </c>
      <c r="L36" s="16">
        <v>12.908909062500001</v>
      </c>
      <c r="M36" s="16">
        <v>10.151005700000001</v>
      </c>
      <c r="N36" s="16">
        <v>8.5058703125000008</v>
      </c>
      <c r="O36" s="16">
        <v>12.908909062500001</v>
      </c>
      <c r="P36" s="16">
        <v>10.151005700000001</v>
      </c>
      <c r="Q36" s="16">
        <v>8.5058703125000008</v>
      </c>
      <c r="R36" s="277" t="s">
        <v>3708</v>
      </c>
      <c r="S36" s="330">
        <v>0.02</v>
      </c>
      <c r="T36" s="330">
        <v>0.05</v>
      </c>
    </row>
    <row r="37" spans="3:20" ht="20.100000000000001" customHeight="1">
      <c r="C37" s="221" t="s">
        <v>2756</v>
      </c>
      <c r="D37" s="220"/>
      <c r="E37" s="195" t="s">
        <v>2757</v>
      </c>
      <c r="F37" s="16"/>
      <c r="G37" s="36" t="e">
        <v>#DIV/0!</v>
      </c>
      <c r="H37" s="16">
        <v>73.250500000000002</v>
      </c>
      <c r="I37" s="16">
        <v>2.362328625</v>
      </c>
      <c r="J37" s="16">
        <v>1.85763268</v>
      </c>
      <c r="K37" s="16">
        <v>1.5565731250000001</v>
      </c>
      <c r="L37" s="16">
        <v>2.362328625</v>
      </c>
      <c r="M37" s="16">
        <v>1.85763268</v>
      </c>
      <c r="N37" s="16">
        <v>1.5565731250000001</v>
      </c>
      <c r="O37" s="16">
        <v>2.362328625</v>
      </c>
      <c r="P37" s="16">
        <v>1.85763268</v>
      </c>
      <c r="Q37" s="16">
        <v>1.5565731250000001</v>
      </c>
      <c r="R37" s="277" t="s">
        <v>3708</v>
      </c>
      <c r="S37" s="330">
        <v>0.02</v>
      </c>
      <c r="T37" s="330">
        <v>0.05</v>
      </c>
    </row>
    <row r="38" spans="3:20" ht="20.100000000000001" customHeight="1">
      <c r="C38" s="221" t="s">
        <v>2875</v>
      </c>
      <c r="D38" s="220"/>
      <c r="E38" s="195" t="s">
        <v>2876</v>
      </c>
      <c r="F38" s="16"/>
      <c r="G38" s="36" t="e">
        <v>#DIV/0!</v>
      </c>
      <c r="H38" s="16">
        <v>98.899999999999991</v>
      </c>
      <c r="I38" s="16">
        <v>3.1895249999999997</v>
      </c>
      <c r="J38" s="16">
        <v>2.5081039999999999</v>
      </c>
      <c r="K38" s="16">
        <v>2.1016249999999999</v>
      </c>
      <c r="L38" s="16">
        <v>3.1895249999999997</v>
      </c>
      <c r="M38" s="16">
        <v>2.5081039999999999</v>
      </c>
      <c r="N38" s="16">
        <v>2.1016249999999999</v>
      </c>
      <c r="O38" s="16">
        <v>3.1895249999999997</v>
      </c>
      <c r="P38" s="16">
        <v>2.5081039999999999</v>
      </c>
      <c r="Q38" s="16">
        <v>2.1016249999999999</v>
      </c>
      <c r="R38" s="277" t="s">
        <v>3708</v>
      </c>
      <c r="S38" s="330">
        <v>0.02</v>
      </c>
      <c r="T38" s="330">
        <v>0.05</v>
      </c>
    </row>
    <row r="39" spans="3:20" ht="20.100000000000001" customHeight="1">
      <c r="C39" s="221" t="s">
        <v>2862</v>
      </c>
      <c r="D39" s="220"/>
      <c r="E39" s="195" t="s">
        <v>2863</v>
      </c>
      <c r="F39" s="16"/>
      <c r="G39" s="36" t="e">
        <v>#DIV/0!</v>
      </c>
      <c r="H39" s="16">
        <v>51.610749999999996</v>
      </c>
      <c r="I39" s="16">
        <v>1.6644466874999999</v>
      </c>
      <c r="J39" s="16">
        <v>1.30884862</v>
      </c>
      <c r="K39" s="16">
        <v>1.0967284374999999</v>
      </c>
      <c r="L39" s="16">
        <v>1.6644466874999999</v>
      </c>
      <c r="M39" s="16">
        <v>1.30884862</v>
      </c>
      <c r="N39" s="16">
        <v>1.0967284374999999</v>
      </c>
      <c r="O39" s="16">
        <v>1.6644466874999999</v>
      </c>
      <c r="P39" s="16">
        <v>1.30884862</v>
      </c>
      <c r="Q39" s="16">
        <v>1.0967284374999999</v>
      </c>
      <c r="R39" s="277" t="s">
        <v>3708</v>
      </c>
      <c r="S39" s="330">
        <v>0.02</v>
      </c>
      <c r="T39" s="330">
        <v>0.05</v>
      </c>
    </row>
    <row r="40" spans="3:20" ht="20.100000000000001" customHeight="1">
      <c r="C40" s="221" t="s">
        <v>2740</v>
      </c>
      <c r="D40" s="220"/>
      <c r="E40" s="195" t="s">
        <v>2741</v>
      </c>
      <c r="F40" s="16"/>
      <c r="G40" s="36" t="e">
        <v>#DIV/0!</v>
      </c>
      <c r="H40" s="16">
        <v>95.298749999999998</v>
      </c>
      <c r="I40" s="16">
        <v>3.0733846874999999</v>
      </c>
      <c r="J40" s="16">
        <v>2.4167763</v>
      </c>
      <c r="K40" s="16">
        <v>2.0250984375000001</v>
      </c>
      <c r="L40" s="16">
        <v>3.0733846874999999</v>
      </c>
      <c r="M40" s="16">
        <v>2.4167763</v>
      </c>
      <c r="N40" s="16">
        <v>2.0250984375000001</v>
      </c>
      <c r="O40" s="16">
        <v>3.0733846874999999</v>
      </c>
      <c r="P40" s="16">
        <v>2.4167763</v>
      </c>
      <c r="Q40" s="16">
        <v>2.0250984375000001</v>
      </c>
      <c r="R40" s="277" t="s">
        <v>3708</v>
      </c>
      <c r="S40" s="330">
        <v>0.02</v>
      </c>
      <c r="T40" s="330">
        <v>0.05</v>
      </c>
    </row>
    <row r="41" spans="3:20" ht="20.100000000000001" customHeight="1">
      <c r="C41" s="221" t="s">
        <v>2864</v>
      </c>
      <c r="D41" s="220"/>
      <c r="E41" s="195" t="s">
        <v>2865</v>
      </c>
      <c r="F41" s="16"/>
      <c r="G41" s="36" t="e">
        <v>#DIV/0!</v>
      </c>
      <c r="H41" s="16">
        <v>54.319749999999999</v>
      </c>
      <c r="I41" s="16">
        <v>1.7518119375000001</v>
      </c>
      <c r="J41" s="16">
        <v>1.3775488600000001</v>
      </c>
      <c r="K41" s="16">
        <v>1.1542946875</v>
      </c>
      <c r="L41" s="16">
        <v>1.7518119375000001</v>
      </c>
      <c r="M41" s="16">
        <v>1.3775488600000001</v>
      </c>
      <c r="N41" s="16">
        <v>1.1542946875</v>
      </c>
      <c r="O41" s="16">
        <v>1.7518119375000001</v>
      </c>
      <c r="P41" s="16">
        <v>1.3775488600000001</v>
      </c>
      <c r="Q41" s="16">
        <v>1.1542946875</v>
      </c>
      <c r="R41" s="277" t="s">
        <v>3708</v>
      </c>
      <c r="S41" s="330">
        <v>0.02</v>
      </c>
      <c r="T41" s="330">
        <v>0.05</v>
      </c>
    </row>
    <row r="42" spans="3:20" ht="20.100000000000001" customHeight="1">
      <c r="C42" s="221" t="s">
        <v>2866</v>
      </c>
      <c r="D42" s="220"/>
      <c r="E42" s="195" t="s">
        <v>2867</v>
      </c>
      <c r="F42" s="16"/>
      <c r="G42" s="36" t="e">
        <v>#DIV/0!</v>
      </c>
      <c r="H42" s="16">
        <v>83.161999999999992</v>
      </c>
      <c r="I42" s="16">
        <v>2.6819744999999999</v>
      </c>
      <c r="J42" s="16">
        <v>2.1089883199999999</v>
      </c>
      <c r="K42" s="16">
        <v>1.7671924999999999</v>
      </c>
      <c r="L42" s="16">
        <v>2.6819744999999999</v>
      </c>
      <c r="M42" s="16">
        <v>2.1089883199999999</v>
      </c>
      <c r="N42" s="16">
        <v>1.7671924999999999</v>
      </c>
      <c r="O42" s="16">
        <v>2.6819744999999999</v>
      </c>
      <c r="P42" s="16">
        <v>2.1089883199999999</v>
      </c>
      <c r="Q42" s="16">
        <v>1.7671924999999999</v>
      </c>
      <c r="R42" s="277" t="s">
        <v>3708</v>
      </c>
      <c r="S42" s="330">
        <v>0.02</v>
      </c>
      <c r="T42" s="330">
        <v>0.05</v>
      </c>
    </row>
    <row r="43" spans="3:20" ht="20.100000000000001" customHeight="1">
      <c r="C43" s="221" t="s">
        <v>2868</v>
      </c>
      <c r="D43" s="220"/>
      <c r="E43" s="195" t="s">
        <v>2869</v>
      </c>
      <c r="F43" s="16"/>
      <c r="G43" s="36" t="e">
        <v>#DIV/0!</v>
      </c>
      <c r="H43" s="16">
        <v>119.87325</v>
      </c>
      <c r="I43" s="16">
        <v>3.8659123124999999</v>
      </c>
      <c r="J43" s="16">
        <v>3.0399856199999999</v>
      </c>
      <c r="K43" s="16">
        <v>2.5473065625000002</v>
      </c>
      <c r="L43" s="16">
        <v>3.8659123124999999</v>
      </c>
      <c r="M43" s="16">
        <v>3.0399856199999999</v>
      </c>
      <c r="N43" s="16">
        <v>2.5473065625000002</v>
      </c>
      <c r="O43" s="16">
        <v>3.8659123124999999</v>
      </c>
      <c r="P43" s="16">
        <v>3.0399856199999999</v>
      </c>
      <c r="Q43" s="16">
        <v>2.5473065625000002</v>
      </c>
      <c r="R43" s="277" t="s">
        <v>3708</v>
      </c>
      <c r="S43" s="330">
        <v>0.02</v>
      </c>
      <c r="T43" s="330">
        <v>0.05</v>
      </c>
    </row>
    <row r="44" spans="3:20" ht="20.100000000000001" customHeight="1">
      <c r="C44" s="221" t="s">
        <v>2870</v>
      </c>
      <c r="D44" s="220"/>
      <c r="E44" s="195" t="s">
        <v>2871</v>
      </c>
      <c r="F44" s="16"/>
      <c r="G44" s="36" t="e">
        <v>#DIV/0!</v>
      </c>
      <c r="H44" s="16">
        <v>54.08325</v>
      </c>
      <c r="I44" s="16">
        <v>1.7441848125000001</v>
      </c>
      <c r="J44" s="16">
        <v>1.37155122</v>
      </c>
      <c r="K44" s="16">
        <v>1.1492690625000002</v>
      </c>
      <c r="L44" s="16">
        <v>1.7441848125000001</v>
      </c>
      <c r="M44" s="16">
        <v>1.37155122</v>
      </c>
      <c r="N44" s="16">
        <v>1.1492690625000002</v>
      </c>
      <c r="O44" s="16">
        <v>1.7441848125000001</v>
      </c>
      <c r="P44" s="16">
        <v>1.37155122</v>
      </c>
      <c r="Q44" s="16">
        <v>1.1492690625000002</v>
      </c>
      <c r="R44" s="277" t="s">
        <v>3708</v>
      </c>
      <c r="S44" s="330">
        <v>0.02</v>
      </c>
      <c r="T44" s="330">
        <v>0.05</v>
      </c>
    </row>
    <row r="45" spans="3:20" ht="20.100000000000001" customHeight="1">
      <c r="C45" s="221" t="s">
        <v>2744</v>
      </c>
      <c r="D45" s="220"/>
      <c r="E45" s="195" t="s">
        <v>2745</v>
      </c>
      <c r="F45" s="16"/>
      <c r="G45" s="36" t="e">
        <v>#DIV/0!</v>
      </c>
      <c r="H45" s="16">
        <v>53.9435</v>
      </c>
      <c r="I45" s="16">
        <v>1.7396778750000002</v>
      </c>
      <c r="J45" s="16">
        <v>1.3680071600000001</v>
      </c>
      <c r="K45" s="16">
        <v>1.1462993750000001</v>
      </c>
      <c r="L45" s="16">
        <v>1.7396778750000002</v>
      </c>
      <c r="M45" s="16">
        <v>1.3680071600000001</v>
      </c>
      <c r="N45" s="16">
        <v>1.1462993750000001</v>
      </c>
      <c r="O45" s="16">
        <v>1.7396778750000002</v>
      </c>
      <c r="P45" s="16">
        <v>1.3680071600000001</v>
      </c>
      <c r="Q45" s="16">
        <v>1.1462993750000001</v>
      </c>
      <c r="R45" s="277" t="s">
        <v>3708</v>
      </c>
      <c r="S45" s="330">
        <v>0.02</v>
      </c>
      <c r="T45" s="330">
        <v>0.05</v>
      </c>
    </row>
    <row r="46" spans="3:20" ht="20.100000000000001" customHeight="1">
      <c r="C46" s="221" t="s">
        <v>2811</v>
      </c>
      <c r="D46" s="220"/>
      <c r="E46" s="195" t="s">
        <v>2812</v>
      </c>
      <c r="F46" s="16"/>
      <c r="G46" s="36" t="e">
        <v>#DIV/0!</v>
      </c>
      <c r="H46" s="16">
        <v>247.12099999999998</v>
      </c>
      <c r="I46" s="16">
        <v>7.9696522499999993</v>
      </c>
      <c r="J46" s="16">
        <v>6.2669885599999997</v>
      </c>
      <c r="K46" s="16">
        <v>5.2513212500000002</v>
      </c>
      <c r="L46" s="16">
        <v>7.9696522499999993</v>
      </c>
      <c r="M46" s="16">
        <v>6.2669885599999997</v>
      </c>
      <c r="N46" s="16">
        <v>5.2513212500000002</v>
      </c>
      <c r="O46" s="16">
        <v>7.9696522499999993</v>
      </c>
      <c r="P46" s="16">
        <v>6.2669885599999997</v>
      </c>
      <c r="Q46" s="16">
        <v>5.2513212500000002</v>
      </c>
      <c r="R46" s="277" t="s">
        <v>3708</v>
      </c>
      <c r="S46" s="330">
        <v>0.02</v>
      </c>
      <c r="T46" s="330">
        <v>0.05</v>
      </c>
    </row>
    <row r="47" spans="3:20" ht="20.100000000000001" customHeight="1">
      <c r="C47" s="221" t="s">
        <v>2809</v>
      </c>
      <c r="D47" s="220"/>
      <c r="E47" s="195" t="s">
        <v>2810</v>
      </c>
      <c r="F47" s="16"/>
      <c r="G47" s="36" t="e">
        <v>#DIV/0!</v>
      </c>
      <c r="H47" s="16">
        <v>93.471249999999998</v>
      </c>
      <c r="I47" s="16">
        <v>3.0144478124999998</v>
      </c>
      <c r="J47" s="16">
        <v>2.3704309000000001</v>
      </c>
      <c r="K47" s="16">
        <v>1.9862640625000001</v>
      </c>
      <c r="L47" s="16">
        <v>3.0144478124999998</v>
      </c>
      <c r="M47" s="16">
        <v>2.3704309000000001</v>
      </c>
      <c r="N47" s="16">
        <v>1.9862640625000001</v>
      </c>
      <c r="O47" s="16">
        <v>3.0144478124999998</v>
      </c>
      <c r="P47" s="16">
        <v>2.3704309000000001</v>
      </c>
      <c r="Q47" s="16">
        <v>1.9862640625000001</v>
      </c>
      <c r="R47" s="277" t="s">
        <v>3708</v>
      </c>
      <c r="S47" s="330">
        <v>0.02</v>
      </c>
      <c r="T47" s="330">
        <v>0.05</v>
      </c>
    </row>
    <row r="48" spans="3:20" ht="20.100000000000001" customHeight="1">
      <c r="C48" s="221" t="s">
        <v>2770</v>
      </c>
      <c r="D48" s="220"/>
      <c r="E48" s="195" t="s">
        <v>2771</v>
      </c>
      <c r="F48" s="16"/>
      <c r="G48" s="36" t="e">
        <v>#DIV/0!</v>
      </c>
      <c r="H48" s="16">
        <v>467.02299999999997</v>
      </c>
      <c r="I48" s="16">
        <v>15.06149175</v>
      </c>
      <c r="J48" s="16">
        <v>11.84370328</v>
      </c>
      <c r="K48" s="16">
        <v>9.9242387500000007</v>
      </c>
      <c r="L48" s="16">
        <v>15.06149175</v>
      </c>
      <c r="M48" s="16">
        <v>11.84370328</v>
      </c>
      <c r="N48" s="16">
        <v>9.9242387500000007</v>
      </c>
      <c r="O48" s="16">
        <v>15.06149175</v>
      </c>
      <c r="P48" s="16">
        <v>11.84370328</v>
      </c>
      <c r="Q48" s="16">
        <v>9.9242387500000007</v>
      </c>
      <c r="R48" s="277" t="s">
        <v>3708</v>
      </c>
      <c r="S48" s="330">
        <v>0.02</v>
      </c>
      <c r="T48" s="330">
        <v>0.05</v>
      </c>
    </row>
    <row r="49" spans="3:17" ht="20.100000000000001" customHeight="1">
      <c r="C49" s="219"/>
      <c r="D49" s="220"/>
      <c r="E49" s="13"/>
      <c r="F49" s="16"/>
      <c r="G49" s="36"/>
      <c r="H49" s="16"/>
      <c r="I49" s="16"/>
      <c r="J49" s="16"/>
      <c r="K49" s="16"/>
      <c r="L49" s="16"/>
      <c r="M49" s="16"/>
      <c r="N49" s="16"/>
      <c r="O49" s="16"/>
      <c r="P49" s="16"/>
      <c r="Q49" s="16"/>
    </row>
    <row r="50" spans="3:17" ht="20.100000000000001" customHeight="1">
      <c r="C50" s="219"/>
      <c r="D50" s="220"/>
      <c r="E50" s="13"/>
      <c r="F50" s="16"/>
      <c r="G50" s="36"/>
      <c r="H50" s="16"/>
      <c r="I50" s="16"/>
      <c r="J50" s="16"/>
      <c r="K50" s="16"/>
      <c r="L50" s="16"/>
      <c r="M50" s="16"/>
      <c r="N50" s="16"/>
      <c r="O50" s="16"/>
      <c r="P50" s="16"/>
      <c r="Q50" s="16"/>
    </row>
    <row r="51" spans="3:17" ht="20.100000000000001" customHeight="1">
      <c r="C51" s="399"/>
      <c r="D51" s="400"/>
      <c r="E51" s="13"/>
      <c r="F51" s="16"/>
      <c r="G51" s="36"/>
      <c r="H51" s="16"/>
      <c r="I51" s="16"/>
      <c r="J51" s="16"/>
      <c r="K51" s="16"/>
      <c r="L51" s="16"/>
      <c r="M51" s="16"/>
      <c r="N51" s="16"/>
      <c r="O51" s="16"/>
      <c r="P51" s="16"/>
      <c r="Q51" s="16"/>
    </row>
    <row r="52" spans="3:17" ht="20.100000000000001" customHeight="1">
      <c r="C52" s="399"/>
      <c r="D52" s="400"/>
      <c r="E52" s="13"/>
      <c r="F52" s="16"/>
      <c r="G52" s="36"/>
      <c r="H52" s="16"/>
      <c r="I52" s="16"/>
      <c r="J52" s="16"/>
      <c r="K52" s="16"/>
      <c r="L52" s="16"/>
      <c r="M52" s="16"/>
      <c r="N52" s="16"/>
      <c r="O52" s="16"/>
      <c r="P52" s="16"/>
      <c r="Q52" s="16"/>
    </row>
    <row r="53" spans="3:17" ht="20.100000000000001" customHeight="1">
      <c r="C53" s="399"/>
      <c r="D53" s="400"/>
      <c r="E53" s="13"/>
      <c r="F53" s="16"/>
      <c r="G53" s="36"/>
      <c r="H53" s="16"/>
      <c r="I53" s="16"/>
      <c r="J53" s="16"/>
      <c r="K53" s="16"/>
      <c r="L53" s="16"/>
      <c r="M53" s="16"/>
      <c r="N53" s="16"/>
      <c r="O53" s="16"/>
      <c r="P53" s="16"/>
      <c r="Q53" s="16"/>
    </row>
    <row r="54" spans="3:17" ht="20.100000000000001" customHeight="1">
      <c r="C54" s="399"/>
      <c r="D54" s="400"/>
      <c r="E54" s="13"/>
      <c r="F54" s="16"/>
      <c r="G54" s="36"/>
      <c r="H54" s="16"/>
      <c r="I54" s="16"/>
      <c r="J54" s="16"/>
      <c r="K54" s="16"/>
      <c r="L54" s="16"/>
      <c r="M54" s="16"/>
      <c r="N54" s="16"/>
      <c r="O54" s="16"/>
      <c r="P54" s="16"/>
      <c r="Q54" s="16"/>
    </row>
    <row r="55" spans="3:17" ht="20.100000000000001" customHeight="1">
      <c r="C55" s="399"/>
      <c r="D55" s="400"/>
      <c r="E55" s="13"/>
      <c r="F55" s="16"/>
      <c r="G55" s="36"/>
      <c r="H55" s="16"/>
      <c r="I55" s="16"/>
      <c r="J55" s="16"/>
      <c r="K55" s="16"/>
      <c r="L55" s="16"/>
      <c r="M55" s="16"/>
      <c r="N55" s="16"/>
      <c r="O55" s="16"/>
      <c r="P55" s="16"/>
      <c r="Q55" s="16"/>
    </row>
    <row r="56" spans="3:17" ht="20.100000000000001" customHeight="1">
      <c r="C56" s="399"/>
      <c r="D56" s="400"/>
      <c r="E56" s="13"/>
      <c r="F56" s="16"/>
      <c r="G56" s="36"/>
      <c r="H56" s="16"/>
      <c r="I56" s="16"/>
      <c r="J56" s="16"/>
      <c r="K56" s="16"/>
      <c r="L56" s="16"/>
      <c r="M56" s="16"/>
      <c r="N56" s="16"/>
      <c r="O56" s="16"/>
      <c r="P56" s="16"/>
      <c r="Q56" s="16"/>
    </row>
    <row r="57" spans="3:17" ht="20.100000000000001" customHeight="1">
      <c r="C57" s="399"/>
      <c r="D57" s="400"/>
      <c r="E57" s="13"/>
      <c r="F57" s="16"/>
      <c r="G57" s="36"/>
      <c r="H57" s="16"/>
      <c r="I57" s="16"/>
      <c r="J57" s="16"/>
      <c r="K57" s="16"/>
      <c r="L57" s="16"/>
      <c r="M57" s="16"/>
      <c r="N57" s="16"/>
      <c r="O57" s="16"/>
      <c r="P57" s="16"/>
      <c r="Q57" s="16"/>
    </row>
    <row r="58" spans="3:17" ht="20.100000000000001" customHeight="1">
      <c r="C58" s="399"/>
      <c r="D58" s="400"/>
      <c r="E58" s="13"/>
      <c r="F58" s="16"/>
      <c r="G58" s="36"/>
      <c r="H58" s="16"/>
      <c r="I58" s="16"/>
      <c r="J58" s="16"/>
      <c r="K58" s="16"/>
      <c r="L58" s="16"/>
      <c r="M58" s="16"/>
      <c r="N58" s="16"/>
      <c r="O58" s="16"/>
      <c r="P58" s="16"/>
      <c r="Q58" s="16"/>
    </row>
    <row r="59" spans="3:17" ht="20.100000000000001" customHeight="1">
      <c r="C59" s="399"/>
      <c r="D59" s="400"/>
      <c r="E59" s="13"/>
      <c r="F59" s="16"/>
      <c r="G59" s="36"/>
      <c r="H59" s="16"/>
      <c r="I59" s="16"/>
      <c r="J59" s="16"/>
      <c r="K59" s="16"/>
      <c r="L59" s="16"/>
      <c r="M59" s="16"/>
      <c r="N59" s="16"/>
      <c r="O59" s="16"/>
      <c r="P59" s="16"/>
      <c r="Q59" s="16"/>
    </row>
    <row r="60" spans="3:17" ht="20.100000000000001" customHeight="1">
      <c r="C60" s="399"/>
      <c r="D60" s="400"/>
      <c r="E60" s="13"/>
      <c r="F60" s="16"/>
      <c r="G60" s="36"/>
      <c r="H60" s="16"/>
      <c r="I60" s="16"/>
      <c r="J60" s="16"/>
      <c r="K60" s="16"/>
      <c r="L60" s="16"/>
      <c r="M60" s="16"/>
      <c r="N60" s="16"/>
      <c r="O60" s="16"/>
      <c r="P60" s="16"/>
      <c r="Q60" s="16"/>
    </row>
    <row r="61" spans="3:17" ht="20.100000000000001" customHeight="1">
      <c r="C61" s="399"/>
      <c r="D61" s="400"/>
      <c r="E61" s="13"/>
      <c r="F61" s="16"/>
      <c r="G61" s="36"/>
      <c r="H61" s="16"/>
      <c r="I61" s="16"/>
      <c r="J61" s="16"/>
      <c r="K61" s="16"/>
      <c r="L61" s="16"/>
      <c r="M61" s="16"/>
      <c r="N61" s="16"/>
      <c r="O61" s="16"/>
      <c r="P61" s="16"/>
      <c r="Q61" s="16"/>
    </row>
    <row r="62" spans="3:17" ht="20.100000000000001" customHeight="1">
      <c r="C62" s="344" t="s">
        <v>21</v>
      </c>
      <c r="D62" s="344"/>
      <c r="E62" s="344"/>
      <c r="F62" s="344"/>
      <c r="G62" s="344"/>
      <c r="H62" s="344"/>
      <c r="I62" s="344"/>
      <c r="J62" s="344"/>
      <c r="K62" s="344"/>
    </row>
    <row r="63" spans="3:17" ht="20.100000000000001" customHeight="1">
      <c r="C63" s="354"/>
      <c r="D63" s="355"/>
      <c r="E63" s="13"/>
      <c r="F63" s="16"/>
      <c r="G63" s="16"/>
      <c r="H63" s="16"/>
      <c r="I63" s="16"/>
      <c r="J63" s="16"/>
      <c r="K63" s="16"/>
      <c r="L63" s="16"/>
      <c r="M63" s="16"/>
      <c r="N63" s="16"/>
      <c r="O63" s="16"/>
      <c r="P63" s="16"/>
      <c r="Q63" s="16"/>
    </row>
    <row r="64" spans="3:17" ht="20.100000000000001" customHeight="1">
      <c r="C64" s="354"/>
      <c r="D64" s="355"/>
      <c r="E64" s="13"/>
      <c r="F64" s="16"/>
      <c r="G64" s="16"/>
      <c r="H64" s="16"/>
      <c r="I64" s="16"/>
      <c r="J64" s="16"/>
      <c r="K64" s="16"/>
      <c r="L64" s="16"/>
      <c r="M64" s="16"/>
      <c r="N64" s="16"/>
      <c r="O64" s="16"/>
      <c r="P64" s="16"/>
      <c r="Q64" s="16"/>
    </row>
    <row r="65" spans="3:17" ht="20.100000000000001" customHeight="1">
      <c r="C65" s="354"/>
      <c r="D65" s="355"/>
      <c r="E65" s="13"/>
      <c r="F65" s="16"/>
      <c r="G65" s="16"/>
      <c r="H65" s="16"/>
      <c r="I65" s="16"/>
      <c r="J65" s="16"/>
      <c r="K65" s="16"/>
      <c r="L65" s="16"/>
      <c r="M65" s="16"/>
      <c r="N65" s="16"/>
      <c r="O65" s="16"/>
      <c r="P65" s="16"/>
      <c r="Q65" s="16"/>
    </row>
    <row r="66" spans="3:17" ht="20.100000000000001" customHeight="1">
      <c r="C66" s="354"/>
      <c r="D66" s="355"/>
      <c r="E66" s="13"/>
      <c r="F66" s="16"/>
      <c r="G66" s="16"/>
      <c r="H66" s="16"/>
      <c r="I66" s="16"/>
      <c r="J66" s="16"/>
      <c r="K66" s="16"/>
      <c r="L66" s="16"/>
      <c r="M66" s="16"/>
      <c r="N66" s="16"/>
      <c r="O66" s="16"/>
      <c r="P66" s="16"/>
      <c r="Q66" s="16"/>
    </row>
    <row r="67" spans="3:17" ht="20.100000000000001" customHeight="1">
      <c r="C67" s="344" t="s">
        <v>23</v>
      </c>
      <c r="D67" s="344"/>
      <c r="E67" s="344"/>
      <c r="F67" s="344"/>
      <c r="G67" s="344"/>
      <c r="H67" s="344"/>
      <c r="I67" s="344"/>
      <c r="J67" s="344"/>
      <c r="K67" s="344"/>
    </row>
    <row r="68" spans="3:17" ht="20.100000000000001" customHeight="1">
      <c r="C68" s="354"/>
      <c r="D68" s="355"/>
      <c r="E68" s="13"/>
      <c r="F68" s="16"/>
      <c r="G68" s="16"/>
      <c r="H68" s="16"/>
      <c r="I68" s="16"/>
      <c r="J68" s="16"/>
      <c r="K68" s="16"/>
      <c r="L68" s="16"/>
      <c r="M68" s="16"/>
      <c r="N68" s="16"/>
      <c r="O68" s="16"/>
      <c r="P68" s="16"/>
      <c r="Q68" s="16"/>
    </row>
    <row r="69" spans="3:17" ht="20.100000000000001" customHeight="1">
      <c r="C69" s="354"/>
      <c r="D69" s="355"/>
      <c r="E69" s="13"/>
      <c r="F69" s="16"/>
      <c r="G69" s="16"/>
      <c r="H69" s="16"/>
      <c r="I69" s="16"/>
      <c r="J69" s="16"/>
      <c r="K69" s="16"/>
      <c r="L69" s="16"/>
      <c r="M69" s="16"/>
      <c r="N69" s="16"/>
      <c r="O69" s="16"/>
      <c r="P69" s="16"/>
      <c r="Q69" s="16"/>
    </row>
    <row r="70" spans="3:17" ht="20.100000000000001" customHeight="1">
      <c r="C70" s="354"/>
      <c r="D70" s="355"/>
      <c r="E70" s="13"/>
      <c r="F70" s="16"/>
      <c r="G70" s="16"/>
      <c r="H70" s="16"/>
      <c r="I70" s="16"/>
      <c r="J70" s="16"/>
      <c r="K70" s="16"/>
      <c r="L70" s="16"/>
      <c r="M70" s="16"/>
      <c r="N70" s="16"/>
      <c r="O70" s="16"/>
      <c r="P70" s="16"/>
      <c r="Q70" s="16"/>
    </row>
    <row r="71" spans="3:17" ht="20.100000000000001" customHeight="1">
      <c r="C71" s="354"/>
      <c r="D71" s="355"/>
      <c r="E71" s="13"/>
      <c r="F71" s="16"/>
      <c r="G71" s="16"/>
      <c r="H71" s="16"/>
      <c r="I71" s="16"/>
      <c r="J71" s="16"/>
      <c r="K71" s="16"/>
      <c r="L71" s="16"/>
      <c r="M71" s="16"/>
      <c r="N71" s="16"/>
      <c r="O71" s="16"/>
      <c r="P71" s="16"/>
      <c r="Q71" s="16"/>
    </row>
    <row r="72" spans="3:17" ht="20.100000000000001" customHeight="1">
      <c r="C72" s="354"/>
      <c r="D72" s="355"/>
      <c r="E72" s="13"/>
      <c r="F72" s="16"/>
      <c r="G72" s="16"/>
      <c r="H72" s="16"/>
      <c r="I72" s="16"/>
      <c r="J72" s="16"/>
      <c r="K72" s="16"/>
      <c r="L72" s="16"/>
      <c r="M72" s="16"/>
      <c r="N72" s="16"/>
      <c r="O72" s="16"/>
      <c r="P72" s="16"/>
      <c r="Q72" s="16"/>
    </row>
    <row r="73" spans="3:17" ht="20.100000000000001" customHeight="1">
      <c r="C73" s="354"/>
      <c r="D73" s="355"/>
      <c r="E73" s="13"/>
      <c r="F73" s="16"/>
      <c r="G73" s="16"/>
      <c r="H73" s="16"/>
      <c r="I73" s="16"/>
      <c r="J73" s="16"/>
      <c r="K73" s="16"/>
      <c r="L73" s="16"/>
      <c r="M73" s="16"/>
      <c r="N73" s="16"/>
      <c r="O73" s="16"/>
      <c r="P73" s="16"/>
      <c r="Q73" s="16"/>
    </row>
    <row r="74" spans="3:17" ht="20.100000000000001" customHeight="1">
      <c r="C74" s="354"/>
      <c r="D74" s="355"/>
      <c r="E74" s="13"/>
      <c r="F74" s="16"/>
      <c r="G74" s="16"/>
      <c r="H74" s="16"/>
      <c r="I74" s="16"/>
      <c r="J74" s="16"/>
      <c r="K74" s="16"/>
      <c r="L74" s="16"/>
      <c r="M74" s="16"/>
      <c r="N74" s="16"/>
      <c r="O74" s="16"/>
      <c r="P74" s="16"/>
      <c r="Q74" s="16"/>
    </row>
    <row r="75" spans="3:17" ht="20.100000000000001" customHeight="1">
      <c r="C75" s="344" t="s">
        <v>22</v>
      </c>
      <c r="D75" s="344"/>
      <c r="E75" s="344"/>
      <c r="F75" s="344"/>
      <c r="G75" s="344"/>
      <c r="H75" s="344"/>
      <c r="I75" s="344"/>
      <c r="J75" s="344"/>
      <c r="K75" s="344"/>
    </row>
    <row r="76" spans="3:17" ht="20.100000000000001" customHeight="1">
      <c r="C76" s="354"/>
      <c r="D76" s="355"/>
      <c r="E76" s="13"/>
      <c r="F76" s="16"/>
      <c r="G76" s="16"/>
      <c r="H76" s="16"/>
      <c r="I76" s="16"/>
      <c r="J76" s="16"/>
      <c r="K76" s="16"/>
      <c r="L76" s="16"/>
      <c r="M76" s="16"/>
      <c r="N76" s="16"/>
      <c r="O76" s="16"/>
      <c r="P76" s="16"/>
      <c r="Q76" s="16"/>
    </row>
    <row r="77" spans="3:17" ht="20.100000000000001" customHeight="1">
      <c r="C77" s="354"/>
      <c r="D77" s="355"/>
      <c r="E77" s="13"/>
      <c r="F77" s="16"/>
      <c r="G77" s="16"/>
      <c r="H77" s="16"/>
      <c r="I77" s="16"/>
      <c r="J77" s="16"/>
      <c r="K77" s="16"/>
      <c r="L77" s="16"/>
      <c r="M77" s="16"/>
      <c r="N77" s="16"/>
      <c r="O77" s="16"/>
      <c r="P77" s="16"/>
      <c r="Q77" s="16"/>
    </row>
    <row r="78" spans="3:17" ht="20.100000000000001" customHeight="1">
      <c r="C78" s="354"/>
      <c r="D78" s="355"/>
      <c r="E78" s="13"/>
      <c r="F78" s="16"/>
      <c r="G78" s="16"/>
      <c r="H78" s="16"/>
      <c r="I78" s="16"/>
      <c r="J78" s="16"/>
      <c r="K78" s="16"/>
      <c r="L78" s="16"/>
      <c r="M78" s="16"/>
      <c r="N78" s="16"/>
      <c r="O78" s="16"/>
      <c r="P78" s="16"/>
      <c r="Q78" s="16"/>
    </row>
    <row r="79" spans="3:17" ht="20.100000000000001" customHeight="1">
      <c r="C79" s="354"/>
      <c r="D79" s="355"/>
      <c r="E79" s="13"/>
      <c r="F79" s="16"/>
      <c r="G79" s="16"/>
      <c r="H79" s="16"/>
      <c r="I79" s="16"/>
      <c r="J79" s="16"/>
      <c r="K79" s="16"/>
      <c r="L79" s="16"/>
      <c r="M79" s="16"/>
      <c r="N79" s="16"/>
      <c r="O79" s="16"/>
      <c r="P79" s="16"/>
      <c r="Q79" s="16"/>
    </row>
    <row r="80" spans="3:17" ht="20.100000000000001" customHeight="1">
      <c r="C80" s="354"/>
      <c r="D80" s="355"/>
      <c r="E80" s="13"/>
      <c r="F80" s="16"/>
      <c r="G80" s="16"/>
      <c r="H80" s="16"/>
      <c r="I80" s="16"/>
      <c r="J80" s="16"/>
      <c r="K80" s="16"/>
      <c r="L80" s="16"/>
      <c r="M80" s="16"/>
      <c r="N80" s="16"/>
      <c r="O80" s="16"/>
      <c r="P80" s="16"/>
      <c r="Q80" s="16"/>
    </row>
    <row r="81" spans="3:17" ht="20.100000000000001" customHeight="1">
      <c r="C81" s="354"/>
      <c r="D81" s="355"/>
      <c r="E81" s="13"/>
      <c r="F81" s="16"/>
      <c r="G81" s="16"/>
      <c r="H81" s="16"/>
      <c r="I81" s="16"/>
      <c r="J81" s="16"/>
      <c r="K81" s="16"/>
      <c r="L81" s="16"/>
      <c r="M81" s="16"/>
      <c r="N81" s="16"/>
      <c r="O81" s="16"/>
      <c r="P81" s="16"/>
      <c r="Q81" s="16"/>
    </row>
    <row r="82" spans="3:17" ht="20.100000000000001" customHeight="1">
      <c r="C82" s="344" t="s">
        <v>41</v>
      </c>
      <c r="D82" s="344"/>
      <c r="E82" s="344"/>
      <c r="F82" s="344"/>
      <c r="G82" s="344"/>
      <c r="H82" s="344"/>
      <c r="I82" s="344"/>
      <c r="J82" s="344"/>
      <c r="K82" s="343"/>
    </row>
    <row r="83" spans="3:17" ht="20.100000000000001" customHeight="1">
      <c r="C83" s="354"/>
      <c r="D83" s="355"/>
      <c r="E83" s="13"/>
      <c r="F83" s="16"/>
      <c r="G83" s="16"/>
      <c r="H83" s="16"/>
      <c r="I83" s="16"/>
      <c r="J83" s="16"/>
      <c r="K83" s="16"/>
      <c r="L83" s="16"/>
      <c r="M83" s="16"/>
      <c r="N83" s="16"/>
      <c r="O83" s="16"/>
      <c r="P83" s="16"/>
      <c r="Q83" s="16"/>
    </row>
    <row r="84" spans="3:17" ht="20.100000000000001" customHeight="1">
      <c r="C84" s="354"/>
      <c r="D84" s="355"/>
      <c r="E84" s="13"/>
      <c r="F84" s="16"/>
      <c r="G84" s="16"/>
      <c r="H84" s="16"/>
      <c r="I84" s="16"/>
      <c r="J84" s="16"/>
      <c r="K84" s="16"/>
      <c r="L84" s="16"/>
      <c r="M84" s="16"/>
      <c r="N84" s="16"/>
      <c r="O84" s="16"/>
      <c r="P84" s="16"/>
      <c r="Q84" s="16"/>
    </row>
    <row r="85" spans="3:17" ht="20.100000000000001" customHeight="1">
      <c r="C85" s="354"/>
      <c r="D85" s="355"/>
      <c r="E85" s="13"/>
      <c r="F85" s="16"/>
      <c r="G85" s="16"/>
      <c r="H85" s="16"/>
      <c r="I85" s="16"/>
      <c r="J85" s="16"/>
      <c r="K85" s="16"/>
      <c r="L85" s="16"/>
      <c r="M85" s="16"/>
      <c r="N85" s="16"/>
      <c r="O85" s="16"/>
      <c r="P85" s="16"/>
      <c r="Q85" s="16"/>
    </row>
    <row r="86" spans="3:17" ht="20.100000000000001" customHeight="1">
      <c r="C86" s="354"/>
      <c r="D86" s="355"/>
      <c r="E86" s="13"/>
      <c r="F86" s="16"/>
      <c r="G86" s="16"/>
      <c r="H86" s="16"/>
      <c r="I86" s="16"/>
      <c r="J86" s="16"/>
      <c r="K86" s="16"/>
      <c r="L86" s="16"/>
      <c r="M86" s="16"/>
      <c r="N86" s="16"/>
      <c r="O86" s="16"/>
      <c r="P86" s="16"/>
      <c r="Q86" s="16"/>
    </row>
    <row r="87" spans="3:17" ht="20.100000000000001" customHeight="1">
      <c r="C87" s="354"/>
      <c r="D87" s="355"/>
      <c r="E87" s="13"/>
      <c r="F87" s="16"/>
      <c r="G87" s="16"/>
      <c r="H87" s="16"/>
      <c r="I87" s="16"/>
      <c r="J87" s="16"/>
      <c r="K87" s="16"/>
      <c r="L87" s="16"/>
      <c r="M87" s="16"/>
      <c r="N87" s="16"/>
      <c r="O87" s="16"/>
      <c r="P87" s="16"/>
      <c r="Q87" s="16"/>
    </row>
    <row r="88" spans="3:17" ht="20.100000000000001" customHeight="1">
      <c r="C88" s="354"/>
      <c r="D88" s="355"/>
      <c r="E88" s="13"/>
      <c r="F88" s="16"/>
      <c r="G88" s="16"/>
      <c r="H88" s="16"/>
      <c r="I88" s="16"/>
      <c r="J88" s="16"/>
      <c r="K88" s="16"/>
      <c r="L88" s="16"/>
      <c r="M88" s="16"/>
      <c r="N88" s="16"/>
      <c r="O88" s="16"/>
      <c r="P88" s="16"/>
      <c r="Q88" s="16"/>
    </row>
    <row r="89" spans="3:17" ht="20.100000000000001" customHeight="1">
      <c r="C89" s="354"/>
      <c r="D89" s="355"/>
      <c r="E89" s="13"/>
      <c r="F89" s="16"/>
      <c r="G89" s="16"/>
      <c r="H89" s="16"/>
      <c r="I89" s="16"/>
      <c r="J89" s="16"/>
      <c r="K89" s="16"/>
      <c r="L89" s="16"/>
      <c r="M89" s="16"/>
      <c r="N89" s="16"/>
      <c r="O89" s="16"/>
      <c r="P89" s="16"/>
      <c r="Q89" s="16"/>
    </row>
    <row r="90" spans="3:17" ht="20.100000000000001" customHeight="1">
      <c r="C90" s="354"/>
      <c r="D90" s="355"/>
      <c r="E90" s="13"/>
      <c r="F90" s="16"/>
      <c r="G90" s="16"/>
      <c r="H90" s="16"/>
      <c r="I90" s="16"/>
      <c r="J90" s="16"/>
      <c r="K90" s="16"/>
      <c r="L90" s="16"/>
      <c r="M90" s="16"/>
      <c r="N90" s="16"/>
      <c r="O90" s="16"/>
      <c r="P90" s="16"/>
      <c r="Q90" s="16"/>
    </row>
    <row r="91" spans="3:17" ht="20.100000000000001" customHeight="1">
      <c r="C91" s="354"/>
      <c r="D91" s="355"/>
      <c r="E91" s="13"/>
      <c r="F91" s="16"/>
      <c r="G91" s="16"/>
      <c r="H91" s="16"/>
      <c r="I91" s="16"/>
      <c r="J91" s="16"/>
      <c r="K91" s="16"/>
      <c r="L91" s="16"/>
      <c r="M91" s="16"/>
      <c r="N91" s="16"/>
      <c r="O91" s="16"/>
      <c r="P91" s="16"/>
      <c r="Q91" s="16"/>
    </row>
    <row r="92" spans="3:17" ht="20.100000000000001" customHeight="1">
      <c r="C92" s="2" t="s">
        <v>16</v>
      </c>
      <c r="F92" s="17"/>
      <c r="G92" s="17"/>
      <c r="H92" s="17"/>
      <c r="I92" s="17"/>
      <c r="J92" s="17"/>
      <c r="K92" s="17"/>
    </row>
    <row r="93" spans="3:17" ht="20.100000000000001" customHeight="1">
      <c r="C93" s="356" t="s">
        <v>29</v>
      </c>
      <c r="D93" s="357"/>
      <c r="E93" s="4"/>
      <c r="F93" s="18"/>
      <c r="G93" s="19"/>
      <c r="H93" s="19"/>
      <c r="I93" s="16"/>
      <c r="J93" s="16"/>
      <c r="K93" s="16"/>
      <c r="L93" s="16"/>
      <c r="M93" s="16"/>
      <c r="N93" s="16"/>
      <c r="O93" s="16"/>
      <c r="P93" s="16"/>
      <c r="Q93" s="16"/>
    </row>
    <row r="94" spans="3:17" ht="20.100000000000001" customHeight="1">
      <c r="C94" s="356" t="s">
        <v>36</v>
      </c>
      <c r="D94" s="357"/>
      <c r="E94" s="4"/>
      <c r="F94" s="18"/>
      <c r="G94" s="19"/>
      <c r="H94" s="19"/>
      <c r="I94" s="16"/>
      <c r="J94" s="16"/>
      <c r="K94" s="16"/>
      <c r="L94" s="16"/>
      <c r="M94" s="16"/>
      <c r="N94" s="16"/>
      <c r="O94" s="16"/>
      <c r="P94" s="16"/>
      <c r="Q94" s="16"/>
    </row>
    <row r="95" spans="3:17" ht="20.100000000000001" customHeight="1">
      <c r="C95" s="354"/>
      <c r="D95" s="355"/>
      <c r="E95" s="4"/>
      <c r="F95" s="18"/>
      <c r="G95" s="19"/>
      <c r="H95" s="19"/>
      <c r="I95" s="16"/>
      <c r="J95" s="16"/>
      <c r="K95" s="16"/>
      <c r="L95" s="16"/>
      <c r="M95" s="16"/>
      <c r="N95" s="16"/>
      <c r="O95" s="16"/>
      <c r="P95" s="16"/>
      <c r="Q95" s="16"/>
    </row>
    <row r="96" spans="3:17" ht="20.100000000000001" customHeight="1">
      <c r="C96" s="354"/>
      <c r="D96" s="355"/>
      <c r="E96" s="4"/>
      <c r="F96" s="18"/>
      <c r="G96" s="19"/>
      <c r="H96" s="19"/>
      <c r="I96" s="16"/>
      <c r="J96" s="16"/>
      <c r="K96" s="16"/>
      <c r="L96" s="16"/>
      <c r="M96" s="16"/>
      <c r="N96" s="16"/>
      <c r="O96" s="16"/>
      <c r="P96" s="16"/>
      <c r="Q96" s="16"/>
    </row>
    <row r="97" spans="3:17" ht="20.100000000000001" customHeight="1">
      <c r="C97" s="354"/>
      <c r="D97" s="355"/>
      <c r="E97" s="4"/>
      <c r="F97" s="18"/>
      <c r="G97" s="19"/>
      <c r="H97" s="19"/>
      <c r="I97" s="16"/>
      <c r="J97" s="16"/>
      <c r="K97" s="16"/>
      <c r="L97" s="16"/>
      <c r="M97" s="16"/>
      <c r="N97" s="16"/>
      <c r="O97" s="16"/>
      <c r="P97" s="16"/>
      <c r="Q97" s="16"/>
    </row>
    <row r="98" spans="3:17" ht="20.100000000000001" customHeight="1">
      <c r="C98" s="354"/>
      <c r="D98" s="355"/>
      <c r="E98" s="4"/>
      <c r="F98" s="18"/>
      <c r="G98" s="19"/>
      <c r="H98" s="19"/>
      <c r="I98" s="16"/>
      <c r="J98" s="16"/>
      <c r="K98" s="16"/>
      <c r="L98" s="16"/>
      <c r="M98" s="16"/>
      <c r="N98" s="16"/>
      <c r="O98" s="16"/>
      <c r="P98" s="16"/>
      <c r="Q98" s="16"/>
    </row>
    <row r="99" spans="3:17" ht="20.100000000000001" customHeight="1">
      <c r="C99" s="342" t="s">
        <v>49</v>
      </c>
      <c r="D99" s="343"/>
      <c r="E99" s="20"/>
      <c r="F99" s="20"/>
      <c r="G99" s="20"/>
      <c r="H99" s="20"/>
      <c r="I99" s="20"/>
      <c r="J99" s="20"/>
      <c r="K99" s="20"/>
      <c r="L99" s="20"/>
      <c r="M99" s="20"/>
      <c r="N99" s="20"/>
      <c r="O99" s="20"/>
      <c r="P99" s="20"/>
      <c r="Q99" s="20"/>
    </row>
    <row r="100" spans="3:17" ht="20.100000000000001" customHeight="1">
      <c r="C100" s="342" t="s">
        <v>24</v>
      </c>
      <c r="D100" s="343"/>
      <c r="E100" s="20"/>
      <c r="F100" s="20"/>
      <c r="G100" s="20"/>
      <c r="H100" s="20"/>
      <c r="I100" s="20"/>
      <c r="J100" s="20"/>
      <c r="K100" s="20"/>
      <c r="L100" s="20"/>
      <c r="M100" s="20"/>
      <c r="N100" s="20"/>
      <c r="O100" s="20"/>
      <c r="P100" s="20"/>
      <c r="Q100" s="20"/>
    </row>
    <row r="101" spans="3:17" ht="20.100000000000001" customHeight="1">
      <c r="C101" s="342" t="s">
        <v>26</v>
      </c>
      <c r="D101" s="343"/>
      <c r="E101" s="20"/>
      <c r="F101" s="20"/>
      <c r="G101" s="20"/>
      <c r="H101" s="20"/>
      <c r="I101" s="20"/>
      <c r="J101" s="20"/>
      <c r="K101" s="20"/>
      <c r="L101" s="20"/>
      <c r="M101" s="20"/>
      <c r="N101" s="20"/>
      <c r="O101" s="20"/>
      <c r="P101" s="20"/>
      <c r="Q101" s="20"/>
    </row>
    <row r="102" spans="3:17" ht="20.100000000000001" customHeight="1">
      <c r="C102" s="363" t="s">
        <v>55</v>
      </c>
      <c r="D102" s="363"/>
      <c r="E102" s="20"/>
      <c r="F102" s="20"/>
      <c r="G102" s="20"/>
      <c r="H102" s="20"/>
      <c r="I102" s="20"/>
      <c r="J102" s="20"/>
      <c r="K102" s="20"/>
      <c r="L102" s="20"/>
      <c r="M102" s="20"/>
      <c r="N102" s="20"/>
      <c r="O102" s="20"/>
      <c r="P102" s="20"/>
      <c r="Q102" s="20"/>
    </row>
    <row r="103" spans="3:17" ht="20.100000000000001" customHeight="1">
      <c r="C103" s="363" t="s">
        <v>37</v>
      </c>
      <c r="D103" s="363"/>
      <c r="E103" s="20"/>
      <c r="F103" s="20"/>
      <c r="G103" s="20"/>
      <c r="H103" s="20"/>
      <c r="I103" s="20"/>
      <c r="J103" s="20"/>
      <c r="K103" s="20"/>
      <c r="L103" s="20"/>
      <c r="M103" s="20"/>
      <c r="N103" s="20"/>
      <c r="O103" s="20"/>
      <c r="P103" s="20"/>
      <c r="Q103" s="20"/>
    </row>
  </sheetData>
  <mergeCells count="67">
    <mergeCell ref="R14:T14"/>
    <mergeCell ref="R15:T15"/>
    <mergeCell ref="F14:H14"/>
    <mergeCell ref="I14:K14"/>
    <mergeCell ref="L14:N14"/>
    <mergeCell ref="O14:Q14"/>
    <mergeCell ref="F15:H15"/>
    <mergeCell ref="I15:K15"/>
    <mergeCell ref="L15:N15"/>
    <mergeCell ref="O15:Q15"/>
    <mergeCell ref="C57:D57"/>
    <mergeCell ref="C16:D16"/>
    <mergeCell ref="C17:D17"/>
    <mergeCell ref="C19:K19"/>
    <mergeCell ref="C21:D21"/>
    <mergeCell ref="C22:D22"/>
    <mergeCell ref="C51:D51"/>
    <mergeCell ref="C52:D52"/>
    <mergeCell ref="C53:D53"/>
    <mergeCell ref="C54:D54"/>
    <mergeCell ref="C55:D55"/>
    <mergeCell ref="C56:D56"/>
    <mergeCell ref="C69:D69"/>
    <mergeCell ref="C58:D58"/>
    <mergeCell ref="C59:D59"/>
    <mergeCell ref="C60:D60"/>
    <mergeCell ref="C61:D61"/>
    <mergeCell ref="C62:K62"/>
    <mergeCell ref="C63:D63"/>
    <mergeCell ref="C64:D64"/>
    <mergeCell ref="C65:D65"/>
    <mergeCell ref="C66:D66"/>
    <mergeCell ref="C67:K67"/>
    <mergeCell ref="C68:D68"/>
    <mergeCell ref="C81:D81"/>
    <mergeCell ref="C70:D70"/>
    <mergeCell ref="C71:D71"/>
    <mergeCell ref="C72:D72"/>
    <mergeCell ref="C73:D73"/>
    <mergeCell ref="C74:D74"/>
    <mergeCell ref="C75:K75"/>
    <mergeCell ref="C76:D76"/>
    <mergeCell ref="C77:D77"/>
    <mergeCell ref="C78:D78"/>
    <mergeCell ref="C79:D79"/>
    <mergeCell ref="C80:D80"/>
    <mergeCell ref="C94:D94"/>
    <mergeCell ref="C82:K82"/>
    <mergeCell ref="C83:D83"/>
    <mergeCell ref="C84:D84"/>
    <mergeCell ref="C85:D85"/>
    <mergeCell ref="C86:D86"/>
    <mergeCell ref="C87:D87"/>
    <mergeCell ref="C88:D88"/>
    <mergeCell ref="C89:D89"/>
    <mergeCell ref="C90:D90"/>
    <mergeCell ref="C91:D91"/>
    <mergeCell ref="C93:D93"/>
    <mergeCell ref="C101:D101"/>
    <mergeCell ref="C102:D102"/>
    <mergeCell ref="C103:D103"/>
    <mergeCell ref="C95:D95"/>
    <mergeCell ref="C96:D96"/>
    <mergeCell ref="C97:D97"/>
    <mergeCell ref="C98:D98"/>
    <mergeCell ref="C99:D99"/>
    <mergeCell ref="C100:D100"/>
  </mergeCells>
  <pageMargins left="0.7" right="0.7" top="0.75" bottom="0.75" header="0.3" footer="0.3"/>
  <pageSetup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96C9B-D160-48E2-9E0A-F67532EA943A}">
  <sheetPr>
    <tabColor rgb="FFFFFF99"/>
  </sheetPr>
  <dimension ref="A1:T82"/>
  <sheetViews>
    <sheetView topLeftCell="H11" workbookViewId="0">
      <selection activeCell="R14" sqref="R14:T40"/>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3009</v>
      </c>
    </row>
    <row r="4" spans="1:20">
      <c r="C4" s="3" t="s">
        <v>1</v>
      </c>
      <c r="D4" s="4" t="s">
        <v>3008</v>
      </c>
    </row>
    <row r="5" spans="1:20" ht="15.75">
      <c r="F5" s="5"/>
    </row>
    <row r="6" spans="1:20">
      <c r="C6" s="3" t="s">
        <v>2</v>
      </c>
      <c r="D6" s="4" t="s">
        <v>3007</v>
      </c>
    </row>
    <row r="7" spans="1:20">
      <c r="C7" s="3" t="s">
        <v>5</v>
      </c>
      <c r="D7" s="213" t="s">
        <v>3006</v>
      </c>
    </row>
    <row r="8" spans="1:20" ht="15" customHeight="1">
      <c r="C8" s="3" t="s">
        <v>7</v>
      </c>
      <c r="D8" s="4">
        <v>60</v>
      </c>
    </row>
    <row r="9" spans="1:20">
      <c r="C9" s="3" t="s">
        <v>12</v>
      </c>
      <c r="D9" s="4">
        <v>60</v>
      </c>
    </row>
    <row r="10" spans="1:20">
      <c r="C10" s="3" t="s">
        <v>13</v>
      </c>
      <c r="D10" s="6"/>
    </row>
    <row r="11" spans="1:20" ht="30">
      <c r="C11" s="7" t="s">
        <v>61</v>
      </c>
      <c r="D11" s="138">
        <v>7.0000000000000001E-3</v>
      </c>
    </row>
    <row r="12" spans="1:20" ht="15.75" customHeight="1">
      <c r="C12" s="7" t="s">
        <v>60</v>
      </c>
      <c r="D12" s="16">
        <v>0.04</v>
      </c>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403" t="s">
        <v>3005</v>
      </c>
      <c r="D17" s="404"/>
      <c r="E17" s="213" t="s">
        <v>3004</v>
      </c>
      <c r="F17" s="212">
        <v>19478</v>
      </c>
      <c r="G17" s="16"/>
      <c r="H17" s="16">
        <v>12376.25</v>
      </c>
      <c r="I17" s="16">
        <v>399.13406250000003</v>
      </c>
      <c r="J17" s="16">
        <v>317.20328749999999</v>
      </c>
      <c r="K17" s="16">
        <v>262.99531250000001</v>
      </c>
      <c r="L17" s="16">
        <v>419.13406250000003</v>
      </c>
      <c r="M17" s="16">
        <v>337.20328749999999</v>
      </c>
      <c r="N17" s="16">
        <v>282.99531250000001</v>
      </c>
      <c r="O17" s="16">
        <v>406.13406250000003</v>
      </c>
      <c r="P17" s="16">
        <v>324.20328749999999</v>
      </c>
      <c r="Q17" s="16">
        <v>269.99531250000001</v>
      </c>
      <c r="R17" s="277" t="s">
        <v>3708</v>
      </c>
      <c r="S17" s="330">
        <v>0.02</v>
      </c>
      <c r="T17" s="330">
        <v>0.05</v>
      </c>
    </row>
    <row r="18" spans="3:20">
      <c r="C18" s="344" t="s">
        <v>3003</v>
      </c>
      <c r="D18" s="344"/>
      <c r="E18" s="344"/>
      <c r="F18" s="344"/>
      <c r="G18" s="344"/>
      <c r="H18" s="344"/>
      <c r="I18" s="344"/>
      <c r="J18" s="344"/>
      <c r="K18" s="344"/>
    </row>
    <row r="19" spans="3:20">
      <c r="C19" s="399" t="s">
        <v>3002</v>
      </c>
      <c r="D19" s="400" t="s">
        <v>3002</v>
      </c>
      <c r="E19" s="213" t="s">
        <v>3001</v>
      </c>
      <c r="F19" s="212">
        <v>1598</v>
      </c>
      <c r="G19" s="212"/>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c r="R19" s="277" t="s">
        <v>3708</v>
      </c>
      <c r="S19" s="330">
        <v>0.02</v>
      </c>
      <c r="T19" s="330">
        <v>0.05</v>
      </c>
    </row>
    <row r="20" spans="3:20">
      <c r="C20" s="399" t="s">
        <v>3000</v>
      </c>
      <c r="D20" s="400" t="s">
        <v>3000</v>
      </c>
      <c r="E20" s="213" t="s">
        <v>2999</v>
      </c>
      <c r="F20" s="212">
        <v>1754</v>
      </c>
      <c r="G20" s="212"/>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c r="R20" s="277" t="s">
        <v>3708</v>
      </c>
      <c r="S20" s="330">
        <v>0.02</v>
      </c>
      <c r="T20" s="330">
        <v>0.05</v>
      </c>
    </row>
    <row r="21" spans="3:20">
      <c r="C21" s="399" t="s">
        <v>2998</v>
      </c>
      <c r="D21" s="400" t="s">
        <v>2998</v>
      </c>
      <c r="E21" s="213" t="s">
        <v>2997</v>
      </c>
      <c r="F21" s="212">
        <v>1754</v>
      </c>
      <c r="G21" s="212"/>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c r="R21" s="277" t="s">
        <v>3708</v>
      </c>
      <c r="S21" s="330">
        <v>0.02</v>
      </c>
      <c r="T21" s="330">
        <v>0.05</v>
      </c>
    </row>
    <row r="22" spans="3:20">
      <c r="C22" s="399" t="s">
        <v>2996</v>
      </c>
      <c r="D22" s="400" t="s">
        <v>2996</v>
      </c>
      <c r="E22" s="213" t="s">
        <v>2995</v>
      </c>
      <c r="F22" s="212">
        <v>2846</v>
      </c>
      <c r="G22" s="212"/>
      <c r="H22" s="16">
        <v>1812.5</v>
      </c>
      <c r="I22" s="16">
        <v>58.453125</v>
      </c>
      <c r="J22" s="16">
        <v>46.454374999999999</v>
      </c>
      <c r="K22" s="16">
        <v>38.515625</v>
      </c>
      <c r="L22" s="16">
        <v>58.453125</v>
      </c>
      <c r="M22" s="16">
        <v>46.454374999999999</v>
      </c>
      <c r="N22" s="16">
        <v>38.515625</v>
      </c>
      <c r="O22" s="16">
        <v>58.453125</v>
      </c>
      <c r="P22" s="16">
        <v>46.454374999999999</v>
      </c>
      <c r="Q22" s="16">
        <v>38.515625</v>
      </c>
      <c r="R22" s="277" t="s">
        <v>3708</v>
      </c>
      <c r="S22" s="330">
        <v>0.02</v>
      </c>
      <c r="T22" s="330">
        <v>0.05</v>
      </c>
    </row>
    <row r="23" spans="3:20">
      <c r="C23" s="399" t="s">
        <v>2994</v>
      </c>
      <c r="D23" s="400" t="s">
        <v>2994</v>
      </c>
      <c r="E23" s="213" t="s">
        <v>2993</v>
      </c>
      <c r="F23" s="212">
        <v>86</v>
      </c>
      <c r="G23" s="212"/>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c r="R23" s="277" t="s">
        <v>3708</v>
      </c>
      <c r="S23" s="330">
        <v>0.02</v>
      </c>
      <c r="T23" s="330">
        <v>0.05</v>
      </c>
    </row>
    <row r="24" spans="3:20">
      <c r="C24" s="399" t="s">
        <v>2992</v>
      </c>
      <c r="D24" s="400" t="s">
        <v>2992</v>
      </c>
      <c r="E24" s="213" t="s">
        <v>2991</v>
      </c>
      <c r="F24" s="212">
        <v>1589</v>
      </c>
      <c r="G24" s="212"/>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c r="R24" s="277" t="s">
        <v>3708</v>
      </c>
      <c r="S24" s="330">
        <v>0.02</v>
      </c>
      <c r="T24" s="330">
        <v>0.05</v>
      </c>
    </row>
    <row r="25" spans="3:20">
      <c r="C25" s="399" t="s">
        <v>2990</v>
      </c>
      <c r="D25" s="400" t="s">
        <v>2990</v>
      </c>
      <c r="E25" s="213" t="s">
        <v>2989</v>
      </c>
      <c r="F25" s="212">
        <v>1754</v>
      </c>
      <c r="G25" s="212"/>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c r="R25" s="277" t="s">
        <v>3708</v>
      </c>
      <c r="S25" s="330">
        <v>0.02</v>
      </c>
      <c r="T25" s="330">
        <v>0.05</v>
      </c>
    </row>
    <row r="26" spans="3:20">
      <c r="C26" s="399" t="s">
        <v>2988</v>
      </c>
      <c r="D26" s="400" t="s">
        <v>2988</v>
      </c>
      <c r="E26" s="213" t="s">
        <v>2987</v>
      </c>
      <c r="F26" s="212">
        <v>2856</v>
      </c>
      <c r="G26" s="212"/>
      <c r="H26" s="16">
        <v>3125</v>
      </c>
      <c r="I26" s="16">
        <v>100.78125</v>
      </c>
      <c r="J26" s="16">
        <v>80.09375</v>
      </c>
      <c r="K26" s="16">
        <v>66.40625</v>
      </c>
      <c r="L26" s="16">
        <v>100.78125</v>
      </c>
      <c r="M26" s="16">
        <v>80.09375</v>
      </c>
      <c r="N26" s="16">
        <v>66.40625</v>
      </c>
      <c r="O26" s="16">
        <v>100.78125</v>
      </c>
      <c r="P26" s="16">
        <v>80.09375</v>
      </c>
      <c r="Q26" s="16">
        <v>66.40625</v>
      </c>
      <c r="R26" s="277" t="s">
        <v>3708</v>
      </c>
      <c r="S26" s="330">
        <v>0.02</v>
      </c>
      <c r="T26" s="330">
        <v>0.05</v>
      </c>
    </row>
    <row r="27" spans="3:20">
      <c r="C27" s="399" t="s">
        <v>2986</v>
      </c>
      <c r="D27" s="400" t="s">
        <v>2986</v>
      </c>
      <c r="E27" s="213" t="s">
        <v>2985</v>
      </c>
      <c r="F27" s="212">
        <v>641</v>
      </c>
      <c r="G27" s="212"/>
      <c r="H27" s="16">
        <v>543.75</v>
      </c>
      <c r="I27" s="16">
        <v>17.535937499999999</v>
      </c>
      <c r="J27" s="16">
        <v>13.9363125</v>
      </c>
      <c r="K27" s="16">
        <v>11.5546875</v>
      </c>
      <c r="L27" s="16">
        <v>17.535937499999999</v>
      </c>
      <c r="M27" s="16">
        <v>13.9363125</v>
      </c>
      <c r="N27" s="16">
        <v>11.5546875</v>
      </c>
      <c r="O27" s="16">
        <v>17.535937499999999</v>
      </c>
      <c r="P27" s="16">
        <v>13.9363125</v>
      </c>
      <c r="Q27" s="16">
        <v>11.5546875</v>
      </c>
      <c r="R27" s="277" t="s">
        <v>3708</v>
      </c>
      <c r="S27" s="330">
        <v>0.02</v>
      </c>
      <c r="T27" s="330">
        <v>0.05</v>
      </c>
    </row>
    <row r="28" spans="3:20">
      <c r="C28" s="399" t="s">
        <v>2984</v>
      </c>
      <c r="D28" s="400" t="s">
        <v>2984</v>
      </c>
      <c r="E28" s="213" t="s">
        <v>2983</v>
      </c>
      <c r="F28" s="212">
        <v>641</v>
      </c>
      <c r="G28" s="212"/>
      <c r="H28" s="16">
        <v>543.75</v>
      </c>
      <c r="I28" s="16">
        <v>17.535937499999999</v>
      </c>
      <c r="J28" s="16">
        <v>13.9363125</v>
      </c>
      <c r="K28" s="16">
        <v>11.5546875</v>
      </c>
      <c r="L28" s="16">
        <v>17.535937499999999</v>
      </c>
      <c r="M28" s="16">
        <v>13.9363125</v>
      </c>
      <c r="N28" s="16">
        <v>11.5546875</v>
      </c>
      <c r="O28" s="16">
        <v>17.535937499999999</v>
      </c>
      <c r="P28" s="16">
        <v>13.9363125</v>
      </c>
      <c r="Q28" s="16">
        <v>11.5546875</v>
      </c>
      <c r="R28" s="277" t="s">
        <v>3708</v>
      </c>
      <c r="S28" s="330">
        <v>0.02</v>
      </c>
      <c r="T28" s="330">
        <v>0.05</v>
      </c>
    </row>
    <row r="29" spans="3:20">
      <c r="C29" s="399" t="s">
        <v>2982</v>
      </c>
      <c r="D29" s="400" t="s">
        <v>2982</v>
      </c>
      <c r="E29" s="213" t="s">
        <v>2981</v>
      </c>
      <c r="F29" s="212">
        <v>2803</v>
      </c>
      <c r="G29" s="212"/>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c r="R29" s="277" t="s">
        <v>3708</v>
      </c>
      <c r="S29" s="330">
        <v>0.02</v>
      </c>
      <c r="T29" s="330">
        <v>0.05</v>
      </c>
    </row>
    <row r="30" spans="3:20">
      <c r="C30" s="399" t="s">
        <v>2980</v>
      </c>
      <c r="D30" s="400" t="s">
        <v>2980</v>
      </c>
      <c r="E30" s="213" t="s">
        <v>2979</v>
      </c>
      <c r="F30" s="212">
        <v>1139</v>
      </c>
      <c r="G30" s="212"/>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c r="R30" s="277" t="s">
        <v>3708</v>
      </c>
      <c r="S30" s="330">
        <v>0.02</v>
      </c>
      <c r="T30" s="330">
        <v>0.05</v>
      </c>
    </row>
    <row r="31" spans="3:20">
      <c r="C31" s="399" t="s">
        <v>2978</v>
      </c>
      <c r="D31" s="400" t="s">
        <v>2978</v>
      </c>
      <c r="E31" s="213" t="s">
        <v>2977</v>
      </c>
      <c r="F31" s="212">
        <v>1708</v>
      </c>
      <c r="G31" s="212"/>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c r="R31" s="277" t="s">
        <v>3708</v>
      </c>
      <c r="S31" s="330">
        <v>0.02</v>
      </c>
      <c r="T31" s="330">
        <v>0.05</v>
      </c>
    </row>
    <row r="32" spans="3:20" ht="15" customHeight="1">
      <c r="C32" s="399" t="s">
        <v>2976</v>
      </c>
      <c r="D32" s="400" t="s">
        <v>2976</v>
      </c>
      <c r="E32" s="213" t="s">
        <v>2975</v>
      </c>
      <c r="F32" s="212">
        <v>1941</v>
      </c>
      <c r="G32" s="212"/>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c r="R32" s="277" t="s">
        <v>3708</v>
      </c>
      <c r="S32" s="330">
        <v>0.02</v>
      </c>
      <c r="T32" s="330">
        <v>0.05</v>
      </c>
    </row>
    <row r="33" spans="3:20" ht="15" customHeight="1">
      <c r="C33" s="399" t="s">
        <v>2974</v>
      </c>
      <c r="D33" s="400" t="s">
        <v>2974</v>
      </c>
      <c r="E33" s="213" t="s">
        <v>2973</v>
      </c>
      <c r="F33" s="212">
        <v>327</v>
      </c>
      <c r="G33" s="212"/>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c r="R33" s="277" t="s">
        <v>3708</v>
      </c>
      <c r="S33" s="330">
        <v>0.02</v>
      </c>
      <c r="T33" s="330">
        <v>0.05</v>
      </c>
    </row>
    <row r="34" spans="3:20" ht="15" customHeight="1">
      <c r="C34" s="399" t="s">
        <v>2972</v>
      </c>
      <c r="D34" s="400" t="s">
        <v>2972</v>
      </c>
      <c r="E34" s="213" t="s">
        <v>2971</v>
      </c>
      <c r="F34" s="212">
        <v>236</v>
      </c>
      <c r="G34" s="212"/>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c r="R34" s="277" t="s">
        <v>3708</v>
      </c>
      <c r="S34" s="330">
        <v>0.02</v>
      </c>
      <c r="T34" s="330">
        <v>0.05</v>
      </c>
    </row>
    <row r="35" spans="3:20" ht="15" customHeight="1">
      <c r="C35" s="399" t="s">
        <v>2970</v>
      </c>
      <c r="D35" s="400" t="s">
        <v>2970</v>
      </c>
      <c r="E35" s="213" t="s">
        <v>2969</v>
      </c>
      <c r="F35" s="212">
        <v>1122</v>
      </c>
      <c r="G35" s="212"/>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c r="R35" s="277" t="s">
        <v>3708</v>
      </c>
      <c r="S35" s="330">
        <v>0.02</v>
      </c>
      <c r="T35" s="330">
        <v>0.05</v>
      </c>
    </row>
    <row r="36" spans="3:20" ht="15" customHeight="1">
      <c r="C36" s="399" t="s">
        <v>2968</v>
      </c>
      <c r="D36" s="400" t="s">
        <v>2968</v>
      </c>
      <c r="E36" s="213" t="s">
        <v>2967</v>
      </c>
      <c r="F36" s="212">
        <v>1354</v>
      </c>
      <c r="G36" s="212"/>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c r="R36" s="277" t="s">
        <v>3708</v>
      </c>
      <c r="S36" s="330">
        <v>0.02</v>
      </c>
      <c r="T36" s="330">
        <v>0.05</v>
      </c>
    </row>
    <row r="37" spans="3:20" ht="15.75" customHeight="1">
      <c r="C37" s="399" t="s">
        <v>2966</v>
      </c>
      <c r="D37" s="400" t="s">
        <v>2966</v>
      </c>
      <c r="E37" s="213" t="s">
        <v>2965</v>
      </c>
      <c r="F37" s="212">
        <v>920</v>
      </c>
      <c r="G37" s="212"/>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c r="R37" s="277" t="s">
        <v>3708</v>
      </c>
      <c r="S37" s="330">
        <v>0.02</v>
      </c>
      <c r="T37" s="330">
        <v>0.05</v>
      </c>
    </row>
    <row r="38" spans="3:20" ht="15.75" customHeight="1">
      <c r="C38" s="399" t="s">
        <v>2964</v>
      </c>
      <c r="D38" s="400" t="s">
        <v>2964</v>
      </c>
      <c r="E38" s="213" t="s">
        <v>2963</v>
      </c>
      <c r="F38" s="212">
        <v>1315</v>
      </c>
      <c r="G38" s="212"/>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c r="R38" s="277" t="s">
        <v>3708</v>
      </c>
      <c r="S38" s="330">
        <v>0.02</v>
      </c>
      <c r="T38" s="330">
        <v>0.05</v>
      </c>
    </row>
    <row r="39" spans="3:20" ht="15.75" customHeight="1">
      <c r="C39" s="399" t="s">
        <v>2962</v>
      </c>
      <c r="D39" s="400" t="s">
        <v>2962</v>
      </c>
      <c r="E39" s="213" t="s">
        <v>2961</v>
      </c>
      <c r="F39" s="212">
        <v>385</v>
      </c>
      <c r="G39" s="212"/>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c r="R39" s="277" t="s">
        <v>3708</v>
      </c>
      <c r="S39" s="330">
        <v>0.02</v>
      </c>
      <c r="T39" s="330">
        <v>0.05</v>
      </c>
    </row>
    <row r="40" spans="3:20" ht="15.75" customHeight="1">
      <c r="C40" s="399" t="s">
        <v>2960</v>
      </c>
      <c r="D40" s="400" t="s">
        <v>2960</v>
      </c>
      <c r="E40" s="213" t="s">
        <v>2959</v>
      </c>
      <c r="F40" s="212">
        <v>313</v>
      </c>
      <c r="G40" s="212"/>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c r="R40" s="277" t="s">
        <v>3708</v>
      </c>
      <c r="S40" s="330">
        <v>0.02</v>
      </c>
      <c r="T40" s="330">
        <v>0.05</v>
      </c>
    </row>
    <row r="41" spans="3:20">
      <c r="C41" s="344" t="s">
        <v>21</v>
      </c>
      <c r="D41" s="344"/>
      <c r="E41" s="344"/>
      <c r="F41" s="344"/>
      <c r="G41" s="344"/>
      <c r="H41" s="395"/>
      <c r="I41" s="395"/>
      <c r="J41" s="395"/>
      <c r="K41" s="395"/>
    </row>
    <row r="42" spans="3:20">
      <c r="C42" s="354"/>
      <c r="D42" s="355"/>
      <c r="E42" s="13"/>
      <c r="F42" s="16"/>
      <c r="G42" s="16"/>
      <c r="H42" s="16"/>
      <c r="I42" s="16"/>
      <c r="J42" s="16"/>
      <c r="K42" s="16"/>
      <c r="L42" s="16"/>
      <c r="M42" s="16"/>
      <c r="N42" s="16"/>
      <c r="O42" s="16"/>
      <c r="P42" s="16"/>
      <c r="Q42" s="16"/>
    </row>
    <row r="43" spans="3:20">
      <c r="C43" s="354"/>
      <c r="D43" s="355"/>
      <c r="E43" s="13"/>
      <c r="F43" s="16"/>
      <c r="G43" s="16"/>
      <c r="H43" s="16"/>
      <c r="I43" s="16"/>
      <c r="J43" s="16"/>
      <c r="K43" s="16"/>
      <c r="L43" s="16"/>
      <c r="M43" s="16"/>
      <c r="N43" s="16"/>
      <c r="O43" s="16"/>
      <c r="P43" s="16"/>
      <c r="Q43" s="16"/>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44" t="s">
        <v>23</v>
      </c>
      <c r="D46" s="344"/>
      <c r="E46" s="344"/>
      <c r="F46" s="344"/>
      <c r="G46" s="344"/>
      <c r="H46" s="344"/>
      <c r="I46" s="344"/>
      <c r="J46" s="344"/>
      <c r="K46" s="344"/>
    </row>
    <row r="47" spans="3:20">
      <c r="C47" s="354"/>
      <c r="D47" s="355"/>
      <c r="E47" s="13"/>
      <c r="F47" s="16"/>
      <c r="G47" s="16"/>
      <c r="H47" s="16"/>
      <c r="I47" s="16"/>
      <c r="J47" s="16"/>
      <c r="K47" s="16"/>
      <c r="L47" s="16"/>
      <c r="M47" s="16"/>
      <c r="N47" s="16"/>
      <c r="O47" s="16"/>
      <c r="P47" s="16"/>
      <c r="Q47" s="16"/>
    </row>
    <row r="48" spans="3:20">
      <c r="C48" s="354"/>
      <c r="D48" s="355"/>
      <c r="E48" s="13"/>
      <c r="F48" s="16"/>
      <c r="G48" s="16"/>
      <c r="H48" s="16"/>
      <c r="I48" s="16"/>
      <c r="J48" s="16"/>
      <c r="K48" s="16"/>
      <c r="L48" s="16"/>
      <c r="M48" s="16"/>
      <c r="N48" s="16"/>
      <c r="O48" s="16"/>
      <c r="P48" s="16"/>
      <c r="Q48" s="16"/>
    </row>
    <row r="49" spans="3:17">
      <c r="C49" s="354"/>
      <c r="D49" s="355"/>
      <c r="E49" s="13"/>
      <c r="F49" s="16"/>
      <c r="G49" s="16"/>
      <c r="H49" s="16"/>
      <c r="I49" s="16"/>
      <c r="J49" s="16"/>
      <c r="K49" s="16"/>
      <c r="L49" s="16"/>
      <c r="M49" s="16"/>
      <c r="N49" s="16"/>
      <c r="O49" s="16"/>
      <c r="P49" s="16"/>
      <c r="Q49" s="16"/>
    </row>
    <row r="50" spans="3:17">
      <c r="C50" s="354"/>
      <c r="D50" s="355"/>
      <c r="E50" s="13"/>
      <c r="F50" s="16"/>
      <c r="G50" s="16"/>
      <c r="H50" s="16"/>
      <c r="I50" s="16"/>
      <c r="J50" s="16"/>
      <c r="K50" s="16"/>
      <c r="L50" s="16"/>
      <c r="M50" s="16"/>
      <c r="N50" s="16"/>
      <c r="O50" s="16"/>
      <c r="P50" s="16"/>
      <c r="Q50" s="16"/>
    </row>
    <row r="51" spans="3:17">
      <c r="C51" s="354"/>
      <c r="D51" s="355"/>
      <c r="E51" s="13"/>
      <c r="F51" s="16"/>
      <c r="G51" s="16"/>
      <c r="H51" s="16"/>
      <c r="I51" s="16"/>
      <c r="J51" s="16"/>
      <c r="K51" s="16"/>
      <c r="L51" s="16"/>
      <c r="M51" s="16"/>
      <c r="N51" s="16"/>
      <c r="O51" s="16"/>
      <c r="P51" s="16"/>
      <c r="Q51" s="16"/>
    </row>
    <row r="52" spans="3:17">
      <c r="C52" s="354"/>
      <c r="D52" s="355"/>
      <c r="E52" s="13"/>
      <c r="F52" s="16"/>
      <c r="G52" s="16"/>
      <c r="H52" s="16"/>
      <c r="I52" s="16"/>
      <c r="J52" s="16"/>
      <c r="K52" s="16"/>
      <c r="L52" s="16"/>
      <c r="M52" s="16"/>
      <c r="N52" s="16"/>
      <c r="O52" s="16"/>
      <c r="P52" s="16"/>
      <c r="Q52" s="16"/>
    </row>
    <row r="53" spans="3:17" ht="15" customHeight="1">
      <c r="C53" s="354"/>
      <c r="D53" s="355"/>
      <c r="E53" s="13"/>
      <c r="F53" s="16"/>
      <c r="G53" s="16"/>
      <c r="H53" s="16"/>
      <c r="I53" s="16"/>
      <c r="J53" s="16"/>
      <c r="K53" s="16"/>
      <c r="L53" s="16"/>
      <c r="M53" s="16"/>
      <c r="N53" s="16"/>
      <c r="O53" s="16"/>
      <c r="P53" s="16"/>
      <c r="Q53" s="16"/>
    </row>
    <row r="54" spans="3:17" ht="15" customHeight="1">
      <c r="C54" s="344" t="s">
        <v>22</v>
      </c>
      <c r="D54" s="344"/>
      <c r="E54" s="344"/>
      <c r="F54" s="344"/>
      <c r="G54" s="344"/>
      <c r="H54" s="344"/>
      <c r="I54" s="344"/>
      <c r="J54" s="344"/>
      <c r="K54" s="344"/>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44" t="s">
        <v>41</v>
      </c>
      <c r="D61" s="344"/>
      <c r="E61" s="344"/>
      <c r="F61" s="344"/>
      <c r="G61" s="344"/>
      <c r="H61" s="344"/>
      <c r="I61" s="344"/>
      <c r="J61" s="344"/>
      <c r="K61" s="343"/>
    </row>
    <row r="62" spans="3:17" ht="15" customHeight="1">
      <c r="C62" s="354"/>
      <c r="D62" s="355"/>
      <c r="E62" s="13"/>
      <c r="F62" s="16"/>
      <c r="G62" s="16"/>
      <c r="H62" s="16"/>
      <c r="I62" s="16"/>
      <c r="J62" s="16"/>
      <c r="K62" s="16"/>
      <c r="L62" s="16"/>
      <c r="M62" s="16"/>
      <c r="N62" s="16"/>
      <c r="O62" s="16"/>
      <c r="P62" s="16"/>
      <c r="Q62" s="16"/>
    </row>
    <row r="63" spans="3:17" ht="15" customHeight="1">
      <c r="C63" s="354"/>
      <c r="D63" s="355"/>
      <c r="E63" s="13"/>
      <c r="F63" s="16"/>
      <c r="G63" s="16"/>
      <c r="H63" s="16"/>
      <c r="I63" s="16"/>
      <c r="J63" s="16"/>
      <c r="K63" s="16"/>
      <c r="L63" s="16"/>
      <c r="M63" s="16"/>
      <c r="N63" s="16"/>
      <c r="O63" s="16"/>
      <c r="P63" s="16"/>
      <c r="Q63" s="16"/>
    </row>
    <row r="64" spans="3:17" ht="15" customHeight="1">
      <c r="C64" s="354"/>
      <c r="D64" s="355"/>
      <c r="E64" s="13"/>
      <c r="F64" s="16"/>
      <c r="G64" s="16"/>
      <c r="H64" s="16"/>
      <c r="I64" s="16"/>
      <c r="J64" s="16"/>
      <c r="K64" s="16"/>
      <c r="L64" s="16"/>
      <c r="M64" s="16"/>
      <c r="N64" s="16"/>
      <c r="O64" s="16"/>
      <c r="P64" s="16"/>
      <c r="Q64" s="16"/>
    </row>
    <row r="65" spans="3:17" ht="15" customHeight="1">
      <c r="C65" s="354"/>
      <c r="D65" s="355"/>
      <c r="E65" s="13"/>
      <c r="F65" s="16"/>
      <c r="G65" s="16"/>
      <c r="H65" s="16"/>
      <c r="I65" s="16"/>
      <c r="J65" s="16"/>
      <c r="K65" s="16"/>
      <c r="L65" s="16"/>
      <c r="M65" s="16"/>
      <c r="N65" s="16"/>
      <c r="O65" s="16"/>
      <c r="P65" s="16"/>
      <c r="Q65" s="16"/>
    </row>
    <row r="66" spans="3:17" ht="15" customHeight="1">
      <c r="C66" s="354"/>
      <c r="D66" s="355"/>
      <c r="E66" s="13"/>
      <c r="F66" s="16"/>
      <c r="G66" s="16"/>
      <c r="H66" s="16"/>
      <c r="I66" s="16"/>
      <c r="J66" s="16"/>
      <c r="K66" s="16"/>
      <c r="L66" s="16"/>
      <c r="M66" s="16"/>
      <c r="N66" s="16"/>
      <c r="O66" s="16"/>
      <c r="P66" s="16"/>
      <c r="Q66" s="16"/>
    </row>
    <row r="67" spans="3:17" ht="15" customHeight="1">
      <c r="C67" s="354"/>
      <c r="D67" s="355"/>
      <c r="E67" s="13"/>
      <c r="F67" s="16"/>
      <c r="G67" s="16"/>
      <c r="H67" s="16"/>
      <c r="I67" s="16"/>
      <c r="J67" s="16"/>
      <c r="K67" s="16"/>
      <c r="L67" s="16"/>
      <c r="M67" s="16"/>
      <c r="N67" s="16"/>
      <c r="O67" s="16"/>
      <c r="P67" s="16"/>
      <c r="Q67" s="16"/>
    </row>
    <row r="68" spans="3:17" ht="15" customHeight="1">
      <c r="C68" s="354"/>
      <c r="D68" s="355"/>
      <c r="E68" s="13"/>
      <c r="F68" s="16"/>
      <c r="G68" s="16"/>
      <c r="H68" s="16"/>
      <c r="I68" s="16"/>
      <c r="J68" s="16"/>
      <c r="K68" s="16"/>
      <c r="L68" s="16"/>
      <c r="M68" s="16"/>
      <c r="N68" s="16"/>
      <c r="O68" s="16"/>
      <c r="P68" s="16"/>
      <c r="Q68" s="16"/>
    </row>
    <row r="69" spans="3:17" ht="15" customHeight="1">
      <c r="C69" s="354"/>
      <c r="D69" s="355"/>
      <c r="E69" s="13"/>
      <c r="F69" s="16"/>
      <c r="G69" s="16"/>
      <c r="H69" s="16"/>
      <c r="I69" s="16"/>
      <c r="J69" s="16"/>
      <c r="K69" s="16"/>
      <c r="L69" s="16"/>
      <c r="M69" s="16"/>
      <c r="N69" s="16"/>
      <c r="O69" s="16"/>
      <c r="P69" s="16"/>
      <c r="Q69" s="16"/>
    </row>
    <row r="70" spans="3:17" ht="15" customHeight="1">
      <c r="C70" s="354"/>
      <c r="D70" s="355"/>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356" t="s">
        <v>30</v>
      </c>
      <c r="D72" s="357"/>
      <c r="E72" s="4"/>
      <c r="F72" s="18"/>
      <c r="G72" s="19"/>
      <c r="H72" s="19"/>
      <c r="I72" s="16"/>
      <c r="J72" s="16"/>
      <c r="K72" s="16"/>
      <c r="L72" s="16"/>
      <c r="M72" s="16"/>
      <c r="N72" s="16"/>
      <c r="O72" s="16"/>
      <c r="P72" s="16"/>
      <c r="Q72" s="16"/>
    </row>
    <row r="73" spans="3:17">
      <c r="C73" s="356" t="s">
        <v>36</v>
      </c>
      <c r="D73" s="357"/>
      <c r="E73" s="4"/>
      <c r="F73" s="18"/>
      <c r="G73" s="19"/>
      <c r="H73" s="19"/>
      <c r="I73" s="16"/>
      <c r="J73" s="16"/>
      <c r="K73" s="16"/>
      <c r="L73" s="16"/>
      <c r="M73" s="16"/>
      <c r="N73" s="16"/>
      <c r="O73" s="16"/>
      <c r="P73" s="16"/>
      <c r="Q73" s="16"/>
    </row>
    <row r="74" spans="3:17">
      <c r="C74" s="354"/>
      <c r="D74" s="355"/>
      <c r="E74" s="4"/>
      <c r="F74" s="18"/>
      <c r="G74" s="19"/>
      <c r="H74" s="19"/>
      <c r="I74" s="16"/>
      <c r="J74" s="16"/>
      <c r="K74" s="16"/>
      <c r="L74" s="16"/>
      <c r="M74" s="16"/>
      <c r="N74" s="16"/>
      <c r="O74" s="16"/>
      <c r="P74" s="16"/>
      <c r="Q74" s="16"/>
    </row>
    <row r="75" spans="3:17">
      <c r="C75" s="354"/>
      <c r="D75" s="355"/>
      <c r="E75" s="4"/>
      <c r="F75" s="18"/>
      <c r="G75" s="19"/>
      <c r="H75" s="19"/>
      <c r="I75" s="16"/>
      <c r="J75" s="16"/>
      <c r="K75" s="16"/>
      <c r="L75" s="16"/>
      <c r="M75" s="16"/>
      <c r="N75" s="16"/>
      <c r="O75" s="16"/>
      <c r="P75" s="16"/>
      <c r="Q75" s="16"/>
    </row>
    <row r="76" spans="3:17">
      <c r="C76" s="354"/>
      <c r="D76" s="355"/>
      <c r="E76" s="4"/>
      <c r="F76" s="18"/>
      <c r="G76" s="19"/>
      <c r="H76" s="19"/>
      <c r="I76" s="16"/>
      <c r="J76" s="16"/>
      <c r="K76" s="16"/>
      <c r="L76" s="16"/>
      <c r="M76" s="16"/>
      <c r="N76" s="16"/>
      <c r="O76" s="16"/>
      <c r="P76" s="16"/>
      <c r="Q76" s="16"/>
    </row>
    <row r="77" spans="3:17">
      <c r="C77" s="354"/>
      <c r="D77" s="355"/>
      <c r="E77" s="4"/>
      <c r="F77" s="18"/>
      <c r="G77" s="19"/>
      <c r="H77" s="19"/>
      <c r="I77" s="16"/>
      <c r="J77" s="16"/>
      <c r="K77" s="16"/>
      <c r="L77" s="16"/>
      <c r="M77" s="16"/>
      <c r="N77" s="16"/>
      <c r="O77" s="16"/>
      <c r="P77" s="16"/>
      <c r="Q77" s="16"/>
    </row>
    <row r="78" spans="3:17">
      <c r="C78" s="342" t="s">
        <v>49</v>
      </c>
      <c r="D78" s="343"/>
      <c r="E78" s="20"/>
      <c r="F78" s="20"/>
      <c r="G78" s="20"/>
      <c r="H78" s="20"/>
      <c r="I78" s="20"/>
      <c r="J78" s="20"/>
      <c r="K78" s="20"/>
      <c r="L78" s="20"/>
      <c r="M78" s="20"/>
      <c r="N78" s="20"/>
      <c r="O78" s="20"/>
      <c r="P78" s="20"/>
      <c r="Q78" s="20"/>
    </row>
    <row r="79" spans="3:17">
      <c r="C79" s="342" t="s">
        <v>24</v>
      </c>
      <c r="D79" s="343"/>
      <c r="E79" s="20"/>
      <c r="F79" s="20"/>
      <c r="G79" s="20"/>
      <c r="H79" s="20"/>
      <c r="I79" s="20"/>
      <c r="J79" s="20"/>
      <c r="K79" s="20"/>
      <c r="L79" s="20"/>
      <c r="M79" s="20"/>
      <c r="N79" s="20"/>
      <c r="O79" s="20"/>
      <c r="P79" s="20"/>
      <c r="Q79" s="20"/>
    </row>
    <row r="80" spans="3:17">
      <c r="C80" s="342" t="s">
        <v>26</v>
      </c>
      <c r="D80" s="343"/>
      <c r="E80" s="20"/>
      <c r="F80" s="20"/>
      <c r="G80" s="20"/>
      <c r="H80" s="20"/>
      <c r="I80" s="20"/>
      <c r="J80" s="20"/>
      <c r="K80" s="20"/>
      <c r="L80" s="20"/>
      <c r="M80" s="20"/>
      <c r="N80" s="20"/>
      <c r="O80" s="20"/>
      <c r="P80" s="20"/>
      <c r="Q80" s="20"/>
    </row>
    <row r="81" spans="3:17">
      <c r="C81" s="363" t="s">
        <v>55</v>
      </c>
      <c r="D81" s="363"/>
      <c r="E81" s="20"/>
      <c r="F81" s="20"/>
      <c r="G81" s="20"/>
      <c r="H81" s="20"/>
      <c r="I81" s="20"/>
      <c r="J81" s="20"/>
      <c r="K81" s="20"/>
      <c r="L81" s="20"/>
      <c r="M81" s="20"/>
      <c r="N81" s="20"/>
      <c r="O81" s="20"/>
      <c r="P81" s="20"/>
      <c r="Q81" s="20"/>
    </row>
    <row r="82" spans="3:17">
      <c r="C82" s="363" t="s">
        <v>37</v>
      </c>
      <c r="D82" s="363"/>
      <c r="E82" s="20"/>
      <c r="F82" s="20"/>
      <c r="G82" s="20"/>
      <c r="H82" s="20"/>
      <c r="I82" s="20"/>
      <c r="J82" s="20"/>
      <c r="K82" s="20"/>
      <c r="L82" s="20"/>
      <c r="M82" s="20"/>
      <c r="N82" s="20"/>
      <c r="O82" s="20"/>
      <c r="P82" s="20"/>
      <c r="Q82" s="20"/>
    </row>
  </sheetData>
  <mergeCells count="76">
    <mergeCell ref="R14:T14"/>
    <mergeCell ref="R15:T15"/>
    <mergeCell ref="L14:N14"/>
    <mergeCell ref="O14:Q14"/>
    <mergeCell ref="F15:H15"/>
    <mergeCell ref="I15:K15"/>
    <mergeCell ref="L15:N15"/>
    <mergeCell ref="O15:Q15"/>
    <mergeCell ref="C22:D22"/>
    <mergeCell ref="C23:D23"/>
    <mergeCell ref="C24:D24"/>
    <mergeCell ref="C25:D25"/>
    <mergeCell ref="C26:D26"/>
    <mergeCell ref="C21:D21"/>
    <mergeCell ref="F14:H14"/>
    <mergeCell ref="I14:K14"/>
    <mergeCell ref="C16:D16"/>
    <mergeCell ref="C17:D17"/>
    <mergeCell ref="C18:K18"/>
    <mergeCell ref="C19:D19"/>
    <mergeCell ref="C20:D20"/>
    <mergeCell ref="C42:D42"/>
    <mergeCell ref="C39:D39"/>
    <mergeCell ref="C40:D40"/>
    <mergeCell ref="C27:D27"/>
    <mergeCell ref="C28:D28"/>
    <mergeCell ref="C29:D29"/>
    <mergeCell ref="C30:D30"/>
    <mergeCell ref="C33:D33"/>
    <mergeCell ref="C34:D34"/>
    <mergeCell ref="C35:D35"/>
    <mergeCell ref="C36:D36"/>
    <mergeCell ref="C37:D37"/>
    <mergeCell ref="C31:D31"/>
    <mergeCell ref="C41:K41"/>
    <mergeCell ref="C38:D38"/>
    <mergeCell ref="C32:D32"/>
    <mergeCell ref="C54:K54"/>
    <mergeCell ref="C43:D43"/>
    <mergeCell ref="C44:D44"/>
    <mergeCell ref="C45:D45"/>
    <mergeCell ref="C46:K46"/>
    <mergeCell ref="C47:D47"/>
    <mergeCell ref="C48:D48"/>
    <mergeCell ref="C49:D49"/>
    <mergeCell ref="C51:D51"/>
    <mergeCell ref="C52:D52"/>
    <mergeCell ref="C53:D53"/>
    <mergeCell ref="C50:D50"/>
    <mergeCell ref="C55:D55"/>
    <mergeCell ref="C56:D56"/>
    <mergeCell ref="C57:D57"/>
    <mergeCell ref="C58:D58"/>
    <mergeCell ref="C59:D59"/>
    <mergeCell ref="C60:D60"/>
    <mergeCell ref="C61:K61"/>
    <mergeCell ref="C62:D62"/>
    <mergeCell ref="C63:D63"/>
    <mergeCell ref="C64:D64"/>
    <mergeCell ref="C65:D65"/>
    <mergeCell ref="C70:D70"/>
    <mergeCell ref="C72:D72"/>
    <mergeCell ref="C80:D80"/>
    <mergeCell ref="C81:D81"/>
    <mergeCell ref="C73:D73"/>
    <mergeCell ref="C67:D67"/>
    <mergeCell ref="C68:D68"/>
    <mergeCell ref="C69:D69"/>
    <mergeCell ref="C66:D66"/>
    <mergeCell ref="C82:D82"/>
    <mergeCell ref="C74:D74"/>
    <mergeCell ref="C75:D75"/>
    <mergeCell ref="C76:D76"/>
    <mergeCell ref="C77:D77"/>
    <mergeCell ref="C78:D78"/>
    <mergeCell ref="C79:D79"/>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60A57-78D9-4454-B8B0-9B5723A7AABF}">
  <sheetPr>
    <tabColor rgb="FFFFFF99"/>
  </sheetPr>
  <dimension ref="A1:T82"/>
  <sheetViews>
    <sheetView workbookViewId="0">
      <selection activeCell="G31" sqref="G31"/>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3010</v>
      </c>
    </row>
    <row r="4" spans="1:20">
      <c r="C4" s="3" t="s">
        <v>1</v>
      </c>
      <c r="D4" s="4" t="s">
        <v>3008</v>
      </c>
    </row>
    <row r="5" spans="1:20" ht="15.75">
      <c r="F5" s="5"/>
    </row>
    <row r="6" spans="1:20">
      <c r="C6" s="3" t="s">
        <v>2</v>
      </c>
      <c r="D6" s="4" t="s">
        <v>3007</v>
      </c>
    </row>
    <row r="7" spans="1:20">
      <c r="C7" s="3" t="s">
        <v>5</v>
      </c>
      <c r="D7" s="213" t="s">
        <v>3011</v>
      </c>
    </row>
    <row r="8" spans="1:20" ht="15" customHeight="1">
      <c r="C8" s="3" t="s">
        <v>7</v>
      </c>
      <c r="D8" s="4">
        <v>40</v>
      </c>
    </row>
    <row r="9" spans="1:20">
      <c r="C9" s="3" t="s">
        <v>12</v>
      </c>
      <c r="D9" s="4">
        <v>40</v>
      </c>
    </row>
    <row r="10" spans="1:20">
      <c r="C10" s="3" t="s">
        <v>13</v>
      </c>
      <c r="D10" s="6"/>
    </row>
    <row r="11" spans="1:20" ht="30">
      <c r="C11" s="7" t="s">
        <v>61</v>
      </c>
      <c r="D11" s="214">
        <v>8.3999999999999995E-3</v>
      </c>
    </row>
    <row r="12" spans="1:20" ht="15.75" customHeight="1">
      <c r="C12" s="7" t="s">
        <v>60</v>
      </c>
      <c r="D12" s="215">
        <v>4.1000000000000002E-2</v>
      </c>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3012</v>
      </c>
      <c r="D17" s="360"/>
      <c r="E17" s="216" t="s">
        <v>3013</v>
      </c>
      <c r="F17" s="212">
        <v>17275</v>
      </c>
      <c r="G17" s="16"/>
      <c r="H17" s="16">
        <v>8052.5</v>
      </c>
      <c r="I17" s="16">
        <v>259.69312500000001</v>
      </c>
      <c r="J17" s="16">
        <v>206.38557499999999</v>
      </c>
      <c r="K17" s="16">
        <v>171.11562500000002</v>
      </c>
      <c r="L17" s="16">
        <v>280.19312500000001</v>
      </c>
      <c r="M17" s="16">
        <v>226.88557499999999</v>
      </c>
      <c r="N17" s="16">
        <v>191.61562500000002</v>
      </c>
      <c r="O17" s="16">
        <v>268.09312499999999</v>
      </c>
      <c r="P17" s="16">
        <v>214.78557499999999</v>
      </c>
      <c r="Q17" s="16">
        <v>179.51562500000003</v>
      </c>
      <c r="R17" s="277" t="s">
        <v>3708</v>
      </c>
      <c r="S17" s="330">
        <v>0.02</v>
      </c>
      <c r="T17" s="330">
        <v>0.05</v>
      </c>
    </row>
    <row r="18" spans="3:20">
      <c r="C18" s="344" t="s">
        <v>20</v>
      </c>
      <c r="D18" s="344"/>
      <c r="E18" s="344"/>
      <c r="F18" s="344"/>
      <c r="G18" s="344"/>
      <c r="H18" s="344"/>
      <c r="I18" s="344"/>
      <c r="J18" s="344"/>
      <c r="K18" s="344"/>
    </row>
    <row r="19" spans="3:20">
      <c r="C19" s="399" t="s">
        <v>3002</v>
      </c>
      <c r="D19" s="400" t="s">
        <v>3002</v>
      </c>
      <c r="E19" s="213" t="s">
        <v>3001</v>
      </c>
      <c r="F19" s="212">
        <v>1598</v>
      </c>
      <c r="G19" s="212"/>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c r="R19" s="277" t="s">
        <v>3708</v>
      </c>
      <c r="S19" s="330">
        <v>0.02</v>
      </c>
      <c r="T19" s="330">
        <v>0.05</v>
      </c>
    </row>
    <row r="20" spans="3:20">
      <c r="C20" s="399" t="s">
        <v>3000</v>
      </c>
      <c r="D20" s="400" t="s">
        <v>3000</v>
      </c>
      <c r="E20" s="213" t="s">
        <v>2999</v>
      </c>
      <c r="F20" s="212">
        <v>1754</v>
      </c>
      <c r="G20" s="212"/>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c r="R20" s="277" t="s">
        <v>3708</v>
      </c>
      <c r="S20" s="330">
        <v>0.02</v>
      </c>
      <c r="T20" s="330">
        <v>0.05</v>
      </c>
    </row>
    <row r="21" spans="3:20">
      <c r="C21" s="399" t="s">
        <v>2998</v>
      </c>
      <c r="D21" s="400" t="s">
        <v>2998</v>
      </c>
      <c r="E21" s="213" t="s">
        <v>2997</v>
      </c>
      <c r="F21" s="212">
        <v>1754</v>
      </c>
      <c r="G21" s="212"/>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c r="R21" s="277" t="s">
        <v>3708</v>
      </c>
      <c r="S21" s="330">
        <v>0.02</v>
      </c>
      <c r="T21" s="330">
        <v>0.05</v>
      </c>
    </row>
    <row r="22" spans="3:20">
      <c r="C22" s="399" t="s">
        <v>2996</v>
      </c>
      <c r="D22" s="400" t="s">
        <v>2996</v>
      </c>
      <c r="E22" s="213" t="s">
        <v>2995</v>
      </c>
      <c r="F22" s="212">
        <v>2846</v>
      </c>
      <c r="G22" s="212"/>
      <c r="H22" s="16">
        <v>1812.5</v>
      </c>
      <c r="I22" s="16">
        <v>58.453125</v>
      </c>
      <c r="J22" s="16">
        <v>46.454374999999999</v>
      </c>
      <c r="K22" s="16">
        <v>38.515625</v>
      </c>
      <c r="L22" s="16">
        <v>58.453125</v>
      </c>
      <c r="M22" s="16">
        <v>46.454374999999999</v>
      </c>
      <c r="N22" s="16">
        <v>38.515625</v>
      </c>
      <c r="O22" s="16">
        <v>58.453125</v>
      </c>
      <c r="P22" s="16">
        <v>46.454374999999999</v>
      </c>
      <c r="Q22" s="16">
        <v>38.515625</v>
      </c>
      <c r="R22" s="277" t="s">
        <v>3708</v>
      </c>
      <c r="S22" s="330">
        <v>0.02</v>
      </c>
      <c r="T22" s="330">
        <v>0.05</v>
      </c>
    </row>
    <row r="23" spans="3:20">
      <c r="C23" s="399" t="s">
        <v>2994</v>
      </c>
      <c r="D23" s="400" t="s">
        <v>2994</v>
      </c>
      <c r="E23" s="213" t="s">
        <v>2993</v>
      </c>
      <c r="F23" s="212">
        <v>86</v>
      </c>
      <c r="G23" s="212"/>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c r="R23" s="277" t="s">
        <v>3708</v>
      </c>
      <c r="S23" s="330">
        <v>0.02</v>
      </c>
      <c r="T23" s="330">
        <v>0.05</v>
      </c>
    </row>
    <row r="24" spans="3:20">
      <c r="C24" s="399" t="s">
        <v>2992</v>
      </c>
      <c r="D24" s="400" t="s">
        <v>2992</v>
      </c>
      <c r="E24" s="213" t="s">
        <v>2991</v>
      </c>
      <c r="F24" s="212">
        <v>1589</v>
      </c>
      <c r="G24" s="212"/>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c r="R24" s="277" t="s">
        <v>3708</v>
      </c>
      <c r="S24" s="330">
        <v>0.02</v>
      </c>
      <c r="T24" s="330">
        <v>0.05</v>
      </c>
    </row>
    <row r="25" spans="3:20">
      <c r="C25" s="399" t="s">
        <v>2990</v>
      </c>
      <c r="D25" s="400" t="s">
        <v>2990</v>
      </c>
      <c r="E25" s="213" t="s">
        <v>2989</v>
      </c>
      <c r="F25" s="212">
        <v>1754</v>
      </c>
      <c r="G25" s="212"/>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c r="R25" s="277" t="s">
        <v>3708</v>
      </c>
      <c r="S25" s="330">
        <v>0.02</v>
      </c>
      <c r="T25" s="330">
        <v>0.05</v>
      </c>
    </row>
    <row r="26" spans="3:20">
      <c r="C26" s="399" t="s">
        <v>2988</v>
      </c>
      <c r="D26" s="400" t="s">
        <v>2988</v>
      </c>
      <c r="E26" s="213" t="s">
        <v>2987</v>
      </c>
      <c r="F26" s="212">
        <v>2856</v>
      </c>
      <c r="G26" s="212"/>
      <c r="H26" s="16">
        <v>3125</v>
      </c>
      <c r="I26" s="16">
        <v>100.78125</v>
      </c>
      <c r="J26" s="16">
        <v>80.09375</v>
      </c>
      <c r="K26" s="16">
        <v>66.40625</v>
      </c>
      <c r="L26" s="16">
        <v>100.78125</v>
      </c>
      <c r="M26" s="16">
        <v>80.09375</v>
      </c>
      <c r="N26" s="16">
        <v>66.40625</v>
      </c>
      <c r="O26" s="16">
        <v>100.78125</v>
      </c>
      <c r="P26" s="16">
        <v>80.09375</v>
      </c>
      <c r="Q26" s="16">
        <v>66.40625</v>
      </c>
      <c r="R26" s="277" t="s">
        <v>3708</v>
      </c>
      <c r="S26" s="330">
        <v>0.02</v>
      </c>
      <c r="T26" s="330">
        <v>0.05</v>
      </c>
    </row>
    <row r="27" spans="3:20">
      <c r="C27" s="399" t="s">
        <v>2986</v>
      </c>
      <c r="D27" s="400" t="s">
        <v>2986</v>
      </c>
      <c r="E27" s="213" t="s">
        <v>2985</v>
      </c>
      <c r="F27" s="212">
        <v>641</v>
      </c>
      <c r="G27" s="212"/>
      <c r="H27" s="16">
        <v>543.75</v>
      </c>
      <c r="I27" s="16">
        <v>17.535937499999999</v>
      </c>
      <c r="J27" s="16">
        <v>13.9363125</v>
      </c>
      <c r="K27" s="16">
        <v>11.5546875</v>
      </c>
      <c r="L27" s="16">
        <v>17.535937499999999</v>
      </c>
      <c r="M27" s="16">
        <v>13.9363125</v>
      </c>
      <c r="N27" s="16">
        <v>11.5546875</v>
      </c>
      <c r="O27" s="16">
        <v>17.535937499999999</v>
      </c>
      <c r="P27" s="16">
        <v>13.9363125</v>
      </c>
      <c r="Q27" s="16">
        <v>11.5546875</v>
      </c>
      <c r="R27" s="277" t="s">
        <v>3708</v>
      </c>
      <c r="S27" s="330">
        <v>0.02</v>
      </c>
      <c r="T27" s="330">
        <v>0.05</v>
      </c>
    </row>
    <row r="28" spans="3:20">
      <c r="C28" s="399" t="s">
        <v>2984</v>
      </c>
      <c r="D28" s="400" t="s">
        <v>2984</v>
      </c>
      <c r="E28" s="213" t="s">
        <v>2983</v>
      </c>
      <c r="F28" s="212">
        <v>641</v>
      </c>
      <c r="G28" s="212"/>
      <c r="H28" s="16">
        <v>543.75</v>
      </c>
      <c r="I28" s="16">
        <v>17.535937499999999</v>
      </c>
      <c r="J28" s="16">
        <v>13.9363125</v>
      </c>
      <c r="K28" s="16">
        <v>11.5546875</v>
      </c>
      <c r="L28" s="16">
        <v>17.535937499999999</v>
      </c>
      <c r="M28" s="16">
        <v>13.9363125</v>
      </c>
      <c r="N28" s="16">
        <v>11.5546875</v>
      </c>
      <c r="O28" s="16">
        <v>17.535937499999999</v>
      </c>
      <c r="P28" s="16">
        <v>13.9363125</v>
      </c>
      <c r="Q28" s="16">
        <v>11.5546875</v>
      </c>
      <c r="R28" s="277" t="s">
        <v>3708</v>
      </c>
      <c r="S28" s="330">
        <v>0.02</v>
      </c>
      <c r="T28" s="330">
        <v>0.05</v>
      </c>
    </row>
    <row r="29" spans="3:20">
      <c r="C29" s="399" t="s">
        <v>2982</v>
      </c>
      <c r="D29" s="400" t="s">
        <v>2982</v>
      </c>
      <c r="E29" s="213" t="s">
        <v>2981</v>
      </c>
      <c r="F29" s="212">
        <v>2803</v>
      </c>
      <c r="G29" s="212"/>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c r="R29" s="277" t="s">
        <v>3708</v>
      </c>
      <c r="S29" s="330">
        <v>0.02</v>
      </c>
      <c r="T29" s="330">
        <v>0.05</v>
      </c>
    </row>
    <row r="30" spans="3:20">
      <c r="C30" s="399" t="s">
        <v>2980</v>
      </c>
      <c r="D30" s="400" t="s">
        <v>2980</v>
      </c>
      <c r="E30" s="213" t="s">
        <v>2979</v>
      </c>
      <c r="F30" s="212">
        <v>1139</v>
      </c>
      <c r="G30" s="212"/>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c r="R30" s="277" t="s">
        <v>3708</v>
      </c>
      <c r="S30" s="330">
        <v>0.02</v>
      </c>
      <c r="T30" s="330">
        <v>0.05</v>
      </c>
    </row>
    <row r="31" spans="3:20">
      <c r="C31" s="399" t="s">
        <v>2978</v>
      </c>
      <c r="D31" s="400" t="s">
        <v>2978</v>
      </c>
      <c r="E31" s="213" t="s">
        <v>2977</v>
      </c>
      <c r="F31" s="212">
        <v>1708</v>
      </c>
      <c r="G31" s="212"/>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c r="R31" s="277" t="s">
        <v>3708</v>
      </c>
      <c r="S31" s="330">
        <v>0.02</v>
      </c>
      <c r="T31" s="330">
        <v>0.05</v>
      </c>
    </row>
    <row r="32" spans="3:20" ht="15" customHeight="1">
      <c r="C32" s="399" t="s">
        <v>2976</v>
      </c>
      <c r="D32" s="400" t="s">
        <v>2976</v>
      </c>
      <c r="E32" s="213" t="s">
        <v>2975</v>
      </c>
      <c r="F32" s="212">
        <v>1941</v>
      </c>
      <c r="G32" s="212"/>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c r="R32" s="277" t="s">
        <v>3708</v>
      </c>
      <c r="S32" s="330">
        <v>0.02</v>
      </c>
      <c r="T32" s="330">
        <v>0.05</v>
      </c>
    </row>
    <row r="33" spans="3:20" ht="15" customHeight="1">
      <c r="C33" s="399" t="s">
        <v>2974</v>
      </c>
      <c r="D33" s="400" t="s">
        <v>2974</v>
      </c>
      <c r="E33" s="213" t="s">
        <v>2973</v>
      </c>
      <c r="F33" s="212">
        <v>327</v>
      </c>
      <c r="G33" s="212"/>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c r="R33" s="277" t="s">
        <v>3708</v>
      </c>
      <c r="S33" s="330">
        <v>0.02</v>
      </c>
      <c r="T33" s="330">
        <v>0.05</v>
      </c>
    </row>
    <row r="34" spans="3:20" ht="15" customHeight="1">
      <c r="C34" s="399" t="s">
        <v>2972</v>
      </c>
      <c r="D34" s="400" t="s">
        <v>2972</v>
      </c>
      <c r="E34" s="213" t="s">
        <v>2971</v>
      </c>
      <c r="F34" s="212">
        <v>236</v>
      </c>
      <c r="G34" s="212"/>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c r="R34" s="277" t="s">
        <v>3708</v>
      </c>
      <c r="S34" s="330">
        <v>0.02</v>
      </c>
      <c r="T34" s="330">
        <v>0.05</v>
      </c>
    </row>
    <row r="35" spans="3:20" ht="15" customHeight="1">
      <c r="C35" s="399" t="s">
        <v>2970</v>
      </c>
      <c r="D35" s="400" t="s">
        <v>2970</v>
      </c>
      <c r="E35" s="213" t="s">
        <v>2969</v>
      </c>
      <c r="F35" s="212">
        <v>1122</v>
      </c>
      <c r="G35" s="212"/>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c r="R35" s="277" t="s">
        <v>3708</v>
      </c>
      <c r="S35" s="330">
        <v>0.02</v>
      </c>
      <c r="T35" s="330">
        <v>0.05</v>
      </c>
    </row>
    <row r="36" spans="3:20" ht="15" customHeight="1">
      <c r="C36" s="399" t="s">
        <v>2968</v>
      </c>
      <c r="D36" s="400" t="s">
        <v>2968</v>
      </c>
      <c r="E36" s="213" t="s">
        <v>2967</v>
      </c>
      <c r="F36" s="212">
        <v>1354</v>
      </c>
      <c r="G36" s="212"/>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c r="R36" s="277" t="s">
        <v>3708</v>
      </c>
      <c r="S36" s="330">
        <v>0.02</v>
      </c>
      <c r="T36" s="330">
        <v>0.05</v>
      </c>
    </row>
    <row r="37" spans="3:20" ht="15.75" customHeight="1">
      <c r="C37" s="399" t="s">
        <v>2966</v>
      </c>
      <c r="D37" s="400" t="s">
        <v>2966</v>
      </c>
      <c r="E37" s="213" t="s">
        <v>2965</v>
      </c>
      <c r="F37" s="212">
        <v>920</v>
      </c>
      <c r="G37" s="212"/>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c r="R37" s="277" t="s">
        <v>3708</v>
      </c>
      <c r="S37" s="330">
        <v>0.02</v>
      </c>
      <c r="T37" s="330">
        <v>0.05</v>
      </c>
    </row>
    <row r="38" spans="3:20" ht="15.75" customHeight="1">
      <c r="C38" s="399" t="s">
        <v>2964</v>
      </c>
      <c r="D38" s="400" t="s">
        <v>2964</v>
      </c>
      <c r="E38" s="213" t="s">
        <v>2963</v>
      </c>
      <c r="F38" s="212">
        <v>1315</v>
      </c>
      <c r="G38" s="212"/>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c r="R38" s="277" t="s">
        <v>3708</v>
      </c>
      <c r="S38" s="330">
        <v>0.02</v>
      </c>
      <c r="T38" s="330">
        <v>0.05</v>
      </c>
    </row>
    <row r="39" spans="3:20" ht="15.75" customHeight="1">
      <c r="C39" s="399" t="s">
        <v>2962</v>
      </c>
      <c r="D39" s="400" t="s">
        <v>2962</v>
      </c>
      <c r="E39" s="213" t="s">
        <v>2961</v>
      </c>
      <c r="F39" s="212">
        <v>385</v>
      </c>
      <c r="G39" s="212"/>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c r="R39" s="277" t="s">
        <v>3708</v>
      </c>
      <c r="S39" s="330">
        <v>0.02</v>
      </c>
      <c r="T39" s="330">
        <v>0.05</v>
      </c>
    </row>
    <row r="40" spans="3:20" ht="15.75" customHeight="1">
      <c r="C40" s="399" t="s">
        <v>2960</v>
      </c>
      <c r="D40" s="400" t="s">
        <v>2960</v>
      </c>
      <c r="E40" s="213" t="s">
        <v>2959</v>
      </c>
      <c r="F40" s="212">
        <v>313</v>
      </c>
      <c r="G40" s="212"/>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c r="R40" s="277" t="s">
        <v>3708</v>
      </c>
      <c r="S40" s="330">
        <v>0.02</v>
      </c>
      <c r="T40" s="330">
        <v>0.05</v>
      </c>
    </row>
    <row r="41" spans="3:20">
      <c r="C41" s="344" t="s">
        <v>21</v>
      </c>
      <c r="D41" s="344"/>
      <c r="E41" s="344"/>
      <c r="F41" s="344"/>
      <c r="G41" s="344"/>
      <c r="H41" s="395"/>
      <c r="I41" s="395"/>
      <c r="J41" s="395"/>
      <c r="K41" s="395"/>
    </row>
    <row r="42" spans="3:20">
      <c r="C42" s="354"/>
      <c r="D42" s="355"/>
      <c r="E42" s="13"/>
      <c r="F42" s="16"/>
      <c r="G42" s="16"/>
      <c r="H42" s="16"/>
      <c r="I42" s="16"/>
      <c r="J42" s="16"/>
      <c r="K42" s="16"/>
      <c r="L42" s="16"/>
      <c r="M42" s="16"/>
      <c r="N42" s="16"/>
      <c r="O42" s="16"/>
      <c r="P42" s="16"/>
      <c r="Q42" s="16"/>
    </row>
    <row r="43" spans="3:20">
      <c r="C43" s="354"/>
      <c r="D43" s="355"/>
      <c r="E43" s="13"/>
      <c r="F43" s="16"/>
      <c r="G43" s="16"/>
      <c r="H43" s="16"/>
      <c r="I43" s="16"/>
      <c r="J43" s="16"/>
      <c r="K43" s="16"/>
      <c r="L43" s="16"/>
      <c r="M43" s="16"/>
      <c r="N43" s="16"/>
      <c r="O43" s="16"/>
      <c r="P43" s="16"/>
      <c r="Q43" s="16"/>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44" t="s">
        <v>23</v>
      </c>
      <c r="D46" s="344"/>
      <c r="E46" s="344"/>
      <c r="F46" s="344"/>
      <c r="G46" s="344"/>
      <c r="H46" s="344"/>
      <c r="I46" s="344"/>
      <c r="J46" s="344"/>
      <c r="K46" s="344"/>
    </row>
    <row r="47" spans="3:20">
      <c r="C47" s="354"/>
      <c r="D47" s="355"/>
      <c r="E47" s="13"/>
      <c r="F47" s="16"/>
      <c r="G47" s="16"/>
      <c r="H47" s="16"/>
      <c r="I47" s="16"/>
      <c r="J47" s="16"/>
      <c r="K47" s="16"/>
      <c r="L47" s="16"/>
      <c r="M47" s="16"/>
      <c r="N47" s="16"/>
      <c r="O47" s="16"/>
      <c r="P47" s="16"/>
      <c r="Q47" s="16"/>
    </row>
    <row r="48" spans="3:20">
      <c r="C48" s="354"/>
      <c r="D48" s="355"/>
      <c r="E48" s="13"/>
      <c r="F48" s="16"/>
      <c r="G48" s="16"/>
      <c r="H48" s="16"/>
      <c r="I48" s="16"/>
      <c r="J48" s="16"/>
      <c r="K48" s="16"/>
      <c r="L48" s="16"/>
      <c r="M48" s="16"/>
      <c r="N48" s="16"/>
      <c r="O48" s="16"/>
      <c r="P48" s="16"/>
      <c r="Q48" s="16"/>
    </row>
    <row r="49" spans="3:17">
      <c r="C49" s="354"/>
      <c r="D49" s="355"/>
      <c r="E49" s="13"/>
      <c r="F49" s="16"/>
      <c r="G49" s="16"/>
      <c r="H49" s="16"/>
      <c r="I49" s="16"/>
      <c r="J49" s="16"/>
      <c r="K49" s="16"/>
      <c r="L49" s="16"/>
      <c r="M49" s="16"/>
      <c r="N49" s="16"/>
      <c r="O49" s="16"/>
      <c r="P49" s="16"/>
      <c r="Q49" s="16"/>
    </row>
    <row r="50" spans="3:17">
      <c r="C50" s="354"/>
      <c r="D50" s="355"/>
      <c r="E50" s="13"/>
      <c r="F50" s="16"/>
      <c r="G50" s="16"/>
      <c r="H50" s="16"/>
      <c r="I50" s="16"/>
      <c r="J50" s="16"/>
      <c r="K50" s="16"/>
      <c r="L50" s="16"/>
      <c r="M50" s="16"/>
      <c r="N50" s="16"/>
      <c r="O50" s="16"/>
      <c r="P50" s="16"/>
      <c r="Q50" s="16"/>
    </row>
    <row r="51" spans="3:17">
      <c r="C51" s="354"/>
      <c r="D51" s="355"/>
      <c r="E51" s="13"/>
      <c r="F51" s="16"/>
      <c r="G51" s="16"/>
      <c r="H51" s="16"/>
      <c r="I51" s="16"/>
      <c r="J51" s="16"/>
      <c r="K51" s="16"/>
      <c r="L51" s="16"/>
      <c r="M51" s="16"/>
      <c r="N51" s="16"/>
      <c r="O51" s="16"/>
      <c r="P51" s="16"/>
      <c r="Q51" s="16"/>
    </row>
    <row r="52" spans="3:17">
      <c r="C52" s="354"/>
      <c r="D52" s="355"/>
      <c r="E52" s="13"/>
      <c r="F52" s="16"/>
      <c r="G52" s="16"/>
      <c r="H52" s="16"/>
      <c r="I52" s="16"/>
      <c r="J52" s="16"/>
      <c r="K52" s="16"/>
      <c r="L52" s="16"/>
      <c r="M52" s="16"/>
      <c r="N52" s="16"/>
      <c r="O52" s="16"/>
      <c r="P52" s="16"/>
      <c r="Q52" s="16"/>
    </row>
    <row r="53" spans="3:17" ht="15" customHeight="1">
      <c r="C53" s="354"/>
      <c r="D53" s="355"/>
      <c r="E53" s="13"/>
      <c r="F53" s="16"/>
      <c r="G53" s="16"/>
      <c r="H53" s="16"/>
      <c r="I53" s="16"/>
      <c r="J53" s="16"/>
      <c r="K53" s="16"/>
      <c r="L53" s="16"/>
      <c r="M53" s="16"/>
      <c r="N53" s="16"/>
      <c r="O53" s="16"/>
      <c r="P53" s="16"/>
      <c r="Q53" s="16"/>
    </row>
    <row r="54" spans="3:17" ht="15" customHeight="1">
      <c r="C54" s="344" t="s">
        <v>22</v>
      </c>
      <c r="D54" s="344"/>
      <c r="E54" s="344"/>
      <c r="F54" s="344"/>
      <c r="G54" s="344"/>
      <c r="H54" s="344"/>
      <c r="I54" s="344"/>
      <c r="J54" s="344"/>
      <c r="K54" s="344"/>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44" t="s">
        <v>41</v>
      </c>
      <c r="D61" s="344"/>
      <c r="E61" s="344"/>
      <c r="F61" s="344"/>
      <c r="G61" s="344"/>
      <c r="H61" s="344"/>
      <c r="I61" s="344"/>
      <c r="J61" s="344"/>
      <c r="K61" s="343"/>
    </row>
    <row r="62" spans="3:17" ht="15" customHeight="1">
      <c r="C62" s="354"/>
      <c r="D62" s="355"/>
      <c r="E62" s="13"/>
      <c r="F62" s="16"/>
      <c r="G62" s="16"/>
      <c r="H62" s="16"/>
      <c r="I62" s="16"/>
      <c r="J62" s="16"/>
      <c r="K62" s="16"/>
      <c r="L62" s="16"/>
      <c r="M62" s="16"/>
      <c r="N62" s="16"/>
      <c r="O62" s="16"/>
      <c r="P62" s="16"/>
      <c r="Q62" s="16"/>
    </row>
    <row r="63" spans="3:17" ht="15" customHeight="1">
      <c r="C63" s="354"/>
      <c r="D63" s="355"/>
      <c r="E63" s="13"/>
      <c r="F63" s="16"/>
      <c r="G63" s="16"/>
      <c r="H63" s="16"/>
      <c r="I63" s="16"/>
      <c r="J63" s="16"/>
      <c r="K63" s="16"/>
      <c r="L63" s="16"/>
      <c r="M63" s="16"/>
      <c r="N63" s="16"/>
      <c r="O63" s="16"/>
      <c r="P63" s="16"/>
      <c r="Q63" s="16"/>
    </row>
    <row r="64" spans="3:17" ht="15" customHeight="1">
      <c r="C64" s="354"/>
      <c r="D64" s="355"/>
      <c r="E64" s="13"/>
      <c r="F64" s="16"/>
      <c r="G64" s="16"/>
      <c r="H64" s="16"/>
      <c r="I64" s="16"/>
      <c r="J64" s="16"/>
      <c r="K64" s="16"/>
      <c r="L64" s="16"/>
      <c r="M64" s="16"/>
      <c r="N64" s="16"/>
      <c r="O64" s="16"/>
      <c r="P64" s="16"/>
      <c r="Q64" s="16"/>
    </row>
    <row r="65" spans="3:17" ht="15" customHeight="1">
      <c r="C65" s="354"/>
      <c r="D65" s="355"/>
      <c r="E65" s="13"/>
      <c r="F65" s="16"/>
      <c r="G65" s="16"/>
      <c r="H65" s="16"/>
      <c r="I65" s="16"/>
      <c r="J65" s="16"/>
      <c r="K65" s="16"/>
      <c r="L65" s="16"/>
      <c r="M65" s="16"/>
      <c r="N65" s="16"/>
      <c r="O65" s="16"/>
      <c r="P65" s="16"/>
      <c r="Q65" s="16"/>
    </row>
    <row r="66" spans="3:17" ht="15" customHeight="1">
      <c r="C66" s="354"/>
      <c r="D66" s="355"/>
      <c r="E66" s="13"/>
      <c r="F66" s="16"/>
      <c r="G66" s="16"/>
      <c r="H66" s="16"/>
      <c r="I66" s="16"/>
      <c r="J66" s="16"/>
      <c r="K66" s="16"/>
      <c r="L66" s="16"/>
      <c r="M66" s="16"/>
      <c r="N66" s="16"/>
      <c r="O66" s="16"/>
      <c r="P66" s="16"/>
      <c r="Q66" s="16"/>
    </row>
    <row r="67" spans="3:17" ht="15" customHeight="1">
      <c r="C67" s="354"/>
      <c r="D67" s="355"/>
      <c r="E67" s="13"/>
      <c r="F67" s="16"/>
      <c r="G67" s="16"/>
      <c r="H67" s="16"/>
      <c r="I67" s="16"/>
      <c r="J67" s="16"/>
      <c r="K67" s="16"/>
      <c r="L67" s="16"/>
      <c r="M67" s="16"/>
      <c r="N67" s="16"/>
      <c r="O67" s="16"/>
      <c r="P67" s="16"/>
      <c r="Q67" s="16"/>
    </row>
    <row r="68" spans="3:17" ht="15" customHeight="1">
      <c r="C68" s="354"/>
      <c r="D68" s="355"/>
      <c r="E68" s="13"/>
      <c r="F68" s="16"/>
      <c r="G68" s="16"/>
      <c r="H68" s="16"/>
      <c r="I68" s="16"/>
      <c r="J68" s="16"/>
      <c r="K68" s="16"/>
      <c r="L68" s="16"/>
      <c r="M68" s="16"/>
      <c r="N68" s="16"/>
      <c r="O68" s="16"/>
      <c r="P68" s="16"/>
      <c r="Q68" s="16"/>
    </row>
    <row r="69" spans="3:17" ht="15" customHeight="1">
      <c r="C69" s="354"/>
      <c r="D69" s="355"/>
      <c r="E69" s="13"/>
      <c r="F69" s="16"/>
      <c r="G69" s="16"/>
      <c r="H69" s="16"/>
      <c r="I69" s="16"/>
      <c r="J69" s="16"/>
      <c r="K69" s="16"/>
      <c r="L69" s="16"/>
      <c r="M69" s="16"/>
      <c r="N69" s="16"/>
      <c r="O69" s="16"/>
      <c r="P69" s="16"/>
      <c r="Q69" s="16"/>
    </row>
    <row r="70" spans="3:17" ht="15" customHeight="1">
      <c r="C70" s="354"/>
      <c r="D70" s="355"/>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356" t="s">
        <v>30</v>
      </c>
      <c r="D72" s="357"/>
      <c r="E72" s="4"/>
      <c r="F72" s="18"/>
      <c r="G72" s="19"/>
      <c r="H72" s="19"/>
      <c r="I72" s="16"/>
      <c r="J72" s="16"/>
      <c r="K72" s="16"/>
      <c r="L72" s="16"/>
      <c r="M72" s="16"/>
      <c r="N72" s="16"/>
      <c r="O72" s="16"/>
      <c r="P72" s="16"/>
      <c r="Q72" s="16"/>
    </row>
    <row r="73" spans="3:17">
      <c r="C73" s="356" t="s">
        <v>36</v>
      </c>
      <c r="D73" s="357"/>
      <c r="E73" s="4"/>
      <c r="F73" s="18"/>
      <c r="G73" s="19"/>
      <c r="H73" s="19"/>
      <c r="I73" s="16"/>
      <c r="J73" s="16"/>
      <c r="K73" s="16"/>
      <c r="L73" s="16"/>
      <c r="M73" s="16"/>
      <c r="N73" s="16"/>
      <c r="O73" s="16"/>
      <c r="P73" s="16"/>
      <c r="Q73" s="16"/>
    </row>
    <row r="74" spans="3:17">
      <c r="C74" s="354"/>
      <c r="D74" s="355"/>
      <c r="E74" s="4"/>
      <c r="F74" s="18"/>
      <c r="G74" s="19"/>
      <c r="H74" s="19"/>
      <c r="I74" s="16"/>
      <c r="J74" s="16"/>
      <c r="K74" s="16"/>
      <c r="L74" s="16"/>
      <c r="M74" s="16"/>
      <c r="N74" s="16"/>
      <c r="O74" s="16"/>
      <c r="P74" s="16"/>
      <c r="Q74" s="16"/>
    </row>
    <row r="75" spans="3:17">
      <c r="C75" s="354"/>
      <c r="D75" s="355"/>
      <c r="E75" s="4"/>
      <c r="F75" s="18"/>
      <c r="G75" s="19"/>
      <c r="H75" s="19"/>
      <c r="I75" s="16"/>
      <c r="J75" s="16"/>
      <c r="K75" s="16"/>
      <c r="L75" s="16"/>
      <c r="M75" s="16"/>
      <c r="N75" s="16"/>
      <c r="O75" s="16"/>
      <c r="P75" s="16"/>
      <c r="Q75" s="16"/>
    </row>
    <row r="76" spans="3:17">
      <c r="C76" s="354"/>
      <c r="D76" s="355"/>
      <c r="E76" s="4"/>
      <c r="F76" s="18"/>
      <c r="G76" s="19"/>
      <c r="H76" s="19"/>
      <c r="I76" s="16"/>
      <c r="J76" s="16"/>
      <c r="K76" s="16"/>
      <c r="L76" s="16"/>
      <c r="M76" s="16"/>
      <c r="N76" s="16"/>
      <c r="O76" s="16"/>
      <c r="P76" s="16"/>
      <c r="Q76" s="16"/>
    </row>
    <row r="77" spans="3:17">
      <c r="C77" s="354"/>
      <c r="D77" s="355"/>
      <c r="E77" s="4"/>
      <c r="F77" s="18"/>
      <c r="G77" s="19"/>
      <c r="H77" s="19"/>
      <c r="I77" s="16"/>
      <c r="J77" s="16"/>
      <c r="K77" s="16"/>
      <c r="L77" s="16"/>
      <c r="M77" s="16"/>
      <c r="N77" s="16"/>
      <c r="O77" s="16"/>
      <c r="P77" s="16"/>
      <c r="Q77" s="16"/>
    </row>
    <row r="78" spans="3:17">
      <c r="C78" s="342" t="s">
        <v>49</v>
      </c>
      <c r="D78" s="343"/>
      <c r="E78" s="20"/>
      <c r="F78" s="20"/>
      <c r="G78" s="20"/>
      <c r="H78" s="20"/>
      <c r="I78" s="20"/>
      <c r="J78" s="20"/>
      <c r="K78" s="20"/>
      <c r="L78" s="20"/>
      <c r="M78" s="20"/>
      <c r="N78" s="20"/>
      <c r="O78" s="20"/>
      <c r="P78" s="20"/>
      <c r="Q78" s="20"/>
    </row>
    <row r="79" spans="3:17">
      <c r="C79" s="342" t="s">
        <v>24</v>
      </c>
      <c r="D79" s="343"/>
      <c r="E79" s="20"/>
      <c r="F79" s="20"/>
      <c r="G79" s="20"/>
      <c r="H79" s="20"/>
      <c r="I79" s="20"/>
      <c r="J79" s="20"/>
      <c r="K79" s="20"/>
      <c r="L79" s="20"/>
      <c r="M79" s="20"/>
      <c r="N79" s="20"/>
      <c r="O79" s="20"/>
      <c r="P79" s="20"/>
      <c r="Q79" s="20"/>
    </row>
    <row r="80" spans="3:17">
      <c r="C80" s="342" t="s">
        <v>26</v>
      </c>
      <c r="D80" s="343"/>
      <c r="E80" s="20"/>
      <c r="F80" s="20"/>
      <c r="G80" s="20"/>
      <c r="H80" s="20"/>
      <c r="I80" s="20"/>
      <c r="J80" s="20"/>
      <c r="K80" s="20"/>
      <c r="L80" s="20"/>
      <c r="M80" s="20"/>
      <c r="N80" s="20"/>
      <c r="O80" s="20"/>
      <c r="P80" s="20"/>
      <c r="Q80" s="20"/>
    </row>
    <row r="81" spans="3:17">
      <c r="C81" s="363" t="s">
        <v>55</v>
      </c>
      <c r="D81" s="363"/>
      <c r="E81" s="20"/>
      <c r="F81" s="20"/>
      <c r="G81" s="20"/>
      <c r="H81" s="20"/>
      <c r="I81" s="20"/>
      <c r="J81" s="20"/>
      <c r="K81" s="20"/>
      <c r="L81" s="20"/>
      <c r="M81" s="20"/>
      <c r="N81" s="20"/>
      <c r="O81" s="20"/>
      <c r="P81" s="20"/>
      <c r="Q81" s="20"/>
    </row>
    <row r="82" spans="3:17">
      <c r="C82" s="363" t="s">
        <v>37</v>
      </c>
      <c r="D82" s="363"/>
      <c r="E82" s="20"/>
      <c r="F82" s="20"/>
      <c r="G82" s="20"/>
      <c r="H82" s="20"/>
      <c r="I82" s="20"/>
      <c r="J82" s="20"/>
      <c r="K82" s="20"/>
      <c r="L82" s="20"/>
      <c r="M82" s="20"/>
      <c r="N82" s="20"/>
      <c r="O82" s="20"/>
      <c r="P82" s="20"/>
      <c r="Q82" s="20"/>
    </row>
  </sheetData>
  <mergeCells count="76">
    <mergeCell ref="R14:T14"/>
    <mergeCell ref="R15:T15"/>
    <mergeCell ref="C82:D82"/>
    <mergeCell ref="C70:D70"/>
    <mergeCell ref="C72:D72"/>
    <mergeCell ref="C73:D73"/>
    <mergeCell ref="C74:D74"/>
    <mergeCell ref="C75:D75"/>
    <mergeCell ref="C76:D76"/>
    <mergeCell ref="C77:D77"/>
    <mergeCell ref="C78:D78"/>
    <mergeCell ref="C79:D79"/>
    <mergeCell ref="C80:D80"/>
    <mergeCell ref="C81:D81"/>
    <mergeCell ref="C69:D69"/>
    <mergeCell ref="C58:D58"/>
    <mergeCell ref="C59:D59"/>
    <mergeCell ref="C60:D60"/>
    <mergeCell ref="C61:K61"/>
    <mergeCell ref="C62:D62"/>
    <mergeCell ref="C63:D63"/>
    <mergeCell ref="C64:D64"/>
    <mergeCell ref="C65:D65"/>
    <mergeCell ref="C66:D66"/>
    <mergeCell ref="C67:D67"/>
    <mergeCell ref="C68:D68"/>
    <mergeCell ref="C57:D57"/>
    <mergeCell ref="C46:K46"/>
    <mergeCell ref="C47:D47"/>
    <mergeCell ref="C48:D48"/>
    <mergeCell ref="C49:D49"/>
    <mergeCell ref="C50:D50"/>
    <mergeCell ref="C51:D51"/>
    <mergeCell ref="C52:D52"/>
    <mergeCell ref="C53:D53"/>
    <mergeCell ref="C54:K54"/>
    <mergeCell ref="C55:D55"/>
    <mergeCell ref="C56:D56"/>
    <mergeCell ref="C45:D45"/>
    <mergeCell ref="C34:D34"/>
    <mergeCell ref="C35:D35"/>
    <mergeCell ref="C36:D36"/>
    <mergeCell ref="C37:D37"/>
    <mergeCell ref="C38:D38"/>
    <mergeCell ref="C39:D39"/>
    <mergeCell ref="C40:D40"/>
    <mergeCell ref="C41:K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9FEDC-CB93-4490-8604-35D7FBA0AA22}">
  <sheetPr>
    <tabColor rgb="FFFFFF99"/>
  </sheetPr>
  <dimension ref="A1:T82"/>
  <sheetViews>
    <sheetView topLeftCell="D11" workbookViewId="0">
      <selection activeCell="R14" sqref="R14:T40"/>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3017</v>
      </c>
    </row>
    <row r="4" spans="1:20">
      <c r="C4" s="3" t="s">
        <v>1</v>
      </c>
      <c r="D4" s="4" t="s">
        <v>3008</v>
      </c>
    </row>
    <row r="5" spans="1:20" ht="15.75">
      <c r="F5" s="5"/>
    </row>
    <row r="6" spans="1:20">
      <c r="C6" s="3" t="s">
        <v>2</v>
      </c>
      <c r="D6" s="4" t="s">
        <v>3007</v>
      </c>
    </row>
    <row r="7" spans="1:20">
      <c r="C7" s="3" t="s">
        <v>5</v>
      </c>
      <c r="D7" s="213" t="s">
        <v>3016</v>
      </c>
    </row>
    <row r="8" spans="1:20" ht="15" customHeight="1">
      <c r="C8" s="3" t="s">
        <v>7</v>
      </c>
      <c r="D8" s="4">
        <v>25</v>
      </c>
    </row>
    <row r="9" spans="1:20">
      <c r="C9" s="3" t="s">
        <v>12</v>
      </c>
      <c r="D9" s="4">
        <v>25</v>
      </c>
    </row>
    <row r="10" spans="1:20">
      <c r="C10" s="3" t="s">
        <v>13</v>
      </c>
      <c r="D10" s="6"/>
    </row>
    <row r="11" spans="1:20" ht="30">
      <c r="C11" s="7" t="s">
        <v>61</v>
      </c>
      <c r="D11" s="214">
        <v>1.0999999999999999E-2</v>
      </c>
      <c r="E11" s="218"/>
    </row>
    <row r="12" spans="1:20" ht="15.75" customHeight="1">
      <c r="C12" s="7" t="s">
        <v>60</v>
      </c>
      <c r="D12" s="215">
        <v>7.7000000000000002E-3</v>
      </c>
      <c r="E12" s="217"/>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3015</v>
      </c>
      <c r="D17" s="360"/>
      <c r="E17" s="216" t="s">
        <v>3014</v>
      </c>
      <c r="F17" s="212">
        <v>11263</v>
      </c>
      <c r="G17" s="16"/>
      <c r="H17" s="16">
        <v>4942.5</v>
      </c>
      <c r="I17" s="16">
        <v>159.395625</v>
      </c>
      <c r="J17" s="16">
        <v>126.676275</v>
      </c>
      <c r="K17" s="16">
        <v>105.028125</v>
      </c>
      <c r="L17" s="16">
        <v>163.24562499999999</v>
      </c>
      <c r="M17" s="16">
        <v>130.526275</v>
      </c>
      <c r="N17" s="16">
        <v>108.878125</v>
      </c>
      <c r="O17" s="16">
        <v>170.395625</v>
      </c>
      <c r="P17" s="16">
        <v>137.676275</v>
      </c>
      <c r="Q17" s="16">
        <v>116.028125</v>
      </c>
      <c r="R17" s="277" t="s">
        <v>3708</v>
      </c>
      <c r="S17" s="330">
        <v>0.02</v>
      </c>
      <c r="T17" s="330">
        <v>0.05</v>
      </c>
    </row>
    <row r="18" spans="3:20">
      <c r="C18" s="344" t="s">
        <v>3003</v>
      </c>
      <c r="D18" s="344"/>
      <c r="E18" s="344"/>
      <c r="F18" s="344"/>
      <c r="G18" s="344"/>
      <c r="H18" s="344"/>
      <c r="I18" s="344"/>
      <c r="J18" s="344"/>
      <c r="K18" s="344"/>
    </row>
    <row r="19" spans="3:20">
      <c r="C19" s="399" t="s">
        <v>3002</v>
      </c>
      <c r="D19" s="400" t="s">
        <v>3002</v>
      </c>
      <c r="E19" s="213" t="s">
        <v>3001</v>
      </c>
      <c r="F19" s="212">
        <v>1598</v>
      </c>
      <c r="G19" s="212"/>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c r="R19" s="277" t="s">
        <v>3708</v>
      </c>
      <c r="S19" s="330">
        <v>0.02</v>
      </c>
      <c r="T19" s="330">
        <v>0.05</v>
      </c>
    </row>
    <row r="20" spans="3:20">
      <c r="C20" s="399" t="s">
        <v>3000</v>
      </c>
      <c r="D20" s="400" t="s">
        <v>3000</v>
      </c>
      <c r="E20" s="213" t="s">
        <v>2999</v>
      </c>
      <c r="F20" s="212">
        <v>1754</v>
      </c>
      <c r="G20" s="212"/>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c r="R20" s="277" t="s">
        <v>3708</v>
      </c>
      <c r="S20" s="330">
        <v>0.02</v>
      </c>
      <c r="T20" s="330">
        <v>0.05</v>
      </c>
    </row>
    <row r="21" spans="3:20">
      <c r="C21" s="399" t="s">
        <v>2998</v>
      </c>
      <c r="D21" s="400" t="s">
        <v>2998</v>
      </c>
      <c r="E21" s="213" t="s">
        <v>2997</v>
      </c>
      <c r="F21" s="212">
        <v>1754</v>
      </c>
      <c r="G21" s="212"/>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c r="R21" s="277" t="s">
        <v>3708</v>
      </c>
      <c r="S21" s="330">
        <v>0.02</v>
      </c>
      <c r="T21" s="330">
        <v>0.05</v>
      </c>
    </row>
    <row r="22" spans="3:20">
      <c r="C22" s="399" t="s">
        <v>2996</v>
      </c>
      <c r="D22" s="400" t="s">
        <v>2996</v>
      </c>
      <c r="E22" s="213" t="s">
        <v>2995</v>
      </c>
      <c r="F22" s="212">
        <v>2846</v>
      </c>
      <c r="G22" s="212"/>
      <c r="H22" s="16">
        <v>1812.5</v>
      </c>
      <c r="I22" s="16">
        <v>58.453125</v>
      </c>
      <c r="J22" s="16">
        <v>46.454374999999999</v>
      </c>
      <c r="K22" s="16">
        <v>38.515625</v>
      </c>
      <c r="L22" s="16">
        <v>58.453125</v>
      </c>
      <c r="M22" s="16">
        <v>46.454374999999999</v>
      </c>
      <c r="N22" s="16">
        <v>38.515625</v>
      </c>
      <c r="O22" s="16">
        <v>58.453125</v>
      </c>
      <c r="P22" s="16">
        <v>46.454374999999999</v>
      </c>
      <c r="Q22" s="16">
        <v>38.515625</v>
      </c>
      <c r="R22" s="277" t="s">
        <v>3708</v>
      </c>
      <c r="S22" s="330">
        <v>0.02</v>
      </c>
      <c r="T22" s="330">
        <v>0.05</v>
      </c>
    </row>
    <row r="23" spans="3:20">
      <c r="C23" s="399" t="s">
        <v>2994</v>
      </c>
      <c r="D23" s="400" t="s">
        <v>2994</v>
      </c>
      <c r="E23" s="213" t="s">
        <v>2993</v>
      </c>
      <c r="F23" s="212">
        <v>86</v>
      </c>
      <c r="G23" s="212"/>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c r="R23" s="277" t="s">
        <v>3708</v>
      </c>
      <c r="S23" s="330">
        <v>0.02</v>
      </c>
      <c r="T23" s="330">
        <v>0.05</v>
      </c>
    </row>
    <row r="24" spans="3:20">
      <c r="C24" s="399" t="s">
        <v>2992</v>
      </c>
      <c r="D24" s="400" t="s">
        <v>2992</v>
      </c>
      <c r="E24" s="213" t="s">
        <v>2991</v>
      </c>
      <c r="F24" s="212">
        <v>1589</v>
      </c>
      <c r="G24" s="212"/>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c r="R24" s="277" t="s">
        <v>3708</v>
      </c>
      <c r="S24" s="330">
        <v>0.02</v>
      </c>
      <c r="T24" s="330">
        <v>0.05</v>
      </c>
    </row>
    <row r="25" spans="3:20">
      <c r="C25" s="399" t="s">
        <v>2990</v>
      </c>
      <c r="D25" s="400" t="s">
        <v>2990</v>
      </c>
      <c r="E25" s="213" t="s">
        <v>2989</v>
      </c>
      <c r="F25" s="212">
        <v>1754</v>
      </c>
      <c r="G25" s="212"/>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c r="R25" s="277" t="s">
        <v>3708</v>
      </c>
      <c r="S25" s="330">
        <v>0.02</v>
      </c>
      <c r="T25" s="330">
        <v>0.05</v>
      </c>
    </row>
    <row r="26" spans="3:20">
      <c r="C26" s="399" t="s">
        <v>2988</v>
      </c>
      <c r="D26" s="400" t="s">
        <v>2988</v>
      </c>
      <c r="E26" s="213" t="s">
        <v>2987</v>
      </c>
      <c r="F26" s="212">
        <v>2856</v>
      </c>
      <c r="G26" s="212"/>
      <c r="H26" s="16">
        <v>3125</v>
      </c>
      <c r="I26" s="16">
        <v>100.78125</v>
      </c>
      <c r="J26" s="16">
        <v>80.09375</v>
      </c>
      <c r="K26" s="16">
        <v>66.40625</v>
      </c>
      <c r="L26" s="16">
        <v>100.78125</v>
      </c>
      <c r="M26" s="16">
        <v>80.09375</v>
      </c>
      <c r="N26" s="16">
        <v>66.40625</v>
      </c>
      <c r="O26" s="16">
        <v>100.78125</v>
      </c>
      <c r="P26" s="16">
        <v>80.09375</v>
      </c>
      <c r="Q26" s="16">
        <v>66.40625</v>
      </c>
      <c r="R26" s="277" t="s">
        <v>3708</v>
      </c>
      <c r="S26" s="330">
        <v>0.02</v>
      </c>
      <c r="T26" s="330">
        <v>0.05</v>
      </c>
    </row>
    <row r="27" spans="3:20">
      <c r="C27" s="399" t="s">
        <v>2986</v>
      </c>
      <c r="D27" s="400" t="s">
        <v>2986</v>
      </c>
      <c r="E27" s="213" t="s">
        <v>2985</v>
      </c>
      <c r="F27" s="212">
        <v>641</v>
      </c>
      <c r="G27" s="212"/>
      <c r="H27" s="16">
        <v>543.75</v>
      </c>
      <c r="I27" s="16">
        <v>17.535937499999999</v>
      </c>
      <c r="J27" s="16">
        <v>13.9363125</v>
      </c>
      <c r="K27" s="16">
        <v>11.5546875</v>
      </c>
      <c r="L27" s="16">
        <v>17.535937499999999</v>
      </c>
      <c r="M27" s="16">
        <v>13.9363125</v>
      </c>
      <c r="N27" s="16">
        <v>11.5546875</v>
      </c>
      <c r="O27" s="16">
        <v>17.535937499999999</v>
      </c>
      <c r="P27" s="16">
        <v>13.9363125</v>
      </c>
      <c r="Q27" s="16">
        <v>11.5546875</v>
      </c>
      <c r="R27" s="277" t="s">
        <v>3708</v>
      </c>
      <c r="S27" s="330">
        <v>0.02</v>
      </c>
      <c r="T27" s="330">
        <v>0.05</v>
      </c>
    </row>
    <row r="28" spans="3:20">
      <c r="C28" s="399" t="s">
        <v>2984</v>
      </c>
      <c r="D28" s="400" t="s">
        <v>2984</v>
      </c>
      <c r="E28" s="213" t="s">
        <v>2983</v>
      </c>
      <c r="F28" s="212">
        <v>641</v>
      </c>
      <c r="G28" s="212"/>
      <c r="H28" s="16">
        <v>543.75</v>
      </c>
      <c r="I28" s="16">
        <v>17.535937499999999</v>
      </c>
      <c r="J28" s="16">
        <v>13.9363125</v>
      </c>
      <c r="K28" s="16">
        <v>11.5546875</v>
      </c>
      <c r="L28" s="16">
        <v>17.535937499999999</v>
      </c>
      <c r="M28" s="16">
        <v>13.9363125</v>
      </c>
      <c r="N28" s="16">
        <v>11.5546875</v>
      </c>
      <c r="O28" s="16">
        <v>17.535937499999999</v>
      </c>
      <c r="P28" s="16">
        <v>13.9363125</v>
      </c>
      <c r="Q28" s="16">
        <v>11.5546875</v>
      </c>
      <c r="R28" s="277" t="s">
        <v>3708</v>
      </c>
      <c r="S28" s="330">
        <v>0.02</v>
      </c>
      <c r="T28" s="330">
        <v>0.05</v>
      </c>
    </row>
    <row r="29" spans="3:20">
      <c r="C29" s="399" t="s">
        <v>2982</v>
      </c>
      <c r="D29" s="400" t="s">
        <v>2982</v>
      </c>
      <c r="E29" s="213" t="s">
        <v>2981</v>
      </c>
      <c r="F29" s="212">
        <v>2803</v>
      </c>
      <c r="G29" s="212"/>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c r="R29" s="277" t="s">
        <v>3708</v>
      </c>
      <c r="S29" s="330">
        <v>0.02</v>
      </c>
      <c r="T29" s="330">
        <v>0.05</v>
      </c>
    </row>
    <row r="30" spans="3:20">
      <c r="C30" s="399" t="s">
        <v>2980</v>
      </c>
      <c r="D30" s="400" t="s">
        <v>2980</v>
      </c>
      <c r="E30" s="213" t="s">
        <v>2979</v>
      </c>
      <c r="F30" s="212">
        <v>1139</v>
      </c>
      <c r="G30" s="212"/>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c r="R30" s="277" t="s">
        <v>3708</v>
      </c>
      <c r="S30" s="330">
        <v>0.02</v>
      </c>
      <c r="T30" s="330">
        <v>0.05</v>
      </c>
    </row>
    <row r="31" spans="3:20">
      <c r="C31" s="399" t="s">
        <v>2978</v>
      </c>
      <c r="D31" s="400" t="s">
        <v>2978</v>
      </c>
      <c r="E31" s="213" t="s">
        <v>2977</v>
      </c>
      <c r="F31" s="212">
        <v>1708</v>
      </c>
      <c r="G31" s="212"/>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c r="R31" s="277" t="s">
        <v>3708</v>
      </c>
      <c r="S31" s="330">
        <v>0.02</v>
      </c>
      <c r="T31" s="330">
        <v>0.05</v>
      </c>
    </row>
    <row r="32" spans="3:20" ht="15" customHeight="1">
      <c r="C32" s="399" t="s">
        <v>2976</v>
      </c>
      <c r="D32" s="400" t="s">
        <v>2976</v>
      </c>
      <c r="E32" s="213" t="s">
        <v>2975</v>
      </c>
      <c r="F32" s="212">
        <v>1941</v>
      </c>
      <c r="G32" s="212"/>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c r="R32" s="277" t="s">
        <v>3708</v>
      </c>
      <c r="S32" s="330">
        <v>0.02</v>
      </c>
      <c r="T32" s="330">
        <v>0.05</v>
      </c>
    </row>
    <row r="33" spans="3:20" ht="15" customHeight="1">
      <c r="C33" s="399" t="s">
        <v>2974</v>
      </c>
      <c r="D33" s="400" t="s">
        <v>2974</v>
      </c>
      <c r="E33" s="213" t="s">
        <v>2973</v>
      </c>
      <c r="F33" s="212">
        <v>327</v>
      </c>
      <c r="G33" s="212"/>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c r="R33" s="277" t="s">
        <v>3708</v>
      </c>
      <c r="S33" s="330">
        <v>0.02</v>
      </c>
      <c r="T33" s="330">
        <v>0.05</v>
      </c>
    </row>
    <row r="34" spans="3:20" ht="15" customHeight="1">
      <c r="C34" s="399" t="s">
        <v>2972</v>
      </c>
      <c r="D34" s="400" t="s">
        <v>2972</v>
      </c>
      <c r="E34" s="213" t="s">
        <v>2971</v>
      </c>
      <c r="F34" s="212">
        <v>236</v>
      </c>
      <c r="G34" s="212"/>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c r="R34" s="277" t="s">
        <v>3708</v>
      </c>
      <c r="S34" s="330">
        <v>0.02</v>
      </c>
      <c r="T34" s="330">
        <v>0.05</v>
      </c>
    </row>
    <row r="35" spans="3:20" ht="15" customHeight="1">
      <c r="C35" s="399" t="s">
        <v>2970</v>
      </c>
      <c r="D35" s="400" t="s">
        <v>2970</v>
      </c>
      <c r="E35" s="213" t="s">
        <v>2969</v>
      </c>
      <c r="F35" s="212">
        <v>1122</v>
      </c>
      <c r="G35" s="212"/>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c r="R35" s="277" t="s">
        <v>3708</v>
      </c>
      <c r="S35" s="330">
        <v>0.02</v>
      </c>
      <c r="T35" s="330">
        <v>0.05</v>
      </c>
    </row>
    <row r="36" spans="3:20" ht="15" customHeight="1">
      <c r="C36" s="399" t="s">
        <v>2968</v>
      </c>
      <c r="D36" s="400" t="s">
        <v>2968</v>
      </c>
      <c r="E36" s="213" t="s">
        <v>2967</v>
      </c>
      <c r="F36" s="212">
        <v>1354</v>
      </c>
      <c r="G36" s="212"/>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c r="R36" s="277" t="s">
        <v>3708</v>
      </c>
      <c r="S36" s="330">
        <v>0.02</v>
      </c>
      <c r="T36" s="330">
        <v>0.05</v>
      </c>
    </row>
    <row r="37" spans="3:20" ht="15.75" customHeight="1">
      <c r="C37" s="399" t="s">
        <v>2966</v>
      </c>
      <c r="D37" s="400" t="s">
        <v>2966</v>
      </c>
      <c r="E37" s="213" t="s">
        <v>2965</v>
      </c>
      <c r="F37" s="212">
        <v>920</v>
      </c>
      <c r="G37" s="212"/>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c r="R37" s="277" t="s">
        <v>3708</v>
      </c>
      <c r="S37" s="330">
        <v>0.02</v>
      </c>
      <c r="T37" s="330">
        <v>0.05</v>
      </c>
    </row>
    <row r="38" spans="3:20" ht="15.75" customHeight="1">
      <c r="C38" s="399" t="s">
        <v>2964</v>
      </c>
      <c r="D38" s="400" t="s">
        <v>2964</v>
      </c>
      <c r="E38" s="213" t="s">
        <v>2963</v>
      </c>
      <c r="F38" s="212">
        <v>1315</v>
      </c>
      <c r="G38" s="212"/>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c r="R38" s="277" t="s">
        <v>3708</v>
      </c>
      <c r="S38" s="330">
        <v>0.02</v>
      </c>
      <c r="T38" s="330">
        <v>0.05</v>
      </c>
    </row>
    <row r="39" spans="3:20" ht="15.75" customHeight="1">
      <c r="C39" s="399" t="s">
        <v>2962</v>
      </c>
      <c r="D39" s="400" t="s">
        <v>2962</v>
      </c>
      <c r="E39" s="213" t="s">
        <v>2961</v>
      </c>
      <c r="F39" s="212">
        <v>385</v>
      </c>
      <c r="G39" s="212"/>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c r="R39" s="277" t="s">
        <v>3708</v>
      </c>
      <c r="S39" s="330">
        <v>0.02</v>
      </c>
      <c r="T39" s="330">
        <v>0.05</v>
      </c>
    </row>
    <row r="40" spans="3:20" ht="15.75" customHeight="1">
      <c r="C40" s="399" t="s">
        <v>2960</v>
      </c>
      <c r="D40" s="400" t="s">
        <v>2960</v>
      </c>
      <c r="E40" s="213" t="s">
        <v>2959</v>
      </c>
      <c r="F40" s="212">
        <v>313</v>
      </c>
      <c r="G40" s="212"/>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c r="R40" s="277" t="s">
        <v>3708</v>
      </c>
      <c r="S40" s="330">
        <v>0.02</v>
      </c>
      <c r="T40" s="330">
        <v>0.05</v>
      </c>
    </row>
    <row r="41" spans="3:20">
      <c r="C41" s="344" t="s">
        <v>21</v>
      </c>
      <c r="D41" s="344"/>
      <c r="E41" s="344"/>
      <c r="F41" s="344"/>
      <c r="G41" s="344"/>
      <c r="H41" s="395"/>
      <c r="I41" s="395"/>
      <c r="J41" s="395"/>
      <c r="K41" s="395"/>
    </row>
    <row r="42" spans="3:20">
      <c r="C42" s="354"/>
      <c r="D42" s="355"/>
      <c r="E42" s="13"/>
      <c r="F42" s="16"/>
      <c r="G42" s="16"/>
      <c r="H42" s="16"/>
      <c r="I42" s="16"/>
      <c r="J42" s="16"/>
      <c r="K42" s="16"/>
      <c r="L42" s="16"/>
      <c r="M42" s="16"/>
      <c r="N42" s="16"/>
      <c r="O42" s="16"/>
      <c r="P42" s="16"/>
      <c r="Q42" s="16"/>
    </row>
    <row r="43" spans="3:20">
      <c r="C43" s="354"/>
      <c r="D43" s="355"/>
      <c r="E43" s="13"/>
      <c r="F43" s="16"/>
      <c r="G43" s="16"/>
      <c r="H43" s="16"/>
      <c r="I43" s="16"/>
      <c r="J43" s="16"/>
      <c r="K43" s="16"/>
      <c r="L43" s="16"/>
      <c r="M43" s="16"/>
      <c r="N43" s="16"/>
      <c r="O43" s="16"/>
      <c r="P43" s="16"/>
      <c r="Q43" s="16"/>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44" t="s">
        <v>23</v>
      </c>
      <c r="D46" s="344"/>
      <c r="E46" s="344"/>
      <c r="F46" s="344"/>
      <c r="G46" s="344"/>
      <c r="H46" s="344"/>
      <c r="I46" s="344"/>
      <c r="J46" s="344"/>
      <c r="K46" s="344"/>
    </row>
    <row r="47" spans="3:20">
      <c r="C47" s="354"/>
      <c r="D47" s="355"/>
      <c r="E47" s="13"/>
      <c r="F47" s="16"/>
      <c r="G47" s="16"/>
      <c r="H47" s="16"/>
      <c r="I47" s="16"/>
      <c r="J47" s="16"/>
      <c r="K47" s="16"/>
      <c r="L47" s="16"/>
      <c r="M47" s="16"/>
      <c r="N47" s="16"/>
      <c r="O47" s="16"/>
      <c r="P47" s="16"/>
      <c r="Q47" s="16"/>
    </row>
    <row r="48" spans="3:20">
      <c r="C48" s="354"/>
      <c r="D48" s="355"/>
      <c r="E48" s="13"/>
      <c r="F48" s="16"/>
      <c r="G48" s="16"/>
      <c r="H48" s="16"/>
      <c r="I48" s="16"/>
      <c r="J48" s="16"/>
      <c r="K48" s="16"/>
      <c r="L48" s="16"/>
      <c r="M48" s="16"/>
      <c r="N48" s="16"/>
      <c r="O48" s="16"/>
      <c r="P48" s="16"/>
      <c r="Q48" s="16"/>
    </row>
    <row r="49" spans="3:17">
      <c r="C49" s="354"/>
      <c r="D49" s="355"/>
      <c r="E49" s="13"/>
      <c r="F49" s="16"/>
      <c r="G49" s="16"/>
      <c r="H49" s="16"/>
      <c r="I49" s="16"/>
      <c r="J49" s="16"/>
      <c r="K49" s="16"/>
      <c r="L49" s="16"/>
      <c r="M49" s="16"/>
      <c r="N49" s="16"/>
      <c r="O49" s="16"/>
      <c r="P49" s="16"/>
      <c r="Q49" s="16"/>
    </row>
    <row r="50" spans="3:17">
      <c r="C50" s="354"/>
      <c r="D50" s="355"/>
      <c r="E50" s="13"/>
      <c r="F50" s="16"/>
      <c r="G50" s="16"/>
      <c r="H50" s="16"/>
      <c r="I50" s="16"/>
      <c r="J50" s="16"/>
      <c r="K50" s="16"/>
      <c r="L50" s="16"/>
      <c r="M50" s="16"/>
      <c r="N50" s="16"/>
      <c r="O50" s="16"/>
      <c r="P50" s="16"/>
      <c r="Q50" s="16"/>
    </row>
    <row r="51" spans="3:17">
      <c r="C51" s="354"/>
      <c r="D51" s="355"/>
      <c r="E51" s="13"/>
      <c r="F51" s="16"/>
      <c r="G51" s="16"/>
      <c r="H51" s="16"/>
      <c r="I51" s="16"/>
      <c r="J51" s="16"/>
      <c r="K51" s="16"/>
      <c r="L51" s="16"/>
      <c r="M51" s="16"/>
      <c r="N51" s="16"/>
      <c r="O51" s="16"/>
      <c r="P51" s="16"/>
      <c r="Q51" s="16"/>
    </row>
    <row r="52" spans="3:17">
      <c r="C52" s="354"/>
      <c r="D52" s="355"/>
      <c r="E52" s="13"/>
      <c r="F52" s="16"/>
      <c r="G52" s="16"/>
      <c r="H52" s="16"/>
      <c r="I52" s="16"/>
      <c r="J52" s="16"/>
      <c r="K52" s="16"/>
      <c r="L52" s="16"/>
      <c r="M52" s="16"/>
      <c r="N52" s="16"/>
      <c r="O52" s="16"/>
      <c r="P52" s="16"/>
      <c r="Q52" s="16"/>
    </row>
    <row r="53" spans="3:17" ht="15" customHeight="1">
      <c r="C53" s="354"/>
      <c r="D53" s="355"/>
      <c r="E53" s="13"/>
      <c r="F53" s="16"/>
      <c r="G53" s="16"/>
      <c r="H53" s="16"/>
      <c r="I53" s="16"/>
      <c r="J53" s="16"/>
      <c r="K53" s="16"/>
      <c r="L53" s="16"/>
      <c r="M53" s="16"/>
      <c r="N53" s="16"/>
      <c r="O53" s="16"/>
      <c r="P53" s="16"/>
      <c r="Q53" s="16"/>
    </row>
    <row r="54" spans="3:17" ht="15" customHeight="1">
      <c r="C54" s="344" t="s">
        <v>22</v>
      </c>
      <c r="D54" s="344"/>
      <c r="E54" s="344"/>
      <c r="F54" s="344"/>
      <c r="G54" s="344"/>
      <c r="H54" s="344"/>
      <c r="I54" s="344"/>
      <c r="J54" s="344"/>
      <c r="K54" s="344"/>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44" t="s">
        <v>41</v>
      </c>
      <c r="D61" s="344"/>
      <c r="E61" s="344"/>
      <c r="F61" s="344"/>
      <c r="G61" s="344"/>
      <c r="H61" s="344"/>
      <c r="I61" s="344"/>
      <c r="J61" s="344"/>
      <c r="K61" s="343"/>
    </row>
    <row r="62" spans="3:17" ht="15" customHeight="1">
      <c r="C62" s="354"/>
      <c r="D62" s="355"/>
      <c r="E62" s="13"/>
      <c r="F62" s="16"/>
      <c r="G62" s="16"/>
      <c r="H62" s="16"/>
      <c r="I62" s="16"/>
      <c r="J62" s="16"/>
      <c r="K62" s="16"/>
      <c r="L62" s="16"/>
      <c r="M62" s="16"/>
      <c r="N62" s="16"/>
      <c r="O62" s="16"/>
      <c r="P62" s="16"/>
      <c r="Q62" s="16"/>
    </row>
    <row r="63" spans="3:17" ht="15" customHeight="1">
      <c r="C63" s="354"/>
      <c r="D63" s="355"/>
      <c r="E63" s="13"/>
      <c r="F63" s="16"/>
      <c r="G63" s="16"/>
      <c r="H63" s="16"/>
      <c r="I63" s="16"/>
      <c r="J63" s="16"/>
      <c r="K63" s="16"/>
      <c r="L63" s="16"/>
      <c r="M63" s="16"/>
      <c r="N63" s="16"/>
      <c r="O63" s="16"/>
      <c r="P63" s="16"/>
      <c r="Q63" s="16"/>
    </row>
    <row r="64" spans="3:17" ht="15" customHeight="1">
      <c r="C64" s="354"/>
      <c r="D64" s="355"/>
      <c r="E64" s="13"/>
      <c r="F64" s="16"/>
      <c r="G64" s="16"/>
      <c r="H64" s="16"/>
      <c r="I64" s="16"/>
      <c r="J64" s="16"/>
      <c r="K64" s="16"/>
      <c r="L64" s="16"/>
      <c r="M64" s="16"/>
      <c r="N64" s="16"/>
      <c r="O64" s="16"/>
      <c r="P64" s="16"/>
      <c r="Q64" s="16"/>
    </row>
    <row r="65" spans="3:17" ht="15" customHeight="1">
      <c r="C65" s="354"/>
      <c r="D65" s="355"/>
      <c r="E65" s="13"/>
      <c r="F65" s="16"/>
      <c r="G65" s="16"/>
      <c r="H65" s="16"/>
      <c r="I65" s="16"/>
      <c r="J65" s="16"/>
      <c r="K65" s="16"/>
      <c r="L65" s="16"/>
      <c r="M65" s="16"/>
      <c r="N65" s="16"/>
      <c r="O65" s="16"/>
      <c r="P65" s="16"/>
      <c r="Q65" s="16"/>
    </row>
    <row r="66" spans="3:17" ht="15" customHeight="1">
      <c r="C66" s="354"/>
      <c r="D66" s="355"/>
      <c r="E66" s="13"/>
      <c r="F66" s="16"/>
      <c r="G66" s="16"/>
      <c r="H66" s="16"/>
      <c r="I66" s="16"/>
      <c r="J66" s="16"/>
      <c r="K66" s="16"/>
      <c r="L66" s="16"/>
      <c r="M66" s="16"/>
      <c r="N66" s="16"/>
      <c r="O66" s="16"/>
      <c r="P66" s="16"/>
      <c r="Q66" s="16"/>
    </row>
    <row r="67" spans="3:17" ht="15" customHeight="1">
      <c r="C67" s="354"/>
      <c r="D67" s="355"/>
      <c r="E67" s="13"/>
      <c r="F67" s="16"/>
      <c r="G67" s="16"/>
      <c r="H67" s="16"/>
      <c r="I67" s="16"/>
      <c r="J67" s="16"/>
      <c r="K67" s="16"/>
      <c r="L67" s="16"/>
      <c r="M67" s="16"/>
      <c r="N67" s="16"/>
      <c r="O67" s="16"/>
      <c r="P67" s="16"/>
      <c r="Q67" s="16"/>
    </row>
    <row r="68" spans="3:17" ht="15" customHeight="1">
      <c r="C68" s="354"/>
      <c r="D68" s="355"/>
      <c r="E68" s="13"/>
      <c r="F68" s="16"/>
      <c r="G68" s="16"/>
      <c r="H68" s="16"/>
      <c r="I68" s="16"/>
      <c r="J68" s="16"/>
      <c r="K68" s="16"/>
      <c r="L68" s="16"/>
      <c r="M68" s="16"/>
      <c r="N68" s="16"/>
      <c r="O68" s="16"/>
      <c r="P68" s="16"/>
      <c r="Q68" s="16"/>
    </row>
    <row r="69" spans="3:17" ht="15" customHeight="1">
      <c r="C69" s="354"/>
      <c r="D69" s="355"/>
      <c r="E69" s="13"/>
      <c r="F69" s="16"/>
      <c r="G69" s="16"/>
      <c r="H69" s="16"/>
      <c r="I69" s="16"/>
      <c r="J69" s="16"/>
      <c r="K69" s="16"/>
      <c r="L69" s="16"/>
      <c r="M69" s="16"/>
      <c r="N69" s="16"/>
      <c r="O69" s="16"/>
      <c r="P69" s="16"/>
      <c r="Q69" s="16"/>
    </row>
    <row r="70" spans="3:17" ht="15" customHeight="1">
      <c r="C70" s="354"/>
      <c r="D70" s="355"/>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356" t="s">
        <v>30</v>
      </c>
      <c r="D72" s="357"/>
      <c r="E72" s="4"/>
      <c r="F72" s="18"/>
      <c r="G72" s="19"/>
      <c r="H72" s="19"/>
      <c r="I72" s="16"/>
      <c r="J72" s="16"/>
      <c r="K72" s="16"/>
      <c r="L72" s="16"/>
      <c r="M72" s="16"/>
      <c r="N72" s="16"/>
      <c r="O72" s="16"/>
      <c r="P72" s="16"/>
      <c r="Q72" s="16"/>
    </row>
    <row r="73" spans="3:17">
      <c r="C73" s="356" t="s">
        <v>36</v>
      </c>
      <c r="D73" s="357"/>
      <c r="E73" s="4"/>
      <c r="F73" s="18"/>
      <c r="G73" s="19"/>
      <c r="H73" s="19"/>
      <c r="I73" s="16"/>
      <c r="J73" s="16"/>
      <c r="K73" s="16"/>
      <c r="L73" s="16"/>
      <c r="M73" s="16"/>
      <c r="N73" s="16"/>
      <c r="O73" s="16"/>
      <c r="P73" s="16"/>
      <c r="Q73" s="16"/>
    </row>
    <row r="74" spans="3:17">
      <c r="C74" s="354"/>
      <c r="D74" s="355"/>
      <c r="E74" s="4"/>
      <c r="F74" s="18"/>
      <c r="G74" s="19"/>
      <c r="H74" s="19"/>
      <c r="I74" s="16"/>
      <c r="J74" s="16"/>
      <c r="K74" s="16"/>
      <c r="L74" s="16"/>
      <c r="M74" s="16"/>
      <c r="N74" s="16"/>
      <c r="O74" s="16"/>
      <c r="P74" s="16"/>
      <c r="Q74" s="16"/>
    </row>
    <row r="75" spans="3:17">
      <c r="C75" s="354"/>
      <c r="D75" s="355"/>
      <c r="E75" s="4"/>
      <c r="F75" s="18"/>
      <c r="G75" s="19"/>
      <c r="H75" s="19"/>
      <c r="I75" s="16"/>
      <c r="J75" s="16"/>
      <c r="K75" s="16"/>
      <c r="L75" s="16"/>
      <c r="M75" s="16"/>
      <c r="N75" s="16"/>
      <c r="O75" s="16"/>
      <c r="P75" s="16"/>
      <c r="Q75" s="16"/>
    </row>
    <row r="76" spans="3:17">
      <c r="C76" s="354"/>
      <c r="D76" s="355"/>
      <c r="E76" s="4"/>
      <c r="F76" s="18"/>
      <c r="G76" s="19"/>
      <c r="H76" s="19"/>
      <c r="I76" s="16"/>
      <c r="J76" s="16"/>
      <c r="K76" s="16"/>
      <c r="L76" s="16"/>
      <c r="M76" s="16"/>
      <c r="N76" s="16"/>
      <c r="O76" s="16"/>
      <c r="P76" s="16"/>
      <c r="Q76" s="16"/>
    </row>
    <row r="77" spans="3:17">
      <c r="C77" s="354"/>
      <c r="D77" s="355"/>
      <c r="E77" s="4"/>
      <c r="F77" s="18"/>
      <c r="G77" s="19"/>
      <c r="H77" s="19"/>
      <c r="I77" s="16"/>
      <c r="J77" s="16"/>
      <c r="K77" s="16"/>
      <c r="L77" s="16"/>
      <c r="M77" s="16"/>
      <c r="N77" s="16"/>
      <c r="O77" s="16"/>
      <c r="P77" s="16"/>
      <c r="Q77" s="16"/>
    </row>
    <row r="78" spans="3:17">
      <c r="C78" s="342" t="s">
        <v>49</v>
      </c>
      <c r="D78" s="343"/>
      <c r="E78" s="20"/>
      <c r="F78" s="20"/>
      <c r="G78" s="20"/>
      <c r="H78" s="20"/>
      <c r="I78" s="20"/>
      <c r="J78" s="20"/>
      <c r="K78" s="20"/>
      <c r="L78" s="20"/>
      <c r="M78" s="20"/>
      <c r="N78" s="20"/>
      <c r="O78" s="20"/>
      <c r="P78" s="20"/>
      <c r="Q78" s="20"/>
    </row>
    <row r="79" spans="3:17">
      <c r="C79" s="342" t="s">
        <v>24</v>
      </c>
      <c r="D79" s="343"/>
      <c r="E79" s="20"/>
      <c r="F79" s="20"/>
      <c r="G79" s="20"/>
      <c r="H79" s="20"/>
      <c r="I79" s="20"/>
      <c r="J79" s="20"/>
      <c r="K79" s="20"/>
      <c r="L79" s="20"/>
      <c r="M79" s="20"/>
      <c r="N79" s="20"/>
      <c r="O79" s="20"/>
      <c r="P79" s="20"/>
      <c r="Q79" s="20"/>
    </row>
    <row r="80" spans="3:17">
      <c r="C80" s="342" t="s">
        <v>26</v>
      </c>
      <c r="D80" s="343"/>
      <c r="E80" s="20"/>
      <c r="F80" s="20"/>
      <c r="G80" s="20"/>
      <c r="H80" s="20"/>
      <c r="I80" s="20"/>
      <c r="J80" s="20"/>
      <c r="K80" s="20"/>
      <c r="L80" s="20"/>
      <c r="M80" s="20"/>
      <c r="N80" s="20"/>
      <c r="O80" s="20"/>
      <c r="P80" s="20"/>
      <c r="Q80" s="20"/>
    </row>
    <row r="81" spans="3:17">
      <c r="C81" s="363" t="s">
        <v>55</v>
      </c>
      <c r="D81" s="363"/>
      <c r="E81" s="20"/>
      <c r="F81" s="20"/>
      <c r="G81" s="20"/>
      <c r="H81" s="20"/>
      <c r="I81" s="20"/>
      <c r="J81" s="20"/>
      <c r="K81" s="20"/>
      <c r="L81" s="20"/>
      <c r="M81" s="20"/>
      <c r="N81" s="20"/>
      <c r="O81" s="20"/>
      <c r="P81" s="20"/>
      <c r="Q81" s="20"/>
    </row>
    <row r="82" spans="3:17">
      <c r="C82" s="363" t="s">
        <v>37</v>
      </c>
      <c r="D82" s="363"/>
      <c r="E82" s="20"/>
      <c r="F82" s="20"/>
      <c r="G82" s="20"/>
      <c r="H82" s="20"/>
      <c r="I82" s="20"/>
      <c r="J82" s="20"/>
      <c r="K82" s="20"/>
      <c r="L82" s="20"/>
      <c r="M82" s="20"/>
      <c r="N82" s="20"/>
      <c r="O82" s="20"/>
      <c r="P82" s="20"/>
      <c r="Q82" s="20"/>
    </row>
  </sheetData>
  <mergeCells count="76">
    <mergeCell ref="R14:T14"/>
    <mergeCell ref="R15:T15"/>
    <mergeCell ref="C21:D21"/>
    <mergeCell ref="C20:D20"/>
    <mergeCell ref="I14:K14"/>
    <mergeCell ref="L14:N14"/>
    <mergeCell ref="O14:Q14"/>
    <mergeCell ref="F15:H15"/>
    <mergeCell ref="I15:K15"/>
    <mergeCell ref="L15:N15"/>
    <mergeCell ref="O15:Q15"/>
    <mergeCell ref="F14:H14"/>
    <mergeCell ref="C16:D16"/>
    <mergeCell ref="C17:D17"/>
    <mergeCell ref="C18:K18"/>
    <mergeCell ref="C19:D19"/>
    <mergeCell ref="C33:D33"/>
    <mergeCell ref="C22:D22"/>
    <mergeCell ref="C23:D23"/>
    <mergeCell ref="C24:D24"/>
    <mergeCell ref="C25:D25"/>
    <mergeCell ref="C26:D26"/>
    <mergeCell ref="C27:D27"/>
    <mergeCell ref="C28:D28"/>
    <mergeCell ref="C29:D29"/>
    <mergeCell ref="C30:D30"/>
    <mergeCell ref="C31:D31"/>
    <mergeCell ref="C32:D32"/>
    <mergeCell ref="C45:D45"/>
    <mergeCell ref="C34:D34"/>
    <mergeCell ref="C35:D35"/>
    <mergeCell ref="C36:D36"/>
    <mergeCell ref="C37:D37"/>
    <mergeCell ref="C38:D38"/>
    <mergeCell ref="C39:D39"/>
    <mergeCell ref="C40:D40"/>
    <mergeCell ref="C41:K41"/>
    <mergeCell ref="C42:D42"/>
    <mergeCell ref="C43:D43"/>
    <mergeCell ref="C44:D44"/>
    <mergeCell ref="C51:D51"/>
    <mergeCell ref="C52:D52"/>
    <mergeCell ref="C53:D53"/>
    <mergeCell ref="C54:K54"/>
    <mergeCell ref="C55:D55"/>
    <mergeCell ref="C56:D56"/>
    <mergeCell ref="C65:D65"/>
    <mergeCell ref="C66:D66"/>
    <mergeCell ref="C67:D67"/>
    <mergeCell ref="C68:D68"/>
    <mergeCell ref="C57:D57"/>
    <mergeCell ref="C46:K46"/>
    <mergeCell ref="C47:D47"/>
    <mergeCell ref="C48:D48"/>
    <mergeCell ref="C49:D49"/>
    <mergeCell ref="C50:D50"/>
    <mergeCell ref="C69:D69"/>
    <mergeCell ref="C58:D58"/>
    <mergeCell ref="C59:D59"/>
    <mergeCell ref="C60:D60"/>
    <mergeCell ref="C61:K61"/>
    <mergeCell ref="C62:D62"/>
    <mergeCell ref="C63:D63"/>
    <mergeCell ref="C64:D64"/>
    <mergeCell ref="C82:D82"/>
    <mergeCell ref="C70:D70"/>
    <mergeCell ref="C72:D72"/>
    <mergeCell ref="C73:D73"/>
    <mergeCell ref="C74:D74"/>
    <mergeCell ref="C75:D75"/>
    <mergeCell ref="C76:D76"/>
    <mergeCell ref="C77:D77"/>
    <mergeCell ref="C78:D78"/>
    <mergeCell ref="C79:D79"/>
    <mergeCell ref="C80:D80"/>
    <mergeCell ref="C81:D81"/>
  </mergeCell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5FE0E-9732-4132-9683-B08557C44E01}">
  <sheetPr>
    <tabColor rgb="FFFFFF99"/>
  </sheetPr>
  <dimension ref="A1:T82"/>
  <sheetViews>
    <sheetView topLeftCell="E12" workbookViewId="0">
      <selection activeCell="R14" sqref="R14:T17"/>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3018</v>
      </c>
    </row>
    <row r="4" spans="1:20">
      <c r="C4" s="3" t="s">
        <v>1</v>
      </c>
      <c r="D4" s="4" t="s">
        <v>3008</v>
      </c>
    </row>
    <row r="5" spans="1:20" ht="15.75">
      <c r="F5" s="5"/>
    </row>
    <row r="6" spans="1:20">
      <c r="C6" s="3" t="s">
        <v>2</v>
      </c>
      <c r="D6" s="4" t="s">
        <v>3007</v>
      </c>
    </row>
    <row r="7" spans="1:20">
      <c r="C7" s="3" t="s">
        <v>5</v>
      </c>
      <c r="D7" s="213" t="s">
        <v>3019</v>
      </c>
    </row>
    <row r="8" spans="1:20" ht="15" customHeight="1">
      <c r="C8" s="3" t="s">
        <v>7</v>
      </c>
      <c r="D8" s="4">
        <v>40</v>
      </c>
    </row>
    <row r="9" spans="1:20">
      <c r="C9" s="3" t="s">
        <v>12</v>
      </c>
      <c r="D9" s="4"/>
    </row>
    <row r="10" spans="1:20">
      <c r="C10" s="3" t="s">
        <v>13</v>
      </c>
      <c r="D10" s="6"/>
    </row>
    <row r="11" spans="1:20" ht="30">
      <c r="C11" s="7" t="s">
        <v>61</v>
      </c>
      <c r="D11" s="214">
        <v>8.2000000000000007E-3</v>
      </c>
    </row>
    <row r="12" spans="1:20" ht="15.75" customHeight="1">
      <c r="C12" s="7" t="s">
        <v>60</v>
      </c>
      <c r="D12" s="16"/>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3020</v>
      </c>
      <c r="D17" s="360"/>
      <c r="E17" s="216" t="s">
        <v>3014</v>
      </c>
      <c r="F17" s="212">
        <v>11002</v>
      </c>
      <c r="G17" s="16"/>
      <c r="H17" s="212">
        <v>5173.75</v>
      </c>
      <c r="I17" s="16">
        <v>166.85343750000001</v>
      </c>
      <c r="J17" s="16">
        <v>132.60321250000001</v>
      </c>
      <c r="K17" s="16">
        <v>109.9421875</v>
      </c>
      <c r="L17" s="16">
        <v>166.85343750000001</v>
      </c>
      <c r="M17" s="16">
        <v>132.60321250000001</v>
      </c>
      <c r="N17" s="16">
        <v>109.9421875</v>
      </c>
      <c r="O17" s="16">
        <v>175.0534375</v>
      </c>
      <c r="P17" s="16">
        <v>140.8032125</v>
      </c>
      <c r="Q17" s="16">
        <v>118.14218750000001</v>
      </c>
      <c r="R17" s="277" t="s">
        <v>3708</v>
      </c>
      <c r="S17" s="330">
        <v>0.02</v>
      </c>
      <c r="T17" s="330">
        <v>0.05</v>
      </c>
    </row>
    <row r="18" spans="3:20">
      <c r="C18" s="344" t="s">
        <v>20</v>
      </c>
      <c r="D18" s="344"/>
      <c r="E18" s="344"/>
      <c r="F18" s="344"/>
      <c r="G18" s="344"/>
      <c r="H18" s="344"/>
      <c r="I18" s="344"/>
      <c r="J18" s="344"/>
      <c r="K18" s="344"/>
    </row>
    <row r="19" spans="3:20">
      <c r="C19" s="399" t="s">
        <v>3002</v>
      </c>
      <c r="D19" s="400" t="s">
        <v>3002</v>
      </c>
      <c r="E19" s="213" t="s">
        <v>3001</v>
      </c>
      <c r="F19" s="212">
        <v>1598</v>
      </c>
      <c r="G19" s="16"/>
      <c r="H19" s="16">
        <v>1150</v>
      </c>
      <c r="I19" s="16">
        <v>37.087499999999999</v>
      </c>
      <c r="J19" s="16">
        <v>29.474499999999999</v>
      </c>
      <c r="K19" s="16">
        <v>24.4375</v>
      </c>
      <c r="L19" s="16">
        <v>37.087499999999999</v>
      </c>
      <c r="M19" s="16">
        <v>29.474499999999999</v>
      </c>
      <c r="N19" s="16">
        <v>24.4375</v>
      </c>
      <c r="O19" s="16">
        <v>37.087499999999999</v>
      </c>
      <c r="P19" s="16">
        <v>29.474499999999999</v>
      </c>
      <c r="Q19" s="16">
        <v>24.4375</v>
      </c>
      <c r="R19" s="277" t="s">
        <v>3708</v>
      </c>
      <c r="S19" s="330">
        <v>0.02</v>
      </c>
      <c r="T19" s="330">
        <v>0.05</v>
      </c>
    </row>
    <row r="20" spans="3:20">
      <c r="C20" s="399" t="s">
        <v>3000</v>
      </c>
      <c r="D20" s="400" t="s">
        <v>3000</v>
      </c>
      <c r="E20" s="213" t="s">
        <v>2999</v>
      </c>
      <c r="F20" s="212">
        <v>1754</v>
      </c>
      <c r="G20" s="16"/>
      <c r="H20" s="16">
        <v>1458.75</v>
      </c>
      <c r="I20" s="16">
        <v>47.044687500000002</v>
      </c>
      <c r="J20" s="16">
        <v>37.387762500000001</v>
      </c>
      <c r="K20" s="16">
        <v>30.998437500000001</v>
      </c>
      <c r="L20" s="16">
        <v>47.044687500000002</v>
      </c>
      <c r="M20" s="16">
        <v>37.387762500000001</v>
      </c>
      <c r="N20" s="16">
        <v>30.998437500000001</v>
      </c>
      <c r="O20" s="16">
        <v>47.044687500000002</v>
      </c>
      <c r="P20" s="16">
        <v>37.387762500000001</v>
      </c>
      <c r="Q20" s="16">
        <v>30.998437500000001</v>
      </c>
      <c r="R20" s="277" t="s">
        <v>3708</v>
      </c>
      <c r="S20" s="330">
        <v>0.02</v>
      </c>
      <c r="T20" s="330">
        <v>0.05</v>
      </c>
    </row>
    <row r="21" spans="3:20">
      <c r="C21" s="399" t="s">
        <v>2998</v>
      </c>
      <c r="D21" s="400" t="s">
        <v>2998</v>
      </c>
      <c r="E21" s="213" t="s">
        <v>2997</v>
      </c>
      <c r="F21" s="212">
        <v>1754</v>
      </c>
      <c r="G21" s="16"/>
      <c r="H21" s="16">
        <v>918.75</v>
      </c>
      <c r="I21" s="16">
        <v>29.629687499999999</v>
      </c>
      <c r="J21" s="16">
        <v>23.547562500000002</v>
      </c>
      <c r="K21" s="16">
        <v>19.5234375</v>
      </c>
      <c r="L21" s="16">
        <v>29.629687499999999</v>
      </c>
      <c r="M21" s="16">
        <v>23.547562500000002</v>
      </c>
      <c r="N21" s="16">
        <v>19.5234375</v>
      </c>
      <c r="O21" s="16">
        <v>29.629687499999999</v>
      </c>
      <c r="P21" s="16">
        <v>23.547562500000002</v>
      </c>
      <c r="Q21" s="16">
        <v>19.5234375</v>
      </c>
      <c r="R21" s="277" t="s">
        <v>3708</v>
      </c>
      <c r="S21" s="330">
        <v>0.02</v>
      </c>
      <c r="T21" s="330">
        <v>0.05</v>
      </c>
    </row>
    <row r="22" spans="3:20">
      <c r="C22" s="399" t="s">
        <v>2996</v>
      </c>
      <c r="D22" s="400" t="s">
        <v>2996</v>
      </c>
      <c r="E22" s="213" t="s">
        <v>2995</v>
      </c>
      <c r="F22" s="212">
        <v>2846</v>
      </c>
      <c r="G22" s="16"/>
      <c r="H22" s="16">
        <v>1812.5</v>
      </c>
      <c r="I22" s="16">
        <v>58.453125</v>
      </c>
      <c r="J22" s="16">
        <v>46.454374999999999</v>
      </c>
      <c r="K22" s="16">
        <v>38.515625</v>
      </c>
      <c r="L22" s="16">
        <v>58.453125</v>
      </c>
      <c r="M22" s="16">
        <v>46.454374999999999</v>
      </c>
      <c r="N22" s="16">
        <v>38.515625</v>
      </c>
      <c r="O22" s="16">
        <v>58.453125</v>
      </c>
      <c r="P22" s="16">
        <v>46.454374999999999</v>
      </c>
      <c r="Q22" s="16">
        <v>38.515625</v>
      </c>
      <c r="R22" s="277" t="s">
        <v>3708</v>
      </c>
      <c r="S22" s="330">
        <v>0.02</v>
      </c>
      <c r="T22" s="330">
        <v>0.05</v>
      </c>
    </row>
    <row r="23" spans="3:20">
      <c r="C23" s="399" t="s">
        <v>2994</v>
      </c>
      <c r="D23" s="400" t="s">
        <v>2994</v>
      </c>
      <c r="E23" s="213" t="s">
        <v>2993</v>
      </c>
      <c r="F23" s="212">
        <v>86</v>
      </c>
      <c r="G23" s="16"/>
      <c r="H23" s="16">
        <v>37.5</v>
      </c>
      <c r="I23" s="16">
        <v>1.2093750000000001</v>
      </c>
      <c r="J23" s="16">
        <v>0.96112500000000001</v>
      </c>
      <c r="K23" s="16">
        <v>0.79687500000000011</v>
      </c>
      <c r="L23" s="16">
        <v>1.2093750000000001</v>
      </c>
      <c r="M23" s="16">
        <v>0.96112500000000001</v>
      </c>
      <c r="N23" s="16">
        <v>0.79687500000000011</v>
      </c>
      <c r="O23" s="16">
        <v>1.2093750000000001</v>
      </c>
      <c r="P23" s="16">
        <v>0.96112500000000001</v>
      </c>
      <c r="Q23" s="16">
        <v>0.79687500000000011</v>
      </c>
      <c r="R23" s="277" t="s">
        <v>3708</v>
      </c>
      <c r="S23" s="330">
        <v>0.02</v>
      </c>
      <c r="T23" s="330">
        <v>0.05</v>
      </c>
    </row>
    <row r="24" spans="3:20">
      <c r="C24" s="399" t="s">
        <v>2992</v>
      </c>
      <c r="D24" s="400" t="s">
        <v>2992</v>
      </c>
      <c r="E24" s="213" t="s">
        <v>2991</v>
      </c>
      <c r="F24" s="212">
        <v>1589</v>
      </c>
      <c r="G24" s="16"/>
      <c r="H24" s="16">
        <v>1132.5</v>
      </c>
      <c r="I24" s="16">
        <v>36.523125</v>
      </c>
      <c r="J24" s="16">
        <v>29.025974999999999</v>
      </c>
      <c r="K24" s="16">
        <v>24.065625000000001</v>
      </c>
      <c r="L24" s="16">
        <v>36.523125</v>
      </c>
      <c r="M24" s="16">
        <v>29.025974999999999</v>
      </c>
      <c r="N24" s="16">
        <v>24.065625000000001</v>
      </c>
      <c r="O24" s="16">
        <v>36.523125</v>
      </c>
      <c r="P24" s="16">
        <v>29.025974999999999</v>
      </c>
      <c r="Q24" s="16">
        <v>24.065625000000001</v>
      </c>
      <c r="R24" s="277" t="s">
        <v>3708</v>
      </c>
      <c r="S24" s="330">
        <v>0.02</v>
      </c>
      <c r="T24" s="330">
        <v>0.05</v>
      </c>
    </row>
    <row r="25" spans="3:20">
      <c r="C25" s="399" t="s">
        <v>2990</v>
      </c>
      <c r="D25" s="400" t="s">
        <v>2990</v>
      </c>
      <c r="E25" s="213" t="s">
        <v>2989</v>
      </c>
      <c r="F25" s="212">
        <v>1754</v>
      </c>
      <c r="G25" s="16"/>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c r="R25" s="277" t="s">
        <v>3708</v>
      </c>
      <c r="S25" s="330">
        <v>0.02</v>
      </c>
      <c r="T25" s="330">
        <v>0.05</v>
      </c>
    </row>
    <row r="26" spans="3:20">
      <c r="C26" s="399" t="s">
        <v>2988</v>
      </c>
      <c r="D26" s="400" t="s">
        <v>2988</v>
      </c>
      <c r="E26" s="213" t="s">
        <v>2987</v>
      </c>
      <c r="F26" s="212">
        <v>2856</v>
      </c>
      <c r="G26" s="16"/>
      <c r="H26" s="16">
        <v>3125</v>
      </c>
      <c r="I26" s="16">
        <v>100.78125</v>
      </c>
      <c r="J26" s="16">
        <v>80.09375</v>
      </c>
      <c r="K26" s="16">
        <v>66.40625</v>
      </c>
      <c r="L26" s="16">
        <v>100.78125</v>
      </c>
      <c r="M26" s="16">
        <v>80.09375</v>
      </c>
      <c r="N26" s="16">
        <v>66.40625</v>
      </c>
      <c r="O26" s="16">
        <v>100.78125</v>
      </c>
      <c r="P26" s="16">
        <v>80.09375</v>
      </c>
      <c r="Q26" s="16">
        <v>66.40625</v>
      </c>
      <c r="R26" s="277" t="s">
        <v>3708</v>
      </c>
      <c r="S26" s="330">
        <v>0.02</v>
      </c>
      <c r="T26" s="330">
        <v>0.05</v>
      </c>
    </row>
    <row r="27" spans="3:20">
      <c r="C27" s="399" t="s">
        <v>2986</v>
      </c>
      <c r="D27" s="400" t="s">
        <v>2986</v>
      </c>
      <c r="E27" s="213" t="s">
        <v>2985</v>
      </c>
      <c r="F27" s="212">
        <v>641</v>
      </c>
      <c r="G27" s="16"/>
      <c r="H27" s="16">
        <v>543.75</v>
      </c>
      <c r="I27" s="16">
        <v>17.535937499999999</v>
      </c>
      <c r="J27" s="16">
        <v>13.9363125</v>
      </c>
      <c r="K27" s="16">
        <v>11.5546875</v>
      </c>
      <c r="L27" s="16">
        <v>17.535937499999999</v>
      </c>
      <c r="M27" s="16">
        <v>13.9363125</v>
      </c>
      <c r="N27" s="16">
        <v>11.5546875</v>
      </c>
      <c r="O27" s="16">
        <v>17.535937499999999</v>
      </c>
      <c r="P27" s="16">
        <v>13.9363125</v>
      </c>
      <c r="Q27" s="16">
        <v>11.5546875</v>
      </c>
      <c r="R27" s="277" t="s">
        <v>3708</v>
      </c>
      <c r="S27" s="330">
        <v>0.02</v>
      </c>
      <c r="T27" s="330">
        <v>0.05</v>
      </c>
    </row>
    <row r="28" spans="3:20">
      <c r="C28" s="399" t="s">
        <v>2984</v>
      </c>
      <c r="D28" s="400" t="s">
        <v>2984</v>
      </c>
      <c r="E28" s="213" t="s">
        <v>2983</v>
      </c>
      <c r="F28" s="212">
        <v>641</v>
      </c>
      <c r="G28" s="16"/>
      <c r="H28" s="16">
        <v>543.75</v>
      </c>
      <c r="I28" s="16">
        <v>17.535937499999999</v>
      </c>
      <c r="J28" s="16">
        <v>13.9363125</v>
      </c>
      <c r="K28" s="16">
        <v>11.5546875</v>
      </c>
      <c r="L28" s="16">
        <v>17.535937499999999</v>
      </c>
      <c r="M28" s="16">
        <v>13.9363125</v>
      </c>
      <c r="N28" s="16">
        <v>11.5546875</v>
      </c>
      <c r="O28" s="16">
        <v>17.535937499999999</v>
      </c>
      <c r="P28" s="16">
        <v>13.9363125</v>
      </c>
      <c r="Q28" s="16">
        <v>11.5546875</v>
      </c>
      <c r="R28" s="277" t="s">
        <v>3708</v>
      </c>
      <c r="S28" s="330">
        <v>0.02</v>
      </c>
      <c r="T28" s="330">
        <v>0.05</v>
      </c>
    </row>
    <row r="29" spans="3:20">
      <c r="C29" s="399" t="s">
        <v>2982</v>
      </c>
      <c r="D29" s="400" t="s">
        <v>2982</v>
      </c>
      <c r="E29" s="213" t="s">
        <v>2981</v>
      </c>
      <c r="F29" s="212">
        <v>2803</v>
      </c>
      <c r="G29" s="16"/>
      <c r="H29" s="16">
        <v>2025</v>
      </c>
      <c r="I29" s="16">
        <v>65.306250000000006</v>
      </c>
      <c r="J29" s="16">
        <v>51.900750000000002</v>
      </c>
      <c r="K29" s="16">
        <v>43.03125</v>
      </c>
      <c r="L29" s="16">
        <v>65.306250000000006</v>
      </c>
      <c r="M29" s="16">
        <v>51.900750000000002</v>
      </c>
      <c r="N29" s="16">
        <v>43.03125</v>
      </c>
      <c r="O29" s="16">
        <v>65.306250000000006</v>
      </c>
      <c r="P29" s="16">
        <v>51.900750000000002</v>
      </c>
      <c r="Q29" s="16">
        <v>43.03125</v>
      </c>
      <c r="R29" s="277" t="s">
        <v>3708</v>
      </c>
      <c r="S29" s="330">
        <v>0.02</v>
      </c>
      <c r="T29" s="330">
        <v>0.05</v>
      </c>
    </row>
    <row r="30" spans="3:20">
      <c r="C30" s="399" t="s">
        <v>2980</v>
      </c>
      <c r="D30" s="400" t="s">
        <v>2980</v>
      </c>
      <c r="E30" s="213" t="s">
        <v>2979</v>
      </c>
      <c r="F30" s="212">
        <v>1139</v>
      </c>
      <c r="G30" s="16"/>
      <c r="H30" s="16">
        <v>810</v>
      </c>
      <c r="I30" s="16">
        <v>26.122500000000002</v>
      </c>
      <c r="J30" s="16">
        <v>20.760300000000001</v>
      </c>
      <c r="K30" s="16">
        <v>17.212500000000002</v>
      </c>
      <c r="L30" s="16">
        <v>26.122500000000002</v>
      </c>
      <c r="M30" s="16">
        <v>20.760300000000001</v>
      </c>
      <c r="N30" s="16">
        <v>17.212500000000002</v>
      </c>
      <c r="O30" s="16">
        <v>26.122500000000002</v>
      </c>
      <c r="P30" s="16">
        <v>20.760300000000001</v>
      </c>
      <c r="Q30" s="16">
        <v>17.212500000000002</v>
      </c>
      <c r="R30" s="277" t="s">
        <v>3708</v>
      </c>
      <c r="S30" s="330">
        <v>0.02</v>
      </c>
      <c r="T30" s="330">
        <v>0.05</v>
      </c>
    </row>
    <row r="31" spans="3:20">
      <c r="C31" s="399" t="s">
        <v>2978</v>
      </c>
      <c r="D31" s="400" t="s">
        <v>2978</v>
      </c>
      <c r="E31" s="213" t="s">
        <v>2977</v>
      </c>
      <c r="F31" s="212">
        <v>1708</v>
      </c>
      <c r="G31" s="16"/>
      <c r="H31" s="16">
        <v>1215</v>
      </c>
      <c r="I31" s="16">
        <v>39.183750000000003</v>
      </c>
      <c r="J31" s="16">
        <v>31.140450000000001</v>
      </c>
      <c r="K31" s="16">
        <v>25.818750000000001</v>
      </c>
      <c r="L31" s="16">
        <v>39.183750000000003</v>
      </c>
      <c r="M31" s="16">
        <v>31.140450000000001</v>
      </c>
      <c r="N31" s="16">
        <v>25.818750000000001</v>
      </c>
      <c r="O31" s="16">
        <v>39.183750000000003</v>
      </c>
      <c r="P31" s="16">
        <v>31.140450000000001</v>
      </c>
      <c r="Q31" s="16">
        <v>25.818750000000001</v>
      </c>
      <c r="R31" s="277" t="s">
        <v>3708</v>
      </c>
      <c r="S31" s="330">
        <v>0.02</v>
      </c>
      <c r="T31" s="330">
        <v>0.05</v>
      </c>
    </row>
    <row r="32" spans="3:20" ht="15" customHeight="1">
      <c r="C32" s="399" t="s">
        <v>2976</v>
      </c>
      <c r="D32" s="400" t="s">
        <v>2976</v>
      </c>
      <c r="E32" s="213" t="s">
        <v>2975</v>
      </c>
      <c r="F32" s="212">
        <v>1941</v>
      </c>
      <c r="G32" s="16"/>
      <c r="H32" s="16">
        <v>1256.25</v>
      </c>
      <c r="I32" s="16">
        <v>40.514062500000001</v>
      </c>
      <c r="J32" s="16">
        <v>32.197687500000001</v>
      </c>
      <c r="K32" s="16">
        <v>26.695312500000004</v>
      </c>
      <c r="L32" s="16">
        <v>40.514062500000001</v>
      </c>
      <c r="M32" s="16">
        <v>32.197687500000001</v>
      </c>
      <c r="N32" s="16">
        <v>26.695312500000004</v>
      </c>
      <c r="O32" s="16">
        <v>40.514062500000001</v>
      </c>
      <c r="P32" s="16">
        <v>32.197687500000001</v>
      </c>
      <c r="Q32" s="16">
        <v>26.695312500000004</v>
      </c>
      <c r="R32" s="277" t="s">
        <v>3708</v>
      </c>
      <c r="S32" s="330">
        <v>0.02</v>
      </c>
      <c r="T32" s="330">
        <v>0.05</v>
      </c>
    </row>
    <row r="33" spans="3:20" ht="15" customHeight="1">
      <c r="C33" s="399" t="s">
        <v>2974</v>
      </c>
      <c r="D33" s="400" t="s">
        <v>2974</v>
      </c>
      <c r="E33" s="213" t="s">
        <v>2973</v>
      </c>
      <c r="F33" s="212">
        <v>327</v>
      </c>
      <c r="G33" s="16"/>
      <c r="H33" s="16">
        <v>130</v>
      </c>
      <c r="I33" s="16">
        <v>4.1924999999999999</v>
      </c>
      <c r="J33" s="16">
        <v>3.3319000000000001</v>
      </c>
      <c r="K33" s="16">
        <v>2.7625000000000002</v>
      </c>
      <c r="L33" s="16">
        <v>4.1924999999999999</v>
      </c>
      <c r="M33" s="16">
        <v>3.3319000000000001</v>
      </c>
      <c r="N33" s="16">
        <v>2.7625000000000002</v>
      </c>
      <c r="O33" s="16">
        <v>4.1924999999999999</v>
      </c>
      <c r="P33" s="16">
        <v>3.3319000000000001</v>
      </c>
      <c r="Q33" s="16">
        <v>2.7625000000000002</v>
      </c>
      <c r="R33" s="277" t="s">
        <v>3708</v>
      </c>
      <c r="S33" s="330">
        <v>0.02</v>
      </c>
      <c r="T33" s="330">
        <v>0.05</v>
      </c>
    </row>
    <row r="34" spans="3:20" ht="15" customHeight="1">
      <c r="C34" s="399" t="s">
        <v>2972</v>
      </c>
      <c r="D34" s="400" t="s">
        <v>2972</v>
      </c>
      <c r="E34" s="213" t="s">
        <v>2971</v>
      </c>
      <c r="F34" s="212">
        <v>236</v>
      </c>
      <c r="G34" s="16"/>
      <c r="H34" s="16">
        <v>166.25</v>
      </c>
      <c r="I34" s="16">
        <v>5.3615624999999998</v>
      </c>
      <c r="J34" s="16">
        <v>4.2609874999999997</v>
      </c>
      <c r="K34" s="16">
        <v>3.5328125000000004</v>
      </c>
      <c r="L34" s="16">
        <v>5.3615624999999998</v>
      </c>
      <c r="M34" s="16">
        <v>4.2609874999999997</v>
      </c>
      <c r="N34" s="16">
        <v>3.5328125000000004</v>
      </c>
      <c r="O34" s="16">
        <v>5.3615624999999998</v>
      </c>
      <c r="P34" s="16">
        <v>4.2609874999999997</v>
      </c>
      <c r="Q34" s="16">
        <v>3.5328125000000004</v>
      </c>
      <c r="R34" s="277" t="s">
        <v>3708</v>
      </c>
      <c r="S34" s="330">
        <v>0.02</v>
      </c>
      <c r="T34" s="330">
        <v>0.05</v>
      </c>
    </row>
    <row r="35" spans="3:20" ht="15" customHeight="1">
      <c r="C35" s="399" t="s">
        <v>2970</v>
      </c>
      <c r="D35" s="400" t="s">
        <v>2970</v>
      </c>
      <c r="E35" s="213" t="s">
        <v>2969</v>
      </c>
      <c r="F35" s="212">
        <v>1122</v>
      </c>
      <c r="G35" s="16"/>
      <c r="H35" s="16">
        <v>1043.75</v>
      </c>
      <c r="I35" s="16">
        <v>33.660937500000003</v>
      </c>
      <c r="J35" s="16">
        <v>26.751312500000001</v>
      </c>
      <c r="K35" s="16">
        <v>22.1796875</v>
      </c>
      <c r="L35" s="16">
        <v>33.660937500000003</v>
      </c>
      <c r="M35" s="16">
        <v>26.751312500000001</v>
      </c>
      <c r="N35" s="16">
        <v>22.1796875</v>
      </c>
      <c r="O35" s="16">
        <v>33.660937500000003</v>
      </c>
      <c r="P35" s="16">
        <v>26.751312500000001</v>
      </c>
      <c r="Q35" s="16">
        <v>22.1796875</v>
      </c>
      <c r="R35" s="277" t="s">
        <v>3708</v>
      </c>
      <c r="S35" s="330">
        <v>0.02</v>
      </c>
      <c r="T35" s="330">
        <v>0.05</v>
      </c>
    </row>
    <row r="36" spans="3:20" ht="15" customHeight="1">
      <c r="C36" s="399" t="s">
        <v>2968</v>
      </c>
      <c r="D36" s="400" t="s">
        <v>2968</v>
      </c>
      <c r="E36" s="213" t="s">
        <v>2967</v>
      </c>
      <c r="F36" s="212">
        <v>1354</v>
      </c>
      <c r="G36" s="16"/>
      <c r="H36" s="16">
        <v>1118.75</v>
      </c>
      <c r="I36" s="16">
        <v>36.079687499999999</v>
      </c>
      <c r="J36" s="16">
        <v>28.673562499999999</v>
      </c>
      <c r="K36" s="16">
        <v>23.7734375</v>
      </c>
      <c r="L36" s="16">
        <v>36.079687499999999</v>
      </c>
      <c r="M36" s="16">
        <v>28.673562499999999</v>
      </c>
      <c r="N36" s="16">
        <v>23.7734375</v>
      </c>
      <c r="O36" s="16">
        <v>36.079687499999999</v>
      </c>
      <c r="P36" s="16">
        <v>28.673562499999999</v>
      </c>
      <c r="Q36" s="16">
        <v>23.7734375</v>
      </c>
      <c r="R36" s="277" t="s">
        <v>3708</v>
      </c>
      <c r="S36" s="330">
        <v>0.02</v>
      </c>
      <c r="T36" s="330">
        <v>0.05</v>
      </c>
    </row>
    <row r="37" spans="3:20" ht="15.75" customHeight="1">
      <c r="C37" s="399" t="s">
        <v>2966</v>
      </c>
      <c r="D37" s="400" t="s">
        <v>2966</v>
      </c>
      <c r="E37" s="213" t="s">
        <v>2965</v>
      </c>
      <c r="F37" s="212">
        <v>920</v>
      </c>
      <c r="G37" s="16"/>
      <c r="H37" s="16">
        <v>1150</v>
      </c>
      <c r="I37" s="16">
        <v>37.087499999999999</v>
      </c>
      <c r="J37" s="16">
        <v>29.474499999999999</v>
      </c>
      <c r="K37" s="16">
        <v>24.4375</v>
      </c>
      <c r="L37" s="16">
        <v>37.087499999999999</v>
      </c>
      <c r="M37" s="16">
        <v>29.474499999999999</v>
      </c>
      <c r="N37" s="16">
        <v>24.4375</v>
      </c>
      <c r="O37" s="16">
        <v>37.087499999999999</v>
      </c>
      <c r="P37" s="16">
        <v>29.474499999999999</v>
      </c>
      <c r="Q37" s="16">
        <v>24.4375</v>
      </c>
      <c r="R37" s="277" t="s">
        <v>3708</v>
      </c>
      <c r="S37" s="330">
        <v>0.02</v>
      </c>
      <c r="T37" s="330">
        <v>0.05</v>
      </c>
    </row>
    <row r="38" spans="3:20" ht="15.75" customHeight="1">
      <c r="C38" s="399" t="s">
        <v>2964</v>
      </c>
      <c r="D38" s="400" t="s">
        <v>2964</v>
      </c>
      <c r="E38" s="213" t="s">
        <v>2963</v>
      </c>
      <c r="F38" s="212">
        <v>1315</v>
      </c>
      <c r="G38" s="16"/>
      <c r="H38" s="16">
        <v>936.25</v>
      </c>
      <c r="I38" s="16">
        <v>30.194062500000001</v>
      </c>
      <c r="J38" s="16">
        <v>23.996087500000002</v>
      </c>
      <c r="K38" s="16">
        <v>19.895312500000003</v>
      </c>
      <c r="L38" s="16">
        <v>30.194062500000001</v>
      </c>
      <c r="M38" s="16">
        <v>23.996087500000002</v>
      </c>
      <c r="N38" s="16">
        <v>19.895312500000003</v>
      </c>
      <c r="O38" s="16">
        <v>30.194062500000001</v>
      </c>
      <c r="P38" s="16">
        <v>23.996087500000002</v>
      </c>
      <c r="Q38" s="16">
        <v>19.895312500000003</v>
      </c>
      <c r="R38" s="277" t="s">
        <v>3708</v>
      </c>
      <c r="S38" s="330">
        <v>0.02</v>
      </c>
      <c r="T38" s="330">
        <v>0.05</v>
      </c>
    </row>
    <row r="39" spans="3:20" ht="15.75" customHeight="1">
      <c r="C39" s="399" t="s">
        <v>2962</v>
      </c>
      <c r="D39" s="400" t="s">
        <v>2962</v>
      </c>
      <c r="E39" s="213" t="s">
        <v>2961</v>
      </c>
      <c r="F39" s="212">
        <v>385</v>
      </c>
      <c r="G39" s="16"/>
      <c r="H39" s="16">
        <v>247.5</v>
      </c>
      <c r="I39" s="16">
        <v>7.9818750000000005</v>
      </c>
      <c r="J39" s="16">
        <v>6.3434249999999999</v>
      </c>
      <c r="K39" s="16">
        <v>5.2593750000000004</v>
      </c>
      <c r="L39" s="16">
        <v>7.9818750000000005</v>
      </c>
      <c r="M39" s="16">
        <v>6.3434249999999999</v>
      </c>
      <c r="N39" s="16">
        <v>5.2593750000000004</v>
      </c>
      <c r="O39" s="16">
        <v>7.9818750000000005</v>
      </c>
      <c r="P39" s="16">
        <v>6.3434249999999999</v>
      </c>
      <c r="Q39" s="16">
        <v>5.2593750000000004</v>
      </c>
      <c r="R39" s="277" t="s">
        <v>3708</v>
      </c>
      <c r="S39" s="330">
        <v>0.02</v>
      </c>
      <c r="T39" s="330">
        <v>0.05</v>
      </c>
    </row>
    <row r="40" spans="3:20" ht="15.75" customHeight="1">
      <c r="C40" s="399" t="s">
        <v>2960</v>
      </c>
      <c r="D40" s="400" t="s">
        <v>2960</v>
      </c>
      <c r="E40" s="213" t="s">
        <v>2959</v>
      </c>
      <c r="F40" s="212">
        <v>313</v>
      </c>
      <c r="G40" s="16"/>
      <c r="H40" s="16">
        <v>92.5</v>
      </c>
      <c r="I40" s="16">
        <v>2.9831250000000002</v>
      </c>
      <c r="J40" s="16">
        <v>2.3707750000000001</v>
      </c>
      <c r="K40" s="16">
        <v>1.9656250000000002</v>
      </c>
      <c r="L40" s="16">
        <v>2.9831250000000002</v>
      </c>
      <c r="M40" s="16">
        <v>2.3707750000000001</v>
      </c>
      <c r="N40" s="16">
        <v>1.9656250000000002</v>
      </c>
      <c r="O40" s="16">
        <v>2.9831250000000002</v>
      </c>
      <c r="P40" s="16">
        <v>2.3707750000000001</v>
      </c>
      <c r="Q40" s="16">
        <v>1.9656250000000002</v>
      </c>
      <c r="R40" s="277" t="s">
        <v>3708</v>
      </c>
      <c r="S40" s="330">
        <v>0.02</v>
      </c>
      <c r="T40" s="330">
        <v>0.05</v>
      </c>
    </row>
    <row r="41" spans="3:20">
      <c r="C41" s="344" t="s">
        <v>21</v>
      </c>
      <c r="D41" s="344"/>
      <c r="E41" s="344"/>
      <c r="F41" s="344"/>
      <c r="G41" s="344"/>
      <c r="H41" s="395"/>
      <c r="I41" s="395"/>
      <c r="J41" s="395"/>
      <c r="K41" s="395"/>
    </row>
    <row r="42" spans="3:20">
      <c r="C42" s="354"/>
      <c r="D42" s="355"/>
      <c r="E42" s="13"/>
      <c r="F42" s="16"/>
      <c r="G42" s="16"/>
      <c r="H42" s="16"/>
      <c r="I42" s="16"/>
      <c r="J42" s="16"/>
      <c r="K42" s="16"/>
      <c r="L42" s="16"/>
      <c r="M42" s="16"/>
      <c r="N42" s="16"/>
      <c r="O42" s="16"/>
      <c r="P42" s="16"/>
      <c r="Q42" s="16"/>
    </row>
    <row r="43" spans="3:20">
      <c r="C43" s="354"/>
      <c r="D43" s="355"/>
      <c r="E43" s="13"/>
      <c r="F43" s="16"/>
      <c r="G43" s="16"/>
      <c r="H43" s="16"/>
      <c r="I43" s="16"/>
      <c r="J43" s="16"/>
      <c r="K43" s="16"/>
      <c r="L43" s="16"/>
      <c r="M43" s="16"/>
      <c r="N43" s="16"/>
      <c r="O43" s="16"/>
      <c r="P43" s="16"/>
      <c r="Q43" s="16"/>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44" t="s">
        <v>23</v>
      </c>
      <c r="D46" s="344"/>
      <c r="E46" s="344"/>
      <c r="F46" s="344"/>
      <c r="G46" s="344"/>
      <c r="H46" s="344"/>
      <c r="I46" s="344"/>
      <c r="J46" s="344"/>
      <c r="K46" s="344"/>
    </row>
    <row r="47" spans="3:20">
      <c r="C47" s="354"/>
      <c r="D47" s="355"/>
      <c r="E47" s="13"/>
      <c r="F47" s="16"/>
      <c r="G47" s="16"/>
      <c r="H47" s="16"/>
      <c r="I47" s="16"/>
      <c r="J47" s="16"/>
      <c r="K47" s="16"/>
      <c r="L47" s="16"/>
      <c r="M47" s="16"/>
      <c r="N47" s="16"/>
      <c r="O47" s="16"/>
      <c r="P47" s="16"/>
      <c r="Q47" s="16"/>
    </row>
    <row r="48" spans="3:20">
      <c r="C48" s="354"/>
      <c r="D48" s="355"/>
      <c r="E48" s="13"/>
      <c r="F48" s="16"/>
      <c r="G48" s="16"/>
      <c r="H48" s="16"/>
      <c r="I48" s="16"/>
      <c r="J48" s="16"/>
      <c r="K48" s="16"/>
      <c r="L48" s="16"/>
      <c r="M48" s="16"/>
      <c r="N48" s="16"/>
      <c r="O48" s="16"/>
      <c r="P48" s="16"/>
      <c r="Q48" s="16"/>
    </row>
    <row r="49" spans="3:17">
      <c r="C49" s="354"/>
      <c r="D49" s="355"/>
      <c r="E49" s="13"/>
      <c r="F49" s="16"/>
      <c r="G49" s="16"/>
      <c r="H49" s="16"/>
      <c r="I49" s="16"/>
      <c r="J49" s="16"/>
      <c r="K49" s="16"/>
      <c r="L49" s="16"/>
      <c r="M49" s="16"/>
      <c r="N49" s="16"/>
      <c r="O49" s="16"/>
      <c r="P49" s="16"/>
      <c r="Q49" s="16"/>
    </row>
    <row r="50" spans="3:17">
      <c r="C50" s="354"/>
      <c r="D50" s="355"/>
      <c r="E50" s="13"/>
      <c r="F50" s="16"/>
      <c r="G50" s="16"/>
      <c r="H50" s="16"/>
      <c r="I50" s="16"/>
      <c r="J50" s="16"/>
      <c r="K50" s="16"/>
      <c r="L50" s="16"/>
      <c r="M50" s="16"/>
      <c r="N50" s="16"/>
      <c r="O50" s="16"/>
      <c r="P50" s="16"/>
      <c r="Q50" s="16"/>
    </row>
    <row r="51" spans="3:17">
      <c r="C51" s="354"/>
      <c r="D51" s="355"/>
      <c r="E51" s="13"/>
      <c r="F51" s="16"/>
      <c r="G51" s="16"/>
      <c r="H51" s="16"/>
      <c r="I51" s="16"/>
      <c r="J51" s="16"/>
      <c r="K51" s="16"/>
      <c r="L51" s="16"/>
      <c r="M51" s="16"/>
      <c r="N51" s="16"/>
      <c r="O51" s="16"/>
      <c r="P51" s="16"/>
      <c r="Q51" s="16"/>
    </row>
    <row r="52" spans="3:17">
      <c r="C52" s="354"/>
      <c r="D52" s="355"/>
      <c r="E52" s="13"/>
      <c r="F52" s="16"/>
      <c r="G52" s="16"/>
      <c r="H52" s="16"/>
      <c r="I52" s="16"/>
      <c r="J52" s="16"/>
      <c r="K52" s="16"/>
      <c r="L52" s="16"/>
      <c r="M52" s="16"/>
      <c r="N52" s="16"/>
      <c r="O52" s="16"/>
      <c r="P52" s="16"/>
      <c r="Q52" s="16"/>
    </row>
    <row r="53" spans="3:17" ht="15" customHeight="1">
      <c r="C53" s="354"/>
      <c r="D53" s="355"/>
      <c r="E53" s="13"/>
      <c r="F53" s="16"/>
      <c r="G53" s="16"/>
      <c r="H53" s="16"/>
      <c r="I53" s="16"/>
      <c r="J53" s="16"/>
      <c r="K53" s="16"/>
      <c r="L53" s="16"/>
      <c r="M53" s="16"/>
      <c r="N53" s="16"/>
      <c r="O53" s="16"/>
      <c r="P53" s="16"/>
      <c r="Q53" s="16"/>
    </row>
    <row r="54" spans="3:17" ht="15" customHeight="1">
      <c r="C54" s="344" t="s">
        <v>22</v>
      </c>
      <c r="D54" s="344"/>
      <c r="E54" s="344"/>
      <c r="F54" s="344"/>
      <c r="G54" s="344"/>
      <c r="H54" s="344"/>
      <c r="I54" s="344"/>
      <c r="J54" s="344"/>
      <c r="K54" s="344"/>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44" t="s">
        <v>41</v>
      </c>
      <c r="D61" s="344"/>
      <c r="E61" s="344"/>
      <c r="F61" s="344"/>
      <c r="G61" s="344"/>
      <c r="H61" s="344"/>
      <c r="I61" s="344"/>
      <c r="J61" s="344"/>
      <c r="K61" s="343"/>
    </row>
    <row r="62" spans="3:17" ht="15" customHeight="1">
      <c r="C62" s="354"/>
      <c r="D62" s="355"/>
      <c r="E62" s="13"/>
      <c r="F62" s="16"/>
      <c r="G62" s="16"/>
      <c r="H62" s="16"/>
      <c r="I62" s="16"/>
      <c r="J62" s="16"/>
      <c r="K62" s="16"/>
      <c r="L62" s="16"/>
      <c r="M62" s="16"/>
      <c r="N62" s="16"/>
      <c r="O62" s="16"/>
      <c r="P62" s="16"/>
      <c r="Q62" s="16"/>
    </row>
    <row r="63" spans="3:17" ht="15" customHeight="1">
      <c r="C63" s="354"/>
      <c r="D63" s="355"/>
      <c r="E63" s="13"/>
      <c r="F63" s="16"/>
      <c r="G63" s="16"/>
      <c r="H63" s="16"/>
      <c r="I63" s="16"/>
      <c r="J63" s="16"/>
      <c r="K63" s="16"/>
      <c r="L63" s="16"/>
      <c r="M63" s="16"/>
      <c r="N63" s="16"/>
      <c r="O63" s="16"/>
      <c r="P63" s="16"/>
      <c r="Q63" s="16"/>
    </row>
    <row r="64" spans="3:17" ht="15" customHeight="1">
      <c r="C64" s="354"/>
      <c r="D64" s="355"/>
      <c r="E64" s="13"/>
      <c r="F64" s="16"/>
      <c r="G64" s="16"/>
      <c r="H64" s="16"/>
      <c r="I64" s="16"/>
      <c r="J64" s="16"/>
      <c r="K64" s="16"/>
      <c r="L64" s="16"/>
      <c r="M64" s="16"/>
      <c r="N64" s="16"/>
      <c r="O64" s="16"/>
      <c r="P64" s="16"/>
      <c r="Q64" s="16"/>
    </row>
    <row r="65" spans="3:17" ht="15" customHeight="1">
      <c r="C65" s="354"/>
      <c r="D65" s="355"/>
      <c r="E65" s="13"/>
      <c r="F65" s="16"/>
      <c r="G65" s="16"/>
      <c r="H65" s="16"/>
      <c r="I65" s="16"/>
      <c r="J65" s="16"/>
      <c r="K65" s="16"/>
      <c r="L65" s="16"/>
      <c r="M65" s="16"/>
      <c r="N65" s="16"/>
      <c r="O65" s="16"/>
      <c r="P65" s="16"/>
      <c r="Q65" s="16"/>
    </row>
    <row r="66" spans="3:17" ht="15" customHeight="1">
      <c r="C66" s="354"/>
      <c r="D66" s="355"/>
      <c r="E66" s="13"/>
      <c r="F66" s="16"/>
      <c r="G66" s="16"/>
      <c r="H66" s="16"/>
      <c r="I66" s="16"/>
      <c r="J66" s="16"/>
      <c r="K66" s="16"/>
      <c r="L66" s="16"/>
      <c r="M66" s="16"/>
      <c r="N66" s="16"/>
      <c r="O66" s="16"/>
      <c r="P66" s="16"/>
      <c r="Q66" s="16"/>
    </row>
    <row r="67" spans="3:17" ht="15" customHeight="1">
      <c r="C67" s="354"/>
      <c r="D67" s="355"/>
      <c r="E67" s="13"/>
      <c r="F67" s="16"/>
      <c r="G67" s="16"/>
      <c r="H67" s="16"/>
      <c r="I67" s="16"/>
      <c r="J67" s="16"/>
      <c r="K67" s="16"/>
      <c r="L67" s="16"/>
      <c r="M67" s="16"/>
      <c r="N67" s="16"/>
      <c r="O67" s="16"/>
      <c r="P67" s="16"/>
      <c r="Q67" s="16"/>
    </row>
    <row r="68" spans="3:17" ht="15" customHeight="1">
      <c r="C68" s="354"/>
      <c r="D68" s="355"/>
      <c r="E68" s="13"/>
      <c r="F68" s="16"/>
      <c r="G68" s="16"/>
      <c r="H68" s="16"/>
      <c r="I68" s="16"/>
      <c r="J68" s="16"/>
      <c r="K68" s="16"/>
      <c r="L68" s="16"/>
      <c r="M68" s="16"/>
      <c r="N68" s="16"/>
      <c r="O68" s="16"/>
      <c r="P68" s="16"/>
      <c r="Q68" s="16"/>
    </row>
    <row r="69" spans="3:17" ht="15" customHeight="1">
      <c r="C69" s="354"/>
      <c r="D69" s="355"/>
      <c r="E69" s="13"/>
      <c r="F69" s="16"/>
      <c r="G69" s="16"/>
      <c r="H69" s="16"/>
      <c r="I69" s="16"/>
      <c r="J69" s="16"/>
      <c r="K69" s="16"/>
      <c r="L69" s="16"/>
      <c r="M69" s="16"/>
      <c r="N69" s="16"/>
      <c r="O69" s="16"/>
      <c r="P69" s="16"/>
      <c r="Q69" s="16"/>
    </row>
    <row r="70" spans="3:17" ht="15" customHeight="1">
      <c r="C70" s="354"/>
      <c r="D70" s="355"/>
      <c r="E70" s="13"/>
      <c r="F70" s="16"/>
      <c r="G70" s="16"/>
      <c r="H70" s="16"/>
      <c r="I70" s="16"/>
      <c r="J70" s="16"/>
      <c r="K70" s="16"/>
      <c r="L70" s="16"/>
      <c r="M70" s="16"/>
      <c r="N70" s="16"/>
      <c r="O70" s="16"/>
      <c r="P70" s="16"/>
      <c r="Q70" s="16"/>
    </row>
    <row r="71" spans="3:17">
      <c r="C71" s="2" t="s">
        <v>48</v>
      </c>
      <c r="F71" s="17"/>
      <c r="G71" s="17"/>
      <c r="H71" s="17"/>
      <c r="I71" s="17"/>
      <c r="J71" s="17"/>
      <c r="K71" s="17"/>
    </row>
    <row r="72" spans="3:17">
      <c r="C72" s="356" t="s">
        <v>30</v>
      </c>
      <c r="D72" s="357"/>
      <c r="E72" s="4"/>
      <c r="F72" s="18"/>
      <c r="G72" s="19"/>
      <c r="H72" s="19"/>
      <c r="I72" s="16"/>
      <c r="J72" s="16"/>
      <c r="K72" s="16"/>
      <c r="L72" s="16"/>
      <c r="M72" s="16"/>
      <c r="N72" s="16"/>
      <c r="O72" s="16"/>
      <c r="P72" s="16"/>
      <c r="Q72" s="16"/>
    </row>
    <row r="73" spans="3:17">
      <c r="C73" s="356" t="s">
        <v>36</v>
      </c>
      <c r="D73" s="357"/>
      <c r="E73" s="4"/>
      <c r="F73" s="18"/>
      <c r="G73" s="19"/>
      <c r="H73" s="19"/>
      <c r="I73" s="16"/>
      <c r="J73" s="16"/>
      <c r="K73" s="16"/>
      <c r="L73" s="16"/>
      <c r="M73" s="16"/>
      <c r="N73" s="16"/>
      <c r="O73" s="16"/>
      <c r="P73" s="16"/>
      <c r="Q73" s="16"/>
    </row>
    <row r="74" spans="3:17">
      <c r="C74" s="354"/>
      <c r="D74" s="355"/>
      <c r="E74" s="4"/>
      <c r="F74" s="18"/>
      <c r="G74" s="19"/>
      <c r="H74" s="19"/>
      <c r="I74" s="16"/>
      <c r="J74" s="16"/>
      <c r="K74" s="16"/>
      <c r="L74" s="16"/>
      <c r="M74" s="16"/>
      <c r="N74" s="16"/>
      <c r="O74" s="16"/>
      <c r="P74" s="16"/>
      <c r="Q74" s="16"/>
    </row>
    <row r="75" spans="3:17">
      <c r="C75" s="354"/>
      <c r="D75" s="355"/>
      <c r="E75" s="4"/>
      <c r="F75" s="18"/>
      <c r="G75" s="19"/>
      <c r="H75" s="19"/>
      <c r="I75" s="16"/>
      <c r="J75" s="16"/>
      <c r="K75" s="16"/>
      <c r="L75" s="16"/>
      <c r="M75" s="16"/>
      <c r="N75" s="16"/>
      <c r="O75" s="16"/>
      <c r="P75" s="16"/>
      <c r="Q75" s="16"/>
    </row>
    <row r="76" spans="3:17">
      <c r="C76" s="354"/>
      <c r="D76" s="355"/>
      <c r="E76" s="4"/>
      <c r="F76" s="18"/>
      <c r="G76" s="19"/>
      <c r="H76" s="19"/>
      <c r="I76" s="16"/>
      <c r="J76" s="16"/>
      <c r="K76" s="16"/>
      <c r="L76" s="16"/>
      <c r="M76" s="16"/>
      <c r="N76" s="16"/>
      <c r="O76" s="16"/>
      <c r="P76" s="16"/>
      <c r="Q76" s="16"/>
    </row>
    <row r="77" spans="3:17">
      <c r="C77" s="354"/>
      <c r="D77" s="355"/>
      <c r="E77" s="4"/>
      <c r="F77" s="18"/>
      <c r="G77" s="19"/>
      <c r="H77" s="19"/>
      <c r="I77" s="16"/>
      <c r="J77" s="16"/>
      <c r="K77" s="16"/>
      <c r="L77" s="16"/>
      <c r="M77" s="16"/>
      <c r="N77" s="16"/>
      <c r="O77" s="16"/>
      <c r="P77" s="16"/>
      <c r="Q77" s="16"/>
    </row>
    <row r="78" spans="3:17">
      <c r="C78" s="342" t="s">
        <v>49</v>
      </c>
      <c r="D78" s="343"/>
      <c r="E78" s="20"/>
      <c r="F78" s="20"/>
      <c r="G78" s="20"/>
      <c r="H78" s="20"/>
      <c r="I78" s="20"/>
      <c r="J78" s="20"/>
      <c r="K78" s="20"/>
      <c r="L78" s="20"/>
      <c r="M78" s="20"/>
      <c r="N78" s="20"/>
      <c r="O78" s="20"/>
      <c r="P78" s="20"/>
      <c r="Q78" s="20"/>
    </row>
    <row r="79" spans="3:17">
      <c r="C79" s="342" t="s">
        <v>24</v>
      </c>
      <c r="D79" s="343"/>
      <c r="E79" s="20"/>
      <c r="F79" s="20"/>
      <c r="G79" s="20"/>
      <c r="H79" s="20"/>
      <c r="I79" s="20"/>
      <c r="J79" s="20"/>
      <c r="K79" s="20"/>
      <c r="L79" s="20"/>
      <c r="M79" s="20"/>
      <c r="N79" s="20"/>
      <c r="O79" s="20"/>
      <c r="P79" s="20"/>
      <c r="Q79" s="20"/>
    </row>
    <row r="80" spans="3:17">
      <c r="C80" s="342" t="s">
        <v>26</v>
      </c>
      <c r="D80" s="343"/>
      <c r="E80" s="20"/>
      <c r="F80" s="20"/>
      <c r="G80" s="20"/>
      <c r="H80" s="20"/>
      <c r="I80" s="20"/>
      <c r="J80" s="20"/>
      <c r="K80" s="20"/>
      <c r="L80" s="20"/>
      <c r="M80" s="20"/>
      <c r="N80" s="20"/>
      <c r="O80" s="20"/>
      <c r="P80" s="20"/>
      <c r="Q80" s="20"/>
    </row>
    <row r="81" spans="3:17">
      <c r="C81" s="363" t="s">
        <v>55</v>
      </c>
      <c r="D81" s="363"/>
      <c r="E81" s="20"/>
      <c r="F81" s="20"/>
      <c r="G81" s="20"/>
      <c r="H81" s="20"/>
      <c r="I81" s="20"/>
      <c r="J81" s="20"/>
      <c r="K81" s="20"/>
      <c r="L81" s="20"/>
      <c r="M81" s="20"/>
      <c r="N81" s="20"/>
      <c r="O81" s="20"/>
      <c r="P81" s="20"/>
      <c r="Q81" s="20"/>
    </row>
    <row r="82" spans="3:17">
      <c r="C82" s="363" t="s">
        <v>37</v>
      </c>
      <c r="D82" s="363"/>
      <c r="E82" s="20"/>
      <c r="F82" s="20"/>
      <c r="G82" s="20"/>
      <c r="H82" s="20"/>
      <c r="I82" s="20"/>
      <c r="J82" s="20"/>
      <c r="K82" s="20"/>
      <c r="L82" s="20"/>
      <c r="M82" s="20"/>
      <c r="N82" s="20"/>
      <c r="O82" s="20"/>
      <c r="P82" s="20"/>
      <c r="Q82" s="20"/>
    </row>
  </sheetData>
  <mergeCells count="76">
    <mergeCell ref="R14:T14"/>
    <mergeCell ref="R15:T15"/>
    <mergeCell ref="C82:D82"/>
    <mergeCell ref="C70:D70"/>
    <mergeCell ref="C72:D72"/>
    <mergeCell ref="C73:D73"/>
    <mergeCell ref="C74:D74"/>
    <mergeCell ref="C75:D75"/>
    <mergeCell ref="C76:D76"/>
    <mergeCell ref="C77:D77"/>
    <mergeCell ref="C78:D78"/>
    <mergeCell ref="C79:D79"/>
    <mergeCell ref="C80:D80"/>
    <mergeCell ref="C81:D81"/>
    <mergeCell ref="C69:D69"/>
    <mergeCell ref="C58:D58"/>
    <mergeCell ref="C59:D59"/>
    <mergeCell ref="C60:D60"/>
    <mergeCell ref="C61:K61"/>
    <mergeCell ref="C62:D62"/>
    <mergeCell ref="C63:D63"/>
    <mergeCell ref="C64:D64"/>
    <mergeCell ref="C65:D65"/>
    <mergeCell ref="C66:D66"/>
    <mergeCell ref="C67:D67"/>
    <mergeCell ref="C68:D68"/>
    <mergeCell ref="C57:D57"/>
    <mergeCell ref="C46:K46"/>
    <mergeCell ref="C47:D47"/>
    <mergeCell ref="C48:D48"/>
    <mergeCell ref="C49:D49"/>
    <mergeCell ref="C50:D50"/>
    <mergeCell ref="C51:D51"/>
    <mergeCell ref="C52:D52"/>
    <mergeCell ref="C53:D53"/>
    <mergeCell ref="C54:K54"/>
    <mergeCell ref="C55:D55"/>
    <mergeCell ref="C56:D56"/>
    <mergeCell ref="C45:D45"/>
    <mergeCell ref="C34:D34"/>
    <mergeCell ref="C35:D35"/>
    <mergeCell ref="C36:D36"/>
    <mergeCell ref="C37:D37"/>
    <mergeCell ref="C38:D38"/>
    <mergeCell ref="C39:D39"/>
    <mergeCell ref="C40:D40"/>
    <mergeCell ref="C41:K41"/>
    <mergeCell ref="C42:D42"/>
    <mergeCell ref="C43:D43"/>
    <mergeCell ref="C44:D44"/>
    <mergeCell ref="C33:D33"/>
    <mergeCell ref="C22:D22"/>
    <mergeCell ref="C23:D23"/>
    <mergeCell ref="C24:D24"/>
    <mergeCell ref="C25:D25"/>
    <mergeCell ref="C26:D26"/>
    <mergeCell ref="C27:D27"/>
    <mergeCell ref="C28:D28"/>
    <mergeCell ref="C29:D29"/>
    <mergeCell ref="C30:D30"/>
    <mergeCell ref="C31:D31"/>
    <mergeCell ref="C32:D32"/>
    <mergeCell ref="C21:D21"/>
    <mergeCell ref="F14:H14"/>
    <mergeCell ref="I14:K14"/>
    <mergeCell ref="L14:N14"/>
    <mergeCell ref="O14:Q14"/>
    <mergeCell ref="F15:H15"/>
    <mergeCell ref="I15:K15"/>
    <mergeCell ref="L15:N15"/>
    <mergeCell ref="O15:Q15"/>
    <mergeCell ref="C16:D16"/>
    <mergeCell ref="C17:D17"/>
    <mergeCell ref="C18:K18"/>
    <mergeCell ref="C19:D19"/>
    <mergeCell ref="C20:D20"/>
  </mergeCells>
  <pageMargins left="0.7" right="0.7" top="0.75" bottom="0.75" header="0.3" footer="0.3"/>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53927A-5938-4BCE-8E09-23D8098DC3F3}">
  <sheetPr>
    <tabColor rgb="FFFFFF99"/>
  </sheetPr>
  <dimension ref="A1:T73"/>
  <sheetViews>
    <sheetView topLeftCell="F9" workbookViewId="0">
      <selection activeCell="R14" sqref="R14:T20"/>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3018</v>
      </c>
    </row>
    <row r="4" spans="1:20">
      <c r="C4" s="3" t="s">
        <v>1</v>
      </c>
      <c r="D4" s="4" t="s">
        <v>3008</v>
      </c>
    </row>
    <row r="5" spans="1:20" ht="15.75">
      <c r="F5" s="5"/>
    </row>
    <row r="6" spans="1:20">
      <c r="C6" s="3" t="s">
        <v>2</v>
      </c>
      <c r="D6" s="4" t="s">
        <v>3007</v>
      </c>
    </row>
    <row r="7" spans="1:20">
      <c r="C7" s="3" t="s">
        <v>5</v>
      </c>
      <c r="D7" s="213" t="s">
        <v>3021</v>
      </c>
    </row>
    <row r="8" spans="1:20" ht="15" customHeight="1">
      <c r="C8" s="3" t="s">
        <v>7</v>
      </c>
      <c r="D8" s="4">
        <v>42</v>
      </c>
    </row>
    <row r="9" spans="1:20">
      <c r="C9" s="3" t="s">
        <v>12</v>
      </c>
      <c r="D9" s="4"/>
    </row>
    <row r="10" spans="1:20">
      <c r="C10" s="3" t="s">
        <v>13</v>
      </c>
      <c r="D10" s="6"/>
    </row>
    <row r="11" spans="1:20" ht="30">
      <c r="C11" s="7" t="s">
        <v>61</v>
      </c>
      <c r="D11" s="214">
        <v>2.6700000000000002E-2</v>
      </c>
    </row>
    <row r="12" spans="1:20" ht="15.75" customHeight="1">
      <c r="C12" s="7" t="s">
        <v>60</v>
      </c>
      <c r="D12" s="16"/>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3022</v>
      </c>
      <c r="D17" s="360"/>
      <c r="E17" s="212" t="s">
        <v>3023</v>
      </c>
      <c r="F17" s="212">
        <v>1333</v>
      </c>
      <c r="G17" s="16"/>
      <c r="H17" s="16">
        <v>971.25</v>
      </c>
      <c r="I17" s="16">
        <v>31.322812500000001</v>
      </c>
      <c r="J17" s="16">
        <v>24.893137500000002</v>
      </c>
      <c r="K17" s="16">
        <v>20.639062500000001</v>
      </c>
      <c r="L17" s="16">
        <v>31.322812500000001</v>
      </c>
      <c r="M17" s="16">
        <v>24.893137500000002</v>
      </c>
      <c r="N17" s="16">
        <v>20.639062500000001</v>
      </c>
      <c r="O17" s="16">
        <v>51.992812499999999</v>
      </c>
      <c r="P17" s="16">
        <v>45.563137500000003</v>
      </c>
      <c r="Q17" s="16">
        <v>41.309062500000003</v>
      </c>
      <c r="R17" s="277" t="s">
        <v>3708</v>
      </c>
      <c r="S17" s="330">
        <v>0.02</v>
      </c>
      <c r="T17" s="330">
        <v>0.05</v>
      </c>
    </row>
    <row r="18" spans="3:20">
      <c r="C18" s="344" t="s">
        <v>20</v>
      </c>
      <c r="D18" s="344"/>
      <c r="E18" s="344"/>
      <c r="F18" s="344"/>
      <c r="G18" s="344"/>
      <c r="H18" s="344"/>
      <c r="I18" s="344"/>
      <c r="J18" s="344"/>
      <c r="K18" s="344"/>
    </row>
    <row r="19" spans="3:20">
      <c r="C19" s="399" t="s">
        <v>3024</v>
      </c>
      <c r="D19" s="400" t="s">
        <v>3024</v>
      </c>
      <c r="E19" s="13" t="s">
        <v>3025</v>
      </c>
      <c r="F19" s="212">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c r="R19" s="277" t="s">
        <v>3708</v>
      </c>
      <c r="S19" s="330">
        <v>0.02</v>
      </c>
      <c r="T19" s="330">
        <v>0.05</v>
      </c>
    </row>
    <row r="20" spans="3:20">
      <c r="C20" s="399" t="s">
        <v>3026</v>
      </c>
      <c r="D20" s="400" t="s">
        <v>3026</v>
      </c>
      <c r="E20" s="13" t="s">
        <v>3027</v>
      </c>
      <c r="F20" s="212">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c r="R20" s="277" t="s">
        <v>3708</v>
      </c>
      <c r="S20" s="330">
        <v>0.02</v>
      </c>
      <c r="T20" s="330">
        <v>0.05</v>
      </c>
    </row>
    <row r="21" spans="3:20">
      <c r="C21" s="399"/>
      <c r="D21" s="400"/>
      <c r="E21" s="13"/>
      <c r="F21" s="16"/>
      <c r="G21" s="16"/>
      <c r="H21" s="16"/>
      <c r="I21" s="16"/>
      <c r="J21" s="16"/>
      <c r="K21" s="16"/>
      <c r="L21" s="16"/>
      <c r="M21" s="16"/>
      <c r="N21" s="16"/>
      <c r="O21" s="16"/>
      <c r="P21" s="16"/>
      <c r="Q21" s="16"/>
    </row>
    <row r="22" spans="3:20">
      <c r="C22" s="399"/>
      <c r="D22" s="400"/>
      <c r="E22" s="13"/>
      <c r="F22" s="16"/>
      <c r="G22" s="16"/>
      <c r="H22" s="16"/>
      <c r="I22" s="16"/>
      <c r="J22" s="16"/>
      <c r="K22" s="16"/>
      <c r="L22" s="16"/>
      <c r="M22" s="16"/>
      <c r="N22" s="16"/>
      <c r="O22" s="16"/>
      <c r="P22" s="16"/>
      <c r="Q22" s="16"/>
    </row>
    <row r="23" spans="3:20">
      <c r="C23" s="399"/>
      <c r="D23" s="400"/>
      <c r="E23" s="13"/>
      <c r="F23" s="16"/>
      <c r="G23" s="16"/>
      <c r="H23" s="16"/>
      <c r="I23" s="16"/>
      <c r="J23" s="16"/>
      <c r="K23" s="16"/>
      <c r="L23" s="16"/>
      <c r="M23" s="16"/>
      <c r="N23" s="16"/>
      <c r="O23" s="16"/>
      <c r="P23" s="16"/>
      <c r="Q23" s="16"/>
    </row>
    <row r="24" spans="3:20">
      <c r="C24" s="399"/>
      <c r="D24" s="400"/>
      <c r="E24" s="13"/>
      <c r="F24" s="16"/>
      <c r="G24" s="16"/>
      <c r="H24" s="16"/>
      <c r="I24" s="16"/>
      <c r="J24" s="16"/>
      <c r="K24" s="16"/>
      <c r="L24" s="16"/>
      <c r="M24" s="16"/>
      <c r="N24" s="16"/>
      <c r="O24" s="16"/>
      <c r="P24" s="16"/>
      <c r="Q24" s="16"/>
    </row>
    <row r="25" spans="3:20">
      <c r="C25" s="399"/>
      <c r="D25" s="400"/>
      <c r="E25" s="13"/>
      <c r="F25" s="16"/>
      <c r="G25" s="16"/>
      <c r="H25" s="16"/>
      <c r="I25" s="16"/>
      <c r="J25" s="16"/>
      <c r="K25" s="16"/>
      <c r="L25" s="16"/>
      <c r="M25" s="16"/>
      <c r="N25" s="16"/>
      <c r="O25" s="16"/>
      <c r="P25" s="16"/>
      <c r="Q25" s="16"/>
    </row>
    <row r="26" spans="3:20">
      <c r="C26" s="399"/>
      <c r="D26" s="400"/>
      <c r="E26" s="13"/>
      <c r="F26" s="16"/>
      <c r="G26" s="16"/>
      <c r="H26" s="16"/>
      <c r="I26" s="16"/>
      <c r="J26" s="16"/>
      <c r="K26" s="16"/>
      <c r="L26" s="16"/>
      <c r="M26" s="16"/>
      <c r="N26" s="16"/>
      <c r="O26" s="16"/>
      <c r="P26" s="16"/>
      <c r="Q26" s="16"/>
    </row>
    <row r="27" spans="3:20">
      <c r="C27" s="399"/>
      <c r="D27" s="400"/>
      <c r="E27" s="13"/>
      <c r="F27" s="16"/>
      <c r="G27" s="16"/>
      <c r="H27" s="16"/>
      <c r="I27" s="16"/>
      <c r="J27" s="16"/>
      <c r="K27" s="16"/>
      <c r="L27" s="16"/>
      <c r="M27" s="16"/>
      <c r="N27" s="16"/>
      <c r="O27" s="16"/>
      <c r="P27" s="16"/>
      <c r="Q27" s="16"/>
    </row>
    <row r="28" spans="3:20">
      <c r="C28" s="399"/>
      <c r="D28" s="400"/>
      <c r="E28" s="13"/>
      <c r="F28" s="16"/>
      <c r="G28" s="16"/>
      <c r="H28" s="16"/>
      <c r="I28" s="16"/>
      <c r="J28" s="16"/>
      <c r="K28" s="16"/>
      <c r="L28" s="16"/>
      <c r="M28" s="16"/>
      <c r="N28" s="16"/>
      <c r="O28" s="16"/>
      <c r="P28" s="16"/>
      <c r="Q28" s="16"/>
    </row>
    <row r="29" spans="3:20">
      <c r="C29" s="399"/>
      <c r="D29" s="400"/>
      <c r="E29" s="13"/>
      <c r="F29" s="16"/>
      <c r="G29" s="16"/>
      <c r="H29" s="16"/>
      <c r="I29" s="16"/>
      <c r="J29" s="16"/>
      <c r="K29" s="16"/>
      <c r="L29" s="16"/>
      <c r="M29" s="16"/>
      <c r="N29" s="16"/>
      <c r="O29" s="16"/>
      <c r="P29" s="16"/>
      <c r="Q29" s="16"/>
    </row>
    <row r="30" spans="3:20">
      <c r="C30" s="399"/>
      <c r="D30" s="400"/>
      <c r="E30" s="13"/>
      <c r="F30" s="16"/>
      <c r="G30" s="16"/>
      <c r="H30" s="16"/>
      <c r="I30" s="16"/>
      <c r="J30" s="16"/>
      <c r="K30" s="16"/>
      <c r="L30" s="16"/>
      <c r="M30" s="16"/>
      <c r="N30" s="16"/>
      <c r="O30" s="16"/>
      <c r="P30" s="16"/>
      <c r="Q30" s="16"/>
    </row>
    <row r="31" spans="3:20">
      <c r="C31" s="399"/>
      <c r="D31" s="400"/>
      <c r="E31" s="13"/>
      <c r="F31" s="16"/>
      <c r="G31" s="16"/>
      <c r="H31" s="16"/>
      <c r="I31" s="16"/>
      <c r="J31" s="16"/>
      <c r="K31" s="16"/>
      <c r="L31" s="16"/>
      <c r="M31" s="16"/>
      <c r="N31" s="16"/>
      <c r="O31" s="16"/>
      <c r="P31" s="16"/>
      <c r="Q31" s="16"/>
    </row>
    <row r="32" spans="3:20">
      <c r="C32" s="344" t="s">
        <v>21</v>
      </c>
      <c r="D32" s="344"/>
      <c r="E32" s="344"/>
      <c r="F32" s="344"/>
      <c r="G32" s="344"/>
      <c r="H32" s="344"/>
      <c r="I32" s="344"/>
      <c r="J32" s="344"/>
      <c r="K32" s="344"/>
    </row>
    <row r="33" spans="3:17">
      <c r="C33" s="354"/>
      <c r="D33" s="355"/>
      <c r="E33" s="13"/>
      <c r="F33" s="16"/>
      <c r="G33" s="16"/>
      <c r="H33" s="16"/>
      <c r="I33" s="16"/>
      <c r="J33" s="16"/>
      <c r="K33" s="16"/>
      <c r="L33" s="16"/>
      <c r="M33" s="16"/>
      <c r="N33" s="16"/>
      <c r="O33" s="16"/>
      <c r="P33" s="16"/>
      <c r="Q33" s="16"/>
    </row>
    <row r="34" spans="3:17">
      <c r="C34" s="354"/>
      <c r="D34" s="355"/>
      <c r="E34" s="13"/>
      <c r="F34" s="16"/>
      <c r="G34" s="16"/>
      <c r="H34" s="16"/>
      <c r="I34" s="16"/>
      <c r="J34" s="16"/>
      <c r="K34" s="16"/>
      <c r="L34" s="16"/>
      <c r="M34" s="16"/>
      <c r="N34" s="16"/>
      <c r="O34" s="16"/>
      <c r="P34" s="16"/>
      <c r="Q34" s="16"/>
    </row>
    <row r="35" spans="3:17">
      <c r="C35" s="354"/>
      <c r="D35" s="355"/>
      <c r="E35" s="13"/>
      <c r="F35" s="16"/>
      <c r="G35" s="16"/>
      <c r="H35" s="16"/>
      <c r="I35" s="16"/>
      <c r="J35" s="16"/>
      <c r="K35" s="16"/>
      <c r="L35" s="16"/>
      <c r="M35" s="16"/>
      <c r="N35" s="16"/>
      <c r="O35" s="16"/>
      <c r="P35" s="16"/>
      <c r="Q35" s="16"/>
    </row>
    <row r="36" spans="3:17">
      <c r="C36" s="354"/>
      <c r="D36" s="355"/>
      <c r="E36" s="13"/>
      <c r="F36" s="16"/>
      <c r="G36" s="16"/>
      <c r="H36" s="16"/>
      <c r="I36" s="16"/>
      <c r="J36" s="16"/>
      <c r="K36" s="16"/>
      <c r="L36" s="16"/>
      <c r="M36" s="16"/>
      <c r="N36" s="16"/>
      <c r="O36" s="16"/>
      <c r="P36" s="16"/>
      <c r="Q36" s="16"/>
    </row>
    <row r="37" spans="3:17">
      <c r="C37" s="344" t="s">
        <v>23</v>
      </c>
      <c r="D37" s="344"/>
      <c r="E37" s="344"/>
      <c r="F37" s="344"/>
      <c r="G37" s="344"/>
      <c r="H37" s="344"/>
      <c r="I37" s="344"/>
      <c r="J37" s="344"/>
      <c r="K37" s="344"/>
    </row>
    <row r="38" spans="3:17">
      <c r="C38" s="354"/>
      <c r="D38" s="355"/>
      <c r="E38" s="13"/>
      <c r="F38" s="16"/>
      <c r="G38" s="16"/>
      <c r="H38" s="16"/>
      <c r="I38" s="16"/>
      <c r="J38" s="16"/>
      <c r="K38" s="16"/>
      <c r="L38" s="16"/>
      <c r="M38" s="16"/>
      <c r="N38" s="16"/>
      <c r="O38" s="16"/>
      <c r="P38" s="16"/>
      <c r="Q38" s="16"/>
    </row>
    <row r="39" spans="3:17">
      <c r="C39" s="354"/>
      <c r="D39" s="355"/>
      <c r="E39" s="13"/>
      <c r="F39" s="16"/>
      <c r="G39" s="16"/>
      <c r="H39" s="16"/>
      <c r="I39" s="16"/>
      <c r="J39" s="16"/>
      <c r="K39" s="16"/>
      <c r="L39" s="16"/>
      <c r="M39" s="16"/>
      <c r="N39" s="16"/>
      <c r="O39" s="16"/>
      <c r="P39" s="16"/>
      <c r="Q39" s="16"/>
    </row>
    <row r="40" spans="3:17">
      <c r="C40" s="354"/>
      <c r="D40" s="355"/>
      <c r="E40" s="13"/>
      <c r="F40" s="16"/>
      <c r="G40" s="16"/>
      <c r="H40" s="16"/>
      <c r="I40" s="16"/>
      <c r="J40" s="16"/>
      <c r="K40" s="16"/>
      <c r="L40" s="16"/>
      <c r="M40" s="16"/>
      <c r="N40" s="16"/>
      <c r="O40" s="16"/>
      <c r="P40" s="16"/>
      <c r="Q40" s="16"/>
    </row>
    <row r="41" spans="3:17">
      <c r="C41" s="354"/>
      <c r="D41" s="355"/>
      <c r="E41" s="13"/>
      <c r="F41" s="16"/>
      <c r="G41" s="16"/>
      <c r="H41" s="16"/>
      <c r="I41" s="16"/>
      <c r="J41" s="16"/>
      <c r="K41" s="16"/>
      <c r="L41" s="16"/>
      <c r="M41" s="16"/>
      <c r="N41" s="16"/>
      <c r="O41" s="16"/>
      <c r="P41" s="16"/>
      <c r="Q41" s="16"/>
    </row>
    <row r="42" spans="3:17">
      <c r="C42" s="354"/>
      <c r="D42" s="355"/>
      <c r="E42" s="13"/>
      <c r="F42" s="16"/>
      <c r="G42" s="16"/>
      <c r="H42" s="16"/>
      <c r="I42" s="16"/>
      <c r="J42" s="16"/>
      <c r="K42" s="16"/>
      <c r="L42" s="16"/>
      <c r="M42" s="16"/>
      <c r="N42" s="16"/>
      <c r="O42" s="16"/>
      <c r="P42" s="16"/>
      <c r="Q42" s="16"/>
    </row>
    <row r="43" spans="3:17">
      <c r="C43" s="354"/>
      <c r="D43" s="355"/>
      <c r="E43" s="13"/>
      <c r="F43" s="16"/>
      <c r="G43" s="16"/>
      <c r="H43" s="16"/>
      <c r="I43" s="16"/>
      <c r="J43" s="16"/>
      <c r="K43" s="16"/>
      <c r="L43" s="16"/>
      <c r="M43" s="16"/>
      <c r="N43" s="16"/>
      <c r="O43" s="16"/>
      <c r="P43" s="16"/>
      <c r="Q43" s="16"/>
    </row>
    <row r="44" spans="3:17" ht="15" customHeight="1">
      <c r="C44" s="354"/>
      <c r="D44" s="355"/>
      <c r="E44" s="13"/>
      <c r="F44" s="16"/>
      <c r="G44" s="16"/>
      <c r="H44" s="16"/>
      <c r="I44" s="16"/>
      <c r="J44" s="16"/>
      <c r="K44" s="16"/>
      <c r="L44" s="16"/>
      <c r="M44" s="16"/>
      <c r="N44" s="16"/>
      <c r="O44" s="16"/>
      <c r="P44" s="16"/>
      <c r="Q44" s="16"/>
    </row>
    <row r="45" spans="3:17" ht="15" customHeight="1">
      <c r="C45" s="344" t="s">
        <v>22</v>
      </c>
      <c r="D45" s="344"/>
      <c r="E45" s="344"/>
      <c r="F45" s="344"/>
      <c r="G45" s="344"/>
      <c r="H45" s="344"/>
      <c r="I45" s="344"/>
      <c r="J45" s="344"/>
      <c r="K45" s="344"/>
    </row>
    <row r="46" spans="3:17" ht="15" customHeight="1">
      <c r="C46" s="354"/>
      <c r="D46" s="355"/>
      <c r="E46" s="13"/>
      <c r="F46" s="16"/>
      <c r="G46" s="16"/>
      <c r="H46" s="16"/>
      <c r="I46" s="16"/>
      <c r="J46" s="16"/>
      <c r="K46" s="16"/>
      <c r="L46" s="16"/>
      <c r="M46" s="16"/>
      <c r="N46" s="16"/>
      <c r="O46" s="16"/>
      <c r="P46" s="16"/>
      <c r="Q46" s="16"/>
    </row>
    <row r="47" spans="3:17" ht="15" customHeight="1">
      <c r="C47" s="354"/>
      <c r="D47" s="355"/>
      <c r="E47" s="13"/>
      <c r="F47" s="16"/>
      <c r="G47" s="16"/>
      <c r="H47" s="16"/>
      <c r="I47" s="16"/>
      <c r="J47" s="16"/>
      <c r="K47" s="16"/>
      <c r="L47" s="16"/>
      <c r="M47" s="16"/>
      <c r="N47" s="16"/>
      <c r="O47" s="16"/>
      <c r="P47" s="16"/>
      <c r="Q47" s="16"/>
    </row>
    <row r="48" spans="3:17" ht="15" customHeight="1">
      <c r="C48" s="354"/>
      <c r="D48" s="355"/>
      <c r="E48" s="13"/>
      <c r="F48" s="16"/>
      <c r="G48" s="16"/>
      <c r="H48" s="16"/>
      <c r="I48" s="16"/>
      <c r="J48" s="16"/>
      <c r="K48" s="16"/>
      <c r="L48" s="16"/>
      <c r="M48" s="16"/>
      <c r="N48" s="16"/>
      <c r="O48" s="16"/>
      <c r="P48" s="16"/>
      <c r="Q48" s="16"/>
    </row>
    <row r="49" spans="3:17" ht="15" customHeight="1">
      <c r="C49" s="354"/>
      <c r="D49" s="355"/>
      <c r="E49" s="13"/>
      <c r="F49" s="16"/>
      <c r="G49" s="16"/>
      <c r="H49" s="16"/>
      <c r="I49" s="16"/>
      <c r="J49" s="16"/>
      <c r="K49" s="16"/>
      <c r="L49" s="16"/>
      <c r="M49" s="16"/>
      <c r="N49" s="16"/>
      <c r="O49" s="16"/>
      <c r="P49" s="16"/>
      <c r="Q49" s="16"/>
    </row>
    <row r="50" spans="3:17" ht="15" customHeight="1">
      <c r="C50" s="354"/>
      <c r="D50" s="355"/>
      <c r="E50" s="13"/>
      <c r="F50" s="16"/>
      <c r="G50" s="16"/>
      <c r="H50" s="16"/>
      <c r="I50" s="16"/>
      <c r="J50" s="16"/>
      <c r="K50" s="16"/>
      <c r="L50" s="16"/>
      <c r="M50" s="16"/>
      <c r="N50" s="16"/>
      <c r="O50" s="16"/>
      <c r="P50" s="16"/>
      <c r="Q50" s="16"/>
    </row>
    <row r="51" spans="3:17" ht="15" customHeight="1">
      <c r="C51" s="354"/>
      <c r="D51" s="355"/>
      <c r="E51" s="13"/>
      <c r="F51" s="16"/>
      <c r="G51" s="16"/>
      <c r="H51" s="16"/>
      <c r="I51" s="16"/>
      <c r="J51" s="16"/>
      <c r="K51" s="16"/>
      <c r="L51" s="16"/>
      <c r="M51" s="16"/>
      <c r="N51" s="16"/>
      <c r="O51" s="16"/>
      <c r="P51" s="16"/>
      <c r="Q51" s="16"/>
    </row>
    <row r="52" spans="3:17" ht="15" customHeight="1">
      <c r="C52" s="344" t="s">
        <v>41</v>
      </c>
      <c r="D52" s="344"/>
      <c r="E52" s="344"/>
      <c r="F52" s="344"/>
      <c r="G52" s="344"/>
      <c r="H52" s="344"/>
      <c r="I52" s="344"/>
      <c r="J52" s="344"/>
      <c r="K52" s="343"/>
    </row>
    <row r="53" spans="3:17" ht="15" customHeight="1">
      <c r="C53" s="354"/>
      <c r="D53" s="355"/>
      <c r="E53" s="13"/>
      <c r="F53" s="16"/>
      <c r="G53" s="16"/>
      <c r="H53" s="16"/>
      <c r="I53" s="16"/>
      <c r="J53" s="16"/>
      <c r="K53" s="16"/>
      <c r="L53" s="16"/>
      <c r="M53" s="16"/>
      <c r="N53" s="16"/>
      <c r="O53" s="16"/>
      <c r="P53" s="16"/>
      <c r="Q53" s="16"/>
    </row>
    <row r="54" spans="3:17" ht="15" customHeight="1">
      <c r="C54" s="354"/>
      <c r="D54" s="355"/>
      <c r="E54" s="13"/>
      <c r="F54" s="16"/>
      <c r="G54" s="16"/>
      <c r="H54" s="16"/>
      <c r="I54" s="16"/>
      <c r="J54" s="16"/>
      <c r="K54" s="16"/>
      <c r="L54" s="16"/>
      <c r="M54" s="16"/>
      <c r="N54" s="16"/>
      <c r="O54" s="16"/>
      <c r="P54" s="16"/>
      <c r="Q54" s="16"/>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54"/>
      <c r="D61" s="355"/>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356" t="s">
        <v>30</v>
      </c>
      <c r="D63" s="357"/>
      <c r="E63" s="4"/>
      <c r="F63" s="18"/>
      <c r="G63" s="19"/>
      <c r="H63" s="19"/>
      <c r="I63" s="16"/>
      <c r="J63" s="16"/>
      <c r="K63" s="16"/>
      <c r="L63" s="16"/>
      <c r="M63" s="16"/>
      <c r="N63" s="16"/>
      <c r="O63" s="16"/>
      <c r="P63" s="16"/>
      <c r="Q63" s="16"/>
    </row>
    <row r="64" spans="3:17">
      <c r="C64" s="356" t="s">
        <v>36</v>
      </c>
      <c r="D64" s="357"/>
      <c r="E64" s="4"/>
      <c r="F64" s="18"/>
      <c r="G64" s="19"/>
      <c r="H64" s="19"/>
      <c r="I64" s="16"/>
      <c r="J64" s="16"/>
      <c r="K64" s="16"/>
      <c r="L64" s="16"/>
      <c r="M64" s="16"/>
      <c r="N64" s="16"/>
      <c r="O64" s="16"/>
      <c r="P64" s="16"/>
      <c r="Q64" s="16"/>
    </row>
    <row r="65" spans="3:17">
      <c r="C65" s="354"/>
      <c r="D65" s="355"/>
      <c r="E65" s="4"/>
      <c r="F65" s="18"/>
      <c r="G65" s="19"/>
      <c r="H65" s="19"/>
      <c r="I65" s="16"/>
      <c r="J65" s="16"/>
      <c r="K65" s="16"/>
      <c r="L65" s="16"/>
      <c r="M65" s="16"/>
      <c r="N65" s="16"/>
      <c r="O65" s="16"/>
      <c r="P65" s="16"/>
      <c r="Q65" s="16"/>
    </row>
    <row r="66" spans="3:17">
      <c r="C66" s="354"/>
      <c r="D66" s="355"/>
      <c r="E66" s="4"/>
      <c r="F66" s="18"/>
      <c r="G66" s="19"/>
      <c r="H66" s="19"/>
      <c r="I66" s="16"/>
      <c r="J66" s="16"/>
      <c r="K66" s="16"/>
      <c r="L66" s="16"/>
      <c r="M66" s="16"/>
      <c r="N66" s="16"/>
      <c r="O66" s="16"/>
      <c r="P66" s="16"/>
      <c r="Q66" s="16"/>
    </row>
    <row r="67" spans="3:17">
      <c r="C67" s="354"/>
      <c r="D67" s="355"/>
      <c r="E67" s="4"/>
      <c r="F67" s="18"/>
      <c r="G67" s="19"/>
      <c r="H67" s="19"/>
      <c r="I67" s="16"/>
      <c r="J67" s="16"/>
      <c r="K67" s="16"/>
      <c r="L67" s="16"/>
      <c r="M67" s="16"/>
      <c r="N67" s="16"/>
      <c r="O67" s="16"/>
      <c r="P67" s="16"/>
      <c r="Q67" s="16"/>
    </row>
    <row r="68" spans="3:17">
      <c r="C68" s="354"/>
      <c r="D68" s="355"/>
      <c r="E68" s="4"/>
      <c r="F68" s="18"/>
      <c r="G68" s="19"/>
      <c r="H68" s="19"/>
      <c r="I68" s="16"/>
      <c r="J68" s="16"/>
      <c r="K68" s="16"/>
      <c r="L68" s="16"/>
      <c r="M68" s="16"/>
      <c r="N68" s="16"/>
      <c r="O68" s="16"/>
      <c r="P68" s="16"/>
      <c r="Q68" s="16"/>
    </row>
    <row r="69" spans="3:17">
      <c r="C69" s="342" t="s">
        <v>49</v>
      </c>
      <c r="D69" s="343"/>
      <c r="E69" s="20"/>
      <c r="F69" s="20"/>
      <c r="G69" s="20"/>
      <c r="H69" s="20"/>
      <c r="I69" s="20"/>
      <c r="J69" s="20"/>
      <c r="K69" s="20"/>
      <c r="L69" s="20"/>
      <c r="M69" s="20"/>
      <c r="N69" s="20"/>
      <c r="O69" s="20"/>
      <c r="P69" s="20"/>
      <c r="Q69" s="20"/>
    </row>
    <row r="70" spans="3:17">
      <c r="C70" s="342" t="s">
        <v>24</v>
      </c>
      <c r="D70" s="343"/>
      <c r="E70" s="20"/>
      <c r="F70" s="20"/>
      <c r="G70" s="20"/>
      <c r="H70" s="20"/>
      <c r="I70" s="20"/>
      <c r="J70" s="20"/>
      <c r="K70" s="20"/>
      <c r="L70" s="20"/>
      <c r="M70" s="20"/>
      <c r="N70" s="20"/>
      <c r="O70" s="20"/>
      <c r="P70" s="20"/>
      <c r="Q70" s="20"/>
    </row>
    <row r="71" spans="3:17">
      <c r="C71" s="342" t="s">
        <v>26</v>
      </c>
      <c r="D71" s="343"/>
      <c r="E71" s="20"/>
      <c r="F71" s="20"/>
      <c r="G71" s="20"/>
      <c r="H71" s="20"/>
      <c r="I71" s="20"/>
      <c r="J71" s="20"/>
      <c r="K71" s="20"/>
      <c r="L71" s="20"/>
      <c r="M71" s="20"/>
      <c r="N71" s="20"/>
      <c r="O71" s="20"/>
      <c r="P71" s="20"/>
      <c r="Q71" s="20"/>
    </row>
    <row r="72" spans="3:17">
      <c r="C72" s="363" t="s">
        <v>55</v>
      </c>
      <c r="D72" s="363"/>
      <c r="E72" s="20"/>
      <c r="F72" s="20"/>
      <c r="G72" s="20"/>
      <c r="H72" s="20"/>
      <c r="I72" s="20"/>
      <c r="J72" s="20"/>
      <c r="K72" s="20"/>
      <c r="L72" s="20"/>
      <c r="M72" s="20"/>
      <c r="N72" s="20"/>
      <c r="O72" s="20"/>
      <c r="P72" s="20"/>
      <c r="Q72" s="20"/>
    </row>
    <row r="73" spans="3:17">
      <c r="C73" s="363" t="s">
        <v>37</v>
      </c>
      <c r="D73" s="363"/>
      <c r="E73" s="20"/>
      <c r="F73" s="20"/>
      <c r="G73" s="20"/>
      <c r="H73" s="20"/>
      <c r="I73" s="20"/>
      <c r="J73" s="20"/>
      <c r="K73" s="20"/>
      <c r="L73" s="20"/>
      <c r="M73" s="20"/>
      <c r="N73" s="20"/>
      <c r="O73" s="20"/>
      <c r="P73" s="20"/>
      <c r="Q73" s="20"/>
    </row>
  </sheetData>
  <mergeCells count="67">
    <mergeCell ref="C64:D64"/>
    <mergeCell ref="C52:K52"/>
    <mergeCell ref="C53:D53"/>
    <mergeCell ref="C54:D54"/>
    <mergeCell ref="C55:D55"/>
    <mergeCell ref="C58:D58"/>
    <mergeCell ref="C59:D59"/>
    <mergeCell ref="C60:D60"/>
    <mergeCell ref="C56:D56"/>
    <mergeCell ref="C57:D57"/>
    <mergeCell ref="C71:D71"/>
    <mergeCell ref="C72:D72"/>
    <mergeCell ref="C73:D73"/>
    <mergeCell ref="C65:D65"/>
    <mergeCell ref="C66:D66"/>
    <mergeCell ref="C67:D67"/>
    <mergeCell ref="C68:D68"/>
    <mergeCell ref="C69:D69"/>
    <mergeCell ref="C70:D70"/>
    <mergeCell ref="R14:T14"/>
    <mergeCell ref="R15:T15"/>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121C84-7F12-458F-9E81-E7C45E5BAD8C}">
  <sheetPr>
    <tabColor rgb="FFFFFF99"/>
  </sheetPr>
  <dimension ref="A1:T73"/>
  <sheetViews>
    <sheetView topLeftCell="E1" workbookViewId="0">
      <selection activeCell="R14" sqref="R14:T17"/>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3018</v>
      </c>
    </row>
    <row r="4" spans="1:20">
      <c r="C4" s="3" t="s">
        <v>1</v>
      </c>
      <c r="D4" s="4" t="s">
        <v>3008</v>
      </c>
    </row>
    <row r="5" spans="1:20" ht="15.75">
      <c r="F5" s="5"/>
    </row>
    <row r="6" spans="1:20">
      <c r="C6" s="3" t="s">
        <v>2</v>
      </c>
      <c r="D6" s="4" t="s">
        <v>3007</v>
      </c>
    </row>
    <row r="7" spans="1:20">
      <c r="C7" s="3" t="s">
        <v>5</v>
      </c>
      <c r="D7" s="213" t="s">
        <v>3028</v>
      </c>
    </row>
    <row r="8" spans="1:20" ht="15" customHeight="1">
      <c r="C8" s="3" t="s">
        <v>7</v>
      </c>
      <c r="D8" s="4">
        <v>37</v>
      </c>
    </row>
    <row r="9" spans="1:20">
      <c r="C9" s="3" t="s">
        <v>12</v>
      </c>
      <c r="D9" s="4"/>
    </row>
    <row r="10" spans="1:20">
      <c r="C10" s="3" t="s">
        <v>13</v>
      </c>
      <c r="D10" s="6"/>
    </row>
    <row r="11" spans="1:20" ht="30">
      <c r="C11" s="7" t="s">
        <v>61</v>
      </c>
      <c r="D11" s="214">
        <v>4.1099999999999998E-2</v>
      </c>
      <c r="E11" s="217"/>
    </row>
    <row r="12" spans="1:20" ht="15.75" customHeight="1">
      <c r="C12" s="7" t="s">
        <v>60</v>
      </c>
      <c r="D12" s="16"/>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403" t="s">
        <v>3029</v>
      </c>
      <c r="D17" s="404"/>
      <c r="E17" s="212" t="s">
        <v>3030</v>
      </c>
      <c r="F17" s="212">
        <v>921</v>
      </c>
      <c r="G17" s="16"/>
      <c r="H17" s="16">
        <v>672.5</v>
      </c>
      <c r="I17" s="16">
        <v>21.688124999999999</v>
      </c>
      <c r="J17" s="16">
        <v>17.236174999999999</v>
      </c>
      <c r="K17" s="16">
        <v>14.290625</v>
      </c>
      <c r="L17" s="16">
        <v>21.688124999999999</v>
      </c>
      <c r="M17" s="16">
        <v>17.236174999999999</v>
      </c>
      <c r="N17" s="16">
        <v>14.290625</v>
      </c>
      <c r="O17" s="16">
        <v>62.788125000000001</v>
      </c>
      <c r="P17" s="16">
        <v>58.336174999999997</v>
      </c>
      <c r="Q17" s="16">
        <v>55.390625</v>
      </c>
      <c r="R17" s="277" t="s">
        <v>3708</v>
      </c>
      <c r="S17" s="330">
        <v>0.02</v>
      </c>
      <c r="T17" s="330">
        <v>0.05</v>
      </c>
    </row>
    <row r="18" spans="3:20">
      <c r="C18" s="344" t="s">
        <v>20</v>
      </c>
      <c r="D18" s="344"/>
      <c r="E18" s="344"/>
      <c r="F18" s="344"/>
      <c r="G18" s="344"/>
      <c r="H18" s="344"/>
      <c r="I18" s="344"/>
      <c r="J18" s="344"/>
      <c r="K18" s="344"/>
    </row>
    <row r="19" spans="3:20">
      <c r="C19" s="399" t="s">
        <v>3024</v>
      </c>
      <c r="D19" s="400" t="s">
        <v>3024</v>
      </c>
      <c r="E19" s="13" t="s">
        <v>3025</v>
      </c>
      <c r="F19" s="212">
        <v>151</v>
      </c>
      <c r="G19" s="16"/>
      <c r="H19" s="16">
        <v>132.5</v>
      </c>
      <c r="I19" s="16">
        <v>4.2731250000000003</v>
      </c>
      <c r="J19" s="16">
        <v>3.395975</v>
      </c>
      <c r="K19" s="16">
        <v>2.8156250000000003</v>
      </c>
      <c r="L19" s="16">
        <v>4.2731250000000003</v>
      </c>
      <c r="M19" s="16">
        <v>3.395975</v>
      </c>
      <c r="N19" s="16">
        <v>2.8156250000000003</v>
      </c>
      <c r="O19" s="16">
        <v>4.2731250000000003</v>
      </c>
      <c r="P19" s="16">
        <v>3.395975</v>
      </c>
      <c r="Q19" s="16">
        <v>2.8156250000000003</v>
      </c>
      <c r="R19" s="277" t="s">
        <v>3708</v>
      </c>
      <c r="S19" s="330">
        <v>0.02</v>
      </c>
      <c r="T19" s="330">
        <v>0.05</v>
      </c>
    </row>
    <row r="20" spans="3:20">
      <c r="C20" s="399" t="s">
        <v>3026</v>
      </c>
      <c r="D20" s="400" t="s">
        <v>3026</v>
      </c>
      <c r="E20" s="13" t="s">
        <v>3027</v>
      </c>
      <c r="F20" s="212">
        <v>440</v>
      </c>
      <c r="G20" s="16"/>
      <c r="H20" s="16">
        <v>255</v>
      </c>
      <c r="I20" s="16">
        <v>8.2237500000000008</v>
      </c>
      <c r="J20" s="16">
        <v>6.5356500000000004</v>
      </c>
      <c r="K20" s="16">
        <v>5.4187500000000002</v>
      </c>
      <c r="L20" s="16">
        <v>8.2237500000000008</v>
      </c>
      <c r="M20" s="16">
        <v>6.5356500000000004</v>
      </c>
      <c r="N20" s="16">
        <v>5.4187500000000002</v>
      </c>
      <c r="O20" s="16">
        <v>8.2237500000000008</v>
      </c>
      <c r="P20" s="16">
        <v>6.5356500000000004</v>
      </c>
      <c r="Q20" s="16">
        <v>5.4187500000000002</v>
      </c>
      <c r="R20" s="277" t="s">
        <v>3708</v>
      </c>
      <c r="S20" s="330">
        <v>0.02</v>
      </c>
      <c r="T20" s="330">
        <v>0.05</v>
      </c>
    </row>
    <row r="21" spans="3:20">
      <c r="C21" s="399"/>
      <c r="D21" s="400"/>
      <c r="E21" s="13"/>
      <c r="F21" s="16"/>
      <c r="G21" s="16"/>
      <c r="H21" s="16"/>
      <c r="I21" s="16"/>
      <c r="J21" s="16"/>
      <c r="K21" s="16"/>
      <c r="L21" s="16"/>
      <c r="M21" s="16"/>
      <c r="N21" s="16"/>
      <c r="O21" s="16"/>
      <c r="P21" s="16"/>
      <c r="Q21" s="16"/>
    </row>
    <row r="22" spans="3:20">
      <c r="C22" s="399"/>
      <c r="D22" s="400"/>
      <c r="E22" s="13"/>
      <c r="F22" s="16"/>
      <c r="G22" s="16"/>
      <c r="H22" s="16"/>
      <c r="I22" s="16"/>
      <c r="J22" s="16"/>
      <c r="K22" s="16"/>
      <c r="L22" s="16"/>
      <c r="M22" s="16"/>
      <c r="N22" s="16"/>
      <c r="O22" s="16"/>
      <c r="P22" s="16"/>
      <c r="Q22" s="16"/>
    </row>
    <row r="23" spans="3:20">
      <c r="C23" s="399"/>
      <c r="D23" s="400"/>
      <c r="E23" s="13"/>
      <c r="F23" s="16"/>
      <c r="G23" s="16"/>
      <c r="H23" s="16"/>
      <c r="I23" s="16"/>
      <c r="J23" s="16"/>
      <c r="K23" s="16"/>
      <c r="L23" s="16"/>
      <c r="M23" s="16"/>
      <c r="N23" s="16"/>
      <c r="O23" s="16"/>
      <c r="P23" s="16"/>
      <c r="Q23" s="16"/>
    </row>
    <row r="24" spans="3:20">
      <c r="C24" s="399"/>
      <c r="D24" s="400"/>
      <c r="E24" s="13"/>
      <c r="F24" s="16"/>
      <c r="G24" s="16"/>
      <c r="H24" s="16"/>
      <c r="I24" s="16"/>
      <c r="J24" s="16"/>
      <c r="K24" s="16"/>
      <c r="L24" s="16"/>
      <c r="M24" s="16"/>
      <c r="N24" s="16"/>
      <c r="O24" s="16"/>
      <c r="P24" s="16"/>
      <c r="Q24" s="16"/>
    </row>
    <row r="25" spans="3:20">
      <c r="C25" s="399"/>
      <c r="D25" s="400"/>
      <c r="E25" s="13"/>
      <c r="F25" s="16"/>
      <c r="G25" s="16"/>
      <c r="H25" s="16"/>
      <c r="I25" s="16"/>
      <c r="J25" s="16"/>
      <c r="K25" s="16"/>
      <c r="L25" s="16"/>
      <c r="M25" s="16"/>
      <c r="N25" s="16"/>
      <c r="O25" s="16"/>
      <c r="P25" s="16"/>
      <c r="Q25" s="16"/>
    </row>
    <row r="26" spans="3:20">
      <c r="C26" s="399"/>
      <c r="D26" s="400"/>
      <c r="E26" s="13"/>
      <c r="F26" s="16"/>
      <c r="G26" s="16"/>
      <c r="H26" s="16"/>
      <c r="I26" s="16"/>
      <c r="J26" s="16"/>
      <c r="K26" s="16"/>
      <c r="L26" s="16"/>
      <c r="M26" s="16"/>
      <c r="N26" s="16"/>
      <c r="O26" s="16"/>
      <c r="P26" s="16"/>
      <c r="Q26" s="16"/>
    </row>
    <row r="27" spans="3:20">
      <c r="C27" s="399"/>
      <c r="D27" s="400"/>
      <c r="E27" s="13"/>
      <c r="F27" s="16"/>
      <c r="G27" s="16"/>
      <c r="H27" s="16"/>
      <c r="I27" s="16"/>
      <c r="J27" s="16"/>
      <c r="K27" s="16"/>
      <c r="L27" s="16"/>
      <c r="M27" s="16"/>
      <c r="N27" s="16"/>
      <c r="O27" s="16"/>
      <c r="P27" s="16"/>
      <c r="Q27" s="16"/>
    </row>
    <row r="28" spans="3:20">
      <c r="C28" s="399"/>
      <c r="D28" s="400"/>
      <c r="E28" s="13"/>
      <c r="F28" s="16"/>
      <c r="G28" s="16"/>
      <c r="H28" s="16"/>
      <c r="I28" s="16"/>
      <c r="J28" s="16"/>
      <c r="K28" s="16"/>
      <c r="L28" s="16"/>
      <c r="M28" s="16"/>
      <c r="N28" s="16"/>
      <c r="O28" s="16"/>
      <c r="P28" s="16"/>
      <c r="Q28" s="16"/>
    </row>
    <row r="29" spans="3:20">
      <c r="C29" s="399"/>
      <c r="D29" s="400"/>
      <c r="E29" s="13"/>
      <c r="F29" s="16"/>
      <c r="G29" s="16"/>
      <c r="H29" s="16"/>
      <c r="I29" s="16"/>
      <c r="J29" s="16"/>
      <c r="K29" s="16"/>
      <c r="L29" s="16"/>
      <c r="M29" s="16"/>
      <c r="N29" s="16"/>
      <c r="O29" s="16"/>
      <c r="P29" s="16"/>
      <c r="Q29" s="16"/>
    </row>
    <row r="30" spans="3:20">
      <c r="C30" s="399"/>
      <c r="D30" s="400"/>
      <c r="E30" s="13"/>
      <c r="F30" s="16"/>
      <c r="G30" s="16"/>
      <c r="H30" s="16"/>
      <c r="I30" s="16"/>
      <c r="J30" s="16"/>
      <c r="K30" s="16"/>
      <c r="L30" s="16"/>
      <c r="M30" s="16"/>
      <c r="N30" s="16"/>
      <c r="O30" s="16"/>
      <c r="P30" s="16"/>
      <c r="Q30" s="16"/>
    </row>
    <row r="31" spans="3:20">
      <c r="C31" s="399"/>
      <c r="D31" s="400"/>
      <c r="E31" s="13"/>
      <c r="F31" s="16"/>
      <c r="G31" s="16"/>
      <c r="H31" s="16"/>
      <c r="I31" s="16"/>
      <c r="J31" s="16"/>
      <c r="K31" s="16"/>
      <c r="L31" s="16"/>
      <c r="M31" s="16"/>
      <c r="N31" s="16"/>
      <c r="O31" s="16"/>
      <c r="P31" s="16"/>
      <c r="Q31" s="16"/>
    </row>
    <row r="32" spans="3:20">
      <c r="C32" s="344" t="s">
        <v>21</v>
      </c>
      <c r="D32" s="344"/>
      <c r="E32" s="344"/>
      <c r="F32" s="344"/>
      <c r="G32" s="344"/>
      <c r="H32" s="344"/>
      <c r="I32" s="344"/>
      <c r="J32" s="344"/>
      <c r="K32" s="344"/>
    </row>
    <row r="33" spans="3:17">
      <c r="C33" s="354"/>
      <c r="D33" s="355"/>
      <c r="E33" s="13"/>
      <c r="F33" s="16"/>
      <c r="G33" s="16"/>
      <c r="H33" s="16"/>
      <c r="I33" s="16"/>
      <c r="J33" s="16"/>
      <c r="K33" s="16"/>
      <c r="L33" s="16"/>
      <c r="M33" s="16"/>
      <c r="N33" s="16"/>
      <c r="O33" s="16"/>
      <c r="P33" s="16"/>
      <c r="Q33" s="16"/>
    </row>
    <row r="34" spans="3:17">
      <c r="C34" s="354"/>
      <c r="D34" s="355"/>
      <c r="E34" s="13"/>
      <c r="F34" s="16"/>
      <c r="G34" s="16"/>
      <c r="H34" s="16"/>
      <c r="I34" s="16"/>
      <c r="J34" s="16"/>
      <c r="K34" s="16"/>
      <c r="L34" s="16"/>
      <c r="M34" s="16"/>
      <c r="N34" s="16"/>
      <c r="O34" s="16"/>
      <c r="P34" s="16"/>
      <c r="Q34" s="16"/>
    </row>
    <row r="35" spans="3:17">
      <c r="C35" s="354"/>
      <c r="D35" s="355"/>
      <c r="E35" s="13"/>
      <c r="F35" s="16"/>
      <c r="G35" s="16"/>
      <c r="H35" s="16"/>
      <c r="I35" s="16"/>
      <c r="J35" s="16"/>
      <c r="K35" s="16"/>
      <c r="L35" s="16"/>
      <c r="M35" s="16"/>
      <c r="N35" s="16"/>
      <c r="O35" s="16"/>
      <c r="P35" s="16"/>
      <c r="Q35" s="16"/>
    </row>
    <row r="36" spans="3:17">
      <c r="C36" s="354"/>
      <c r="D36" s="355"/>
      <c r="E36" s="13"/>
      <c r="F36" s="16"/>
      <c r="G36" s="16"/>
      <c r="H36" s="16"/>
      <c r="I36" s="16"/>
      <c r="J36" s="16"/>
      <c r="K36" s="16"/>
      <c r="L36" s="16"/>
      <c r="M36" s="16"/>
      <c r="N36" s="16"/>
      <c r="O36" s="16"/>
      <c r="P36" s="16"/>
      <c r="Q36" s="16"/>
    </row>
    <row r="37" spans="3:17">
      <c r="C37" s="344" t="s">
        <v>23</v>
      </c>
      <c r="D37" s="344"/>
      <c r="E37" s="344"/>
      <c r="F37" s="344"/>
      <c r="G37" s="344"/>
      <c r="H37" s="344"/>
      <c r="I37" s="344"/>
      <c r="J37" s="344"/>
      <c r="K37" s="344"/>
    </row>
    <row r="38" spans="3:17">
      <c r="C38" s="354"/>
      <c r="D38" s="355"/>
      <c r="E38" s="13"/>
      <c r="F38" s="16"/>
      <c r="G38" s="16"/>
      <c r="H38" s="16"/>
      <c r="I38" s="16"/>
      <c r="J38" s="16"/>
      <c r="K38" s="16"/>
      <c r="L38" s="16"/>
      <c r="M38" s="16"/>
      <c r="N38" s="16"/>
      <c r="O38" s="16"/>
      <c r="P38" s="16"/>
      <c r="Q38" s="16"/>
    </row>
    <row r="39" spans="3:17">
      <c r="C39" s="354"/>
      <c r="D39" s="355"/>
      <c r="E39" s="13"/>
      <c r="F39" s="16"/>
      <c r="G39" s="16"/>
      <c r="H39" s="16"/>
      <c r="I39" s="16"/>
      <c r="J39" s="16"/>
      <c r="K39" s="16"/>
      <c r="L39" s="16"/>
      <c r="M39" s="16"/>
      <c r="N39" s="16"/>
      <c r="O39" s="16"/>
      <c r="P39" s="16"/>
      <c r="Q39" s="16"/>
    </row>
    <row r="40" spans="3:17">
      <c r="C40" s="354"/>
      <c r="D40" s="355"/>
      <c r="E40" s="13"/>
      <c r="F40" s="16"/>
      <c r="G40" s="16"/>
      <c r="H40" s="16"/>
      <c r="I40" s="16"/>
      <c r="J40" s="16"/>
      <c r="K40" s="16"/>
      <c r="L40" s="16"/>
      <c r="M40" s="16"/>
      <c r="N40" s="16"/>
      <c r="O40" s="16"/>
      <c r="P40" s="16"/>
      <c r="Q40" s="16"/>
    </row>
    <row r="41" spans="3:17">
      <c r="C41" s="354"/>
      <c r="D41" s="355"/>
      <c r="E41" s="13"/>
      <c r="F41" s="16"/>
      <c r="G41" s="16"/>
      <c r="H41" s="16"/>
      <c r="I41" s="16"/>
      <c r="J41" s="16"/>
      <c r="K41" s="16"/>
      <c r="L41" s="16"/>
      <c r="M41" s="16"/>
      <c r="N41" s="16"/>
      <c r="O41" s="16"/>
      <c r="P41" s="16"/>
      <c r="Q41" s="16"/>
    </row>
    <row r="42" spans="3:17">
      <c r="C42" s="354"/>
      <c r="D42" s="355"/>
      <c r="E42" s="13"/>
      <c r="F42" s="16"/>
      <c r="G42" s="16"/>
      <c r="H42" s="16"/>
      <c r="I42" s="16"/>
      <c r="J42" s="16"/>
      <c r="K42" s="16"/>
      <c r="L42" s="16"/>
      <c r="M42" s="16"/>
      <c r="N42" s="16"/>
      <c r="O42" s="16"/>
      <c r="P42" s="16"/>
      <c r="Q42" s="16"/>
    </row>
    <row r="43" spans="3:17">
      <c r="C43" s="354"/>
      <c r="D43" s="355"/>
      <c r="E43" s="13"/>
      <c r="F43" s="16"/>
      <c r="G43" s="16"/>
      <c r="H43" s="16"/>
      <c r="I43" s="16"/>
      <c r="J43" s="16"/>
      <c r="K43" s="16"/>
      <c r="L43" s="16"/>
      <c r="M43" s="16"/>
      <c r="N43" s="16"/>
      <c r="O43" s="16"/>
      <c r="P43" s="16"/>
      <c r="Q43" s="16"/>
    </row>
    <row r="44" spans="3:17" ht="15" customHeight="1">
      <c r="C44" s="354"/>
      <c r="D44" s="355"/>
      <c r="E44" s="13"/>
      <c r="F44" s="16"/>
      <c r="G44" s="16"/>
      <c r="H44" s="16"/>
      <c r="I44" s="16"/>
      <c r="J44" s="16"/>
      <c r="K44" s="16"/>
      <c r="L44" s="16"/>
      <c r="M44" s="16"/>
      <c r="N44" s="16"/>
      <c r="O44" s="16"/>
      <c r="P44" s="16"/>
      <c r="Q44" s="16"/>
    </row>
    <row r="45" spans="3:17" ht="15" customHeight="1">
      <c r="C45" s="344" t="s">
        <v>22</v>
      </c>
      <c r="D45" s="344"/>
      <c r="E45" s="344"/>
      <c r="F45" s="344"/>
      <c r="G45" s="344"/>
      <c r="H45" s="344"/>
      <c r="I45" s="344"/>
      <c r="J45" s="344"/>
      <c r="K45" s="344"/>
    </row>
    <row r="46" spans="3:17" ht="15" customHeight="1">
      <c r="C46" s="354"/>
      <c r="D46" s="355"/>
      <c r="E46" s="13"/>
      <c r="F46" s="16"/>
      <c r="G46" s="16"/>
      <c r="H46" s="16"/>
      <c r="I46" s="16"/>
      <c r="J46" s="16"/>
      <c r="K46" s="16"/>
      <c r="L46" s="16"/>
      <c r="M46" s="16"/>
      <c r="N46" s="16"/>
      <c r="O46" s="16"/>
      <c r="P46" s="16"/>
      <c r="Q46" s="16"/>
    </row>
    <row r="47" spans="3:17" ht="15" customHeight="1">
      <c r="C47" s="354"/>
      <c r="D47" s="355"/>
      <c r="E47" s="13"/>
      <c r="F47" s="16"/>
      <c r="G47" s="16"/>
      <c r="H47" s="16"/>
      <c r="I47" s="16"/>
      <c r="J47" s="16"/>
      <c r="K47" s="16"/>
      <c r="L47" s="16"/>
      <c r="M47" s="16"/>
      <c r="N47" s="16"/>
      <c r="O47" s="16"/>
      <c r="P47" s="16"/>
      <c r="Q47" s="16"/>
    </row>
    <row r="48" spans="3:17" ht="15" customHeight="1">
      <c r="C48" s="354"/>
      <c r="D48" s="355"/>
      <c r="E48" s="13"/>
      <c r="F48" s="16"/>
      <c r="G48" s="16"/>
      <c r="H48" s="16"/>
      <c r="I48" s="16"/>
      <c r="J48" s="16"/>
      <c r="K48" s="16"/>
      <c r="L48" s="16"/>
      <c r="M48" s="16"/>
      <c r="N48" s="16"/>
      <c r="O48" s="16"/>
      <c r="P48" s="16"/>
      <c r="Q48" s="16"/>
    </row>
    <row r="49" spans="3:17" ht="15" customHeight="1">
      <c r="C49" s="354"/>
      <c r="D49" s="355"/>
      <c r="E49" s="13"/>
      <c r="F49" s="16"/>
      <c r="G49" s="16"/>
      <c r="H49" s="16"/>
      <c r="I49" s="16"/>
      <c r="J49" s="16"/>
      <c r="K49" s="16"/>
      <c r="L49" s="16"/>
      <c r="M49" s="16"/>
      <c r="N49" s="16"/>
      <c r="O49" s="16"/>
      <c r="P49" s="16"/>
      <c r="Q49" s="16"/>
    </row>
    <row r="50" spans="3:17" ht="15" customHeight="1">
      <c r="C50" s="354"/>
      <c r="D50" s="355"/>
      <c r="E50" s="13"/>
      <c r="F50" s="16"/>
      <c r="G50" s="16"/>
      <c r="H50" s="16"/>
      <c r="I50" s="16"/>
      <c r="J50" s="16"/>
      <c r="K50" s="16"/>
      <c r="L50" s="16"/>
      <c r="M50" s="16"/>
      <c r="N50" s="16"/>
      <c r="O50" s="16"/>
      <c r="P50" s="16"/>
      <c r="Q50" s="16"/>
    </row>
    <row r="51" spans="3:17" ht="15" customHeight="1">
      <c r="C51" s="354"/>
      <c r="D51" s="355"/>
      <c r="E51" s="13"/>
      <c r="F51" s="16"/>
      <c r="G51" s="16"/>
      <c r="H51" s="16"/>
      <c r="I51" s="16"/>
      <c r="J51" s="16"/>
      <c r="K51" s="16"/>
      <c r="L51" s="16"/>
      <c r="M51" s="16"/>
      <c r="N51" s="16"/>
      <c r="O51" s="16"/>
      <c r="P51" s="16"/>
      <c r="Q51" s="16"/>
    </row>
    <row r="52" spans="3:17" ht="15" customHeight="1">
      <c r="C52" s="344" t="s">
        <v>41</v>
      </c>
      <c r="D52" s="344"/>
      <c r="E52" s="344"/>
      <c r="F52" s="344"/>
      <c r="G52" s="344"/>
      <c r="H52" s="344"/>
      <c r="I52" s="344"/>
      <c r="J52" s="344"/>
      <c r="K52" s="343"/>
    </row>
    <row r="53" spans="3:17" ht="15" customHeight="1">
      <c r="C53" s="354"/>
      <c r="D53" s="355"/>
      <c r="E53" s="13"/>
      <c r="F53" s="16"/>
      <c r="G53" s="16"/>
      <c r="H53" s="16"/>
      <c r="I53" s="16"/>
      <c r="J53" s="16"/>
      <c r="K53" s="16"/>
      <c r="L53" s="16"/>
      <c r="M53" s="16"/>
      <c r="N53" s="16"/>
      <c r="O53" s="16"/>
      <c r="P53" s="16"/>
      <c r="Q53" s="16"/>
    </row>
    <row r="54" spans="3:17" ht="15" customHeight="1">
      <c r="C54" s="354"/>
      <c r="D54" s="355"/>
      <c r="E54" s="13"/>
      <c r="F54" s="16"/>
      <c r="G54" s="16"/>
      <c r="H54" s="16"/>
      <c r="I54" s="16"/>
      <c r="J54" s="16"/>
      <c r="K54" s="16"/>
      <c r="L54" s="16"/>
      <c r="M54" s="16"/>
      <c r="N54" s="16"/>
      <c r="O54" s="16"/>
      <c r="P54" s="16"/>
      <c r="Q54" s="16"/>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54"/>
      <c r="D61" s="355"/>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356" t="s">
        <v>30</v>
      </c>
      <c r="D63" s="357"/>
      <c r="E63" s="4"/>
      <c r="F63" s="18"/>
      <c r="G63" s="19"/>
      <c r="H63" s="19"/>
      <c r="I63" s="16"/>
      <c r="J63" s="16"/>
      <c r="K63" s="16"/>
      <c r="L63" s="16"/>
      <c r="M63" s="16"/>
      <c r="N63" s="16"/>
      <c r="O63" s="16"/>
      <c r="P63" s="16"/>
      <c r="Q63" s="16"/>
    </row>
    <row r="64" spans="3:17">
      <c r="C64" s="356" t="s">
        <v>36</v>
      </c>
      <c r="D64" s="357"/>
      <c r="E64" s="4"/>
      <c r="F64" s="18"/>
      <c r="G64" s="19"/>
      <c r="H64" s="19"/>
      <c r="I64" s="16"/>
      <c r="J64" s="16"/>
      <c r="K64" s="16"/>
      <c r="L64" s="16"/>
      <c r="M64" s="16"/>
      <c r="N64" s="16"/>
      <c r="O64" s="16"/>
      <c r="P64" s="16"/>
      <c r="Q64" s="16"/>
    </row>
    <row r="65" spans="3:17">
      <c r="C65" s="354"/>
      <c r="D65" s="355"/>
      <c r="E65" s="4"/>
      <c r="F65" s="18"/>
      <c r="G65" s="19"/>
      <c r="H65" s="19"/>
      <c r="I65" s="16"/>
      <c r="J65" s="16"/>
      <c r="K65" s="16"/>
      <c r="L65" s="16"/>
      <c r="M65" s="16"/>
      <c r="N65" s="16"/>
      <c r="O65" s="16"/>
      <c r="P65" s="16"/>
      <c r="Q65" s="16"/>
    </row>
    <row r="66" spans="3:17">
      <c r="C66" s="354"/>
      <c r="D66" s="355"/>
      <c r="E66" s="4"/>
      <c r="F66" s="18"/>
      <c r="G66" s="19"/>
      <c r="H66" s="19"/>
      <c r="I66" s="16"/>
      <c r="J66" s="16"/>
      <c r="K66" s="16"/>
      <c r="L66" s="16"/>
      <c r="M66" s="16"/>
      <c r="N66" s="16"/>
      <c r="O66" s="16"/>
      <c r="P66" s="16"/>
      <c r="Q66" s="16"/>
    </row>
    <row r="67" spans="3:17">
      <c r="C67" s="354"/>
      <c r="D67" s="355"/>
      <c r="E67" s="4"/>
      <c r="F67" s="18"/>
      <c r="G67" s="19"/>
      <c r="H67" s="19"/>
      <c r="I67" s="16"/>
      <c r="J67" s="16"/>
      <c r="K67" s="16"/>
      <c r="L67" s="16"/>
      <c r="M67" s="16"/>
      <c r="N67" s="16"/>
      <c r="O67" s="16"/>
      <c r="P67" s="16"/>
      <c r="Q67" s="16"/>
    </row>
    <row r="68" spans="3:17">
      <c r="C68" s="354"/>
      <c r="D68" s="355"/>
      <c r="E68" s="4"/>
      <c r="F68" s="18"/>
      <c r="G68" s="19"/>
      <c r="H68" s="19"/>
      <c r="I68" s="16"/>
      <c r="J68" s="16"/>
      <c r="K68" s="16"/>
      <c r="L68" s="16"/>
      <c r="M68" s="16"/>
      <c r="N68" s="16"/>
      <c r="O68" s="16"/>
      <c r="P68" s="16"/>
      <c r="Q68" s="16"/>
    </row>
    <row r="69" spans="3:17">
      <c r="C69" s="342" t="s">
        <v>49</v>
      </c>
      <c r="D69" s="343"/>
      <c r="E69" s="20"/>
      <c r="F69" s="20"/>
      <c r="G69" s="20"/>
      <c r="H69" s="20"/>
      <c r="I69" s="20"/>
      <c r="J69" s="20"/>
      <c r="K69" s="20"/>
      <c r="L69" s="20"/>
      <c r="M69" s="20"/>
      <c r="N69" s="20"/>
      <c r="O69" s="20"/>
      <c r="P69" s="20"/>
      <c r="Q69" s="20"/>
    </row>
    <row r="70" spans="3:17">
      <c r="C70" s="342" t="s">
        <v>24</v>
      </c>
      <c r="D70" s="343"/>
      <c r="E70" s="20"/>
      <c r="F70" s="20"/>
      <c r="G70" s="20"/>
      <c r="H70" s="20"/>
      <c r="I70" s="20"/>
      <c r="J70" s="20"/>
      <c r="K70" s="20"/>
      <c r="L70" s="20"/>
      <c r="M70" s="20"/>
      <c r="N70" s="20"/>
      <c r="O70" s="20"/>
      <c r="P70" s="20"/>
      <c r="Q70" s="20"/>
    </row>
    <row r="71" spans="3:17">
      <c r="C71" s="342" t="s">
        <v>26</v>
      </c>
      <c r="D71" s="343"/>
      <c r="E71" s="20"/>
      <c r="F71" s="20"/>
      <c r="G71" s="20"/>
      <c r="H71" s="20"/>
      <c r="I71" s="20"/>
      <c r="J71" s="20"/>
      <c r="K71" s="20"/>
      <c r="L71" s="20"/>
      <c r="M71" s="20"/>
      <c r="N71" s="20"/>
      <c r="O71" s="20"/>
      <c r="P71" s="20"/>
      <c r="Q71" s="20"/>
    </row>
    <row r="72" spans="3:17">
      <c r="C72" s="363" t="s">
        <v>55</v>
      </c>
      <c r="D72" s="363"/>
      <c r="E72" s="20"/>
      <c r="F72" s="20"/>
      <c r="G72" s="20"/>
      <c r="H72" s="20"/>
      <c r="I72" s="20"/>
      <c r="J72" s="20"/>
      <c r="K72" s="20"/>
      <c r="L72" s="20"/>
      <c r="M72" s="20"/>
      <c r="N72" s="20"/>
      <c r="O72" s="20"/>
      <c r="P72" s="20"/>
      <c r="Q72" s="20"/>
    </row>
    <row r="73" spans="3:17">
      <c r="C73" s="363" t="s">
        <v>37</v>
      </c>
      <c r="D73" s="363"/>
      <c r="E73" s="20"/>
      <c r="F73" s="20"/>
      <c r="G73" s="20"/>
      <c r="H73" s="20"/>
      <c r="I73" s="20"/>
      <c r="J73" s="20"/>
      <c r="K73" s="20"/>
      <c r="L73" s="20"/>
      <c r="M73" s="20"/>
      <c r="N73" s="20"/>
      <c r="O73" s="20"/>
      <c r="P73" s="20"/>
      <c r="Q73" s="20"/>
    </row>
  </sheetData>
  <mergeCells count="67">
    <mergeCell ref="C64:D64"/>
    <mergeCell ref="C52:K52"/>
    <mergeCell ref="C53:D53"/>
    <mergeCell ref="C54:D54"/>
    <mergeCell ref="C55:D55"/>
    <mergeCell ref="C58:D58"/>
    <mergeCell ref="C59:D59"/>
    <mergeCell ref="C60:D60"/>
    <mergeCell ref="C56:D56"/>
    <mergeCell ref="C57:D57"/>
    <mergeCell ref="C71:D71"/>
    <mergeCell ref="C72:D72"/>
    <mergeCell ref="C73:D73"/>
    <mergeCell ref="C65:D65"/>
    <mergeCell ref="C66:D66"/>
    <mergeCell ref="C67:D67"/>
    <mergeCell ref="C68:D68"/>
    <mergeCell ref="C69:D69"/>
    <mergeCell ref="C70:D70"/>
    <mergeCell ref="R14:T14"/>
    <mergeCell ref="R15:T15"/>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E6BC46-8CEF-48D4-BEC8-C2E039D43365}">
  <sheetPr>
    <tabColor rgb="FFFFFF99"/>
  </sheetPr>
  <dimension ref="A1:T76"/>
  <sheetViews>
    <sheetView topLeftCell="E6" workbookViewId="0">
      <selection activeCell="R14" sqref="R14:T17"/>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3018</v>
      </c>
    </row>
    <row r="4" spans="1:20">
      <c r="C4" s="3" t="s">
        <v>1</v>
      </c>
      <c r="D4" s="4" t="s">
        <v>3008</v>
      </c>
    </row>
    <row r="5" spans="1:20" ht="15.75">
      <c r="F5" s="5"/>
    </row>
    <row r="6" spans="1:20">
      <c r="C6" s="3" t="s">
        <v>2</v>
      </c>
      <c r="D6" s="4" t="s">
        <v>3007</v>
      </c>
    </row>
    <row r="7" spans="1:20">
      <c r="C7" s="3" t="s">
        <v>5</v>
      </c>
      <c r="D7" s="213" t="s">
        <v>3031</v>
      </c>
    </row>
    <row r="8" spans="1:20" ht="15" customHeight="1">
      <c r="C8" s="3" t="s">
        <v>7</v>
      </c>
      <c r="D8" s="4">
        <v>42</v>
      </c>
    </row>
    <row r="9" spans="1:20">
      <c r="C9" s="3" t="s">
        <v>12</v>
      </c>
      <c r="D9" s="4"/>
    </row>
    <row r="10" spans="1:20">
      <c r="C10" s="3" t="s">
        <v>13</v>
      </c>
      <c r="D10" s="6"/>
    </row>
    <row r="11" spans="1:20" ht="30">
      <c r="C11" s="7" t="s">
        <v>61</v>
      </c>
      <c r="D11" s="214">
        <v>7.7000000000000002E-3</v>
      </c>
      <c r="E11" s="217"/>
    </row>
    <row r="12" spans="1:20" ht="15.75" customHeight="1">
      <c r="C12" s="7" t="s">
        <v>60</v>
      </c>
      <c r="D12" s="215">
        <v>4.4999999999999998E-2</v>
      </c>
      <c r="E12" s="217"/>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3032</v>
      </c>
      <c r="D17" s="360"/>
      <c r="E17" s="212" t="s">
        <v>3033</v>
      </c>
      <c r="F17" s="212">
        <v>9055</v>
      </c>
      <c r="G17" s="16"/>
      <c r="H17" s="16">
        <v>4561.25</v>
      </c>
      <c r="I17" s="16">
        <v>147.1003125</v>
      </c>
      <c r="J17" s="16">
        <v>116.9048375</v>
      </c>
      <c r="K17" s="16">
        <v>96.926562500000003</v>
      </c>
      <c r="L17" s="16">
        <v>169.6003125</v>
      </c>
      <c r="M17" s="16">
        <v>139.40483749999999</v>
      </c>
      <c r="N17" s="16">
        <v>119.4265625</v>
      </c>
      <c r="O17" s="16">
        <v>154.80031249999999</v>
      </c>
      <c r="P17" s="16">
        <v>124.6048375</v>
      </c>
      <c r="Q17" s="16">
        <v>104.62656250000001</v>
      </c>
      <c r="R17" s="277" t="s">
        <v>3708</v>
      </c>
      <c r="S17" s="330">
        <v>0.02</v>
      </c>
      <c r="T17" s="330">
        <v>0.05</v>
      </c>
    </row>
    <row r="18" spans="3:20">
      <c r="C18" s="344" t="s">
        <v>20</v>
      </c>
      <c r="D18" s="344"/>
      <c r="E18" s="344"/>
      <c r="F18" s="344"/>
      <c r="G18" s="344"/>
      <c r="H18" s="344"/>
      <c r="I18" s="344"/>
      <c r="J18" s="344"/>
      <c r="K18" s="344"/>
    </row>
    <row r="19" spans="3:20">
      <c r="C19" s="399" t="s">
        <v>3034</v>
      </c>
      <c r="D19" s="400" t="s">
        <v>3034</v>
      </c>
      <c r="E19" s="13" t="s">
        <v>3033</v>
      </c>
      <c r="F19" s="212">
        <v>516</v>
      </c>
      <c r="G19" s="16"/>
      <c r="H19" s="16">
        <v>485</v>
      </c>
      <c r="I19" s="16">
        <v>15.641250000000001</v>
      </c>
      <c r="J19" s="16">
        <v>12.43055</v>
      </c>
      <c r="K19" s="16">
        <v>10.30625</v>
      </c>
      <c r="L19" s="16">
        <v>15.641250000000001</v>
      </c>
      <c r="M19" s="16">
        <v>12.43055</v>
      </c>
      <c r="N19" s="16">
        <v>10.30625</v>
      </c>
      <c r="O19" s="16">
        <v>15.641250000000001</v>
      </c>
      <c r="P19" s="16">
        <v>12.43055</v>
      </c>
      <c r="Q19" s="16">
        <v>10.30625</v>
      </c>
      <c r="R19" s="277" t="s">
        <v>3708</v>
      </c>
      <c r="S19" s="330">
        <v>0.02</v>
      </c>
      <c r="T19" s="330">
        <v>0.05</v>
      </c>
    </row>
    <row r="20" spans="3:20">
      <c r="C20" s="399" t="s">
        <v>3035</v>
      </c>
      <c r="D20" s="400" t="s">
        <v>3035</v>
      </c>
      <c r="E20" s="13" t="s">
        <v>3036</v>
      </c>
      <c r="F20" s="212">
        <v>1460</v>
      </c>
      <c r="G20" s="16"/>
      <c r="H20" s="16">
        <v>1151</v>
      </c>
      <c r="I20" s="16">
        <v>37.119750000000003</v>
      </c>
      <c r="J20" s="16">
        <v>29.500129999999999</v>
      </c>
      <c r="K20" s="16">
        <v>24.458750000000002</v>
      </c>
      <c r="L20" s="16">
        <v>37.119750000000003</v>
      </c>
      <c r="M20" s="16">
        <v>29.500129999999999</v>
      </c>
      <c r="N20" s="16">
        <v>24.458750000000002</v>
      </c>
      <c r="O20" s="16">
        <v>37.119750000000003</v>
      </c>
      <c r="P20" s="16">
        <v>29.500129999999999</v>
      </c>
      <c r="Q20" s="16">
        <v>24.458750000000002</v>
      </c>
      <c r="R20" s="277" t="s">
        <v>3708</v>
      </c>
      <c r="S20" s="330">
        <v>0.02</v>
      </c>
      <c r="T20" s="330">
        <v>0.05</v>
      </c>
    </row>
    <row r="21" spans="3:20">
      <c r="C21" s="399" t="s">
        <v>3037</v>
      </c>
      <c r="D21" s="400" t="s">
        <v>3037</v>
      </c>
      <c r="E21" s="213" t="s">
        <v>3038</v>
      </c>
      <c r="F21" s="212">
        <v>1570</v>
      </c>
      <c r="G21" s="16"/>
      <c r="H21" s="16">
        <v>1370</v>
      </c>
      <c r="I21" s="16">
        <v>44.182500000000005</v>
      </c>
      <c r="J21" s="16">
        <v>35.113100000000003</v>
      </c>
      <c r="K21" s="16">
        <v>29.112500000000001</v>
      </c>
      <c r="L21" s="16">
        <v>44.182500000000005</v>
      </c>
      <c r="M21" s="16">
        <v>35.113100000000003</v>
      </c>
      <c r="N21" s="16">
        <v>29.112500000000001</v>
      </c>
      <c r="O21" s="16">
        <v>44.182500000000005</v>
      </c>
      <c r="P21" s="16">
        <v>35.113100000000003</v>
      </c>
      <c r="Q21" s="16">
        <v>29.112500000000001</v>
      </c>
      <c r="R21" s="277" t="s">
        <v>3708</v>
      </c>
      <c r="S21" s="330">
        <v>0.02</v>
      </c>
      <c r="T21" s="330">
        <v>0.05</v>
      </c>
    </row>
    <row r="22" spans="3:20">
      <c r="C22" s="399" t="s">
        <v>3039</v>
      </c>
      <c r="D22" s="400" t="s">
        <v>3039</v>
      </c>
      <c r="E22" s="213" t="s">
        <v>3040</v>
      </c>
      <c r="F22" s="212">
        <v>343</v>
      </c>
      <c r="G22" s="16"/>
      <c r="H22" s="16">
        <v>224</v>
      </c>
      <c r="I22" s="16">
        <v>7.2240000000000002</v>
      </c>
      <c r="J22" s="16">
        <v>5.7411200000000004</v>
      </c>
      <c r="K22" s="16">
        <v>4.7600000000000007</v>
      </c>
      <c r="L22" s="16">
        <v>7.2240000000000002</v>
      </c>
      <c r="M22" s="16">
        <v>5.7411200000000004</v>
      </c>
      <c r="N22" s="16">
        <v>4.7600000000000007</v>
      </c>
      <c r="O22" s="16">
        <v>7.2240000000000002</v>
      </c>
      <c r="P22" s="16">
        <v>5.7411200000000004</v>
      </c>
      <c r="Q22" s="16">
        <v>4.7600000000000007</v>
      </c>
      <c r="R22" s="277" t="s">
        <v>3708</v>
      </c>
      <c r="S22" s="330">
        <v>0.02</v>
      </c>
      <c r="T22" s="330">
        <v>0.05</v>
      </c>
    </row>
    <row r="23" spans="3:20">
      <c r="C23" s="399" t="s">
        <v>3041</v>
      </c>
      <c r="D23" s="400" t="s">
        <v>3041</v>
      </c>
      <c r="E23" s="213" t="s">
        <v>3042</v>
      </c>
      <c r="F23" s="212">
        <v>1311</v>
      </c>
      <c r="G23" s="212"/>
      <c r="H23" s="16">
        <v>936.25</v>
      </c>
      <c r="I23" s="16">
        <v>30.194062500000001</v>
      </c>
      <c r="J23" s="16">
        <v>23.996087500000002</v>
      </c>
      <c r="K23" s="16">
        <v>19.895312500000003</v>
      </c>
      <c r="L23" s="16">
        <v>30.194062500000001</v>
      </c>
      <c r="M23" s="16">
        <v>23.996087500000002</v>
      </c>
      <c r="N23" s="16">
        <v>19.895312500000003</v>
      </c>
      <c r="O23" s="16">
        <v>30.194062500000001</v>
      </c>
      <c r="P23" s="16">
        <v>23.996087500000002</v>
      </c>
      <c r="Q23" s="16">
        <v>19.895312500000003</v>
      </c>
      <c r="R23" s="277" t="s">
        <v>3708</v>
      </c>
      <c r="S23" s="330">
        <v>0.02</v>
      </c>
      <c r="T23" s="330">
        <v>0.05</v>
      </c>
    </row>
    <row r="24" spans="3:20">
      <c r="C24" s="399" t="s">
        <v>3043</v>
      </c>
      <c r="D24" s="400" t="s">
        <v>3043</v>
      </c>
      <c r="E24" s="213" t="s">
        <v>3044</v>
      </c>
      <c r="F24" s="212">
        <v>1111</v>
      </c>
      <c r="G24" s="212"/>
      <c r="H24" s="16">
        <v>792.5</v>
      </c>
      <c r="I24" s="16">
        <v>25.558125</v>
      </c>
      <c r="J24" s="16">
        <v>20.311775000000001</v>
      </c>
      <c r="K24" s="16">
        <v>16.840625000000003</v>
      </c>
      <c r="L24" s="16">
        <v>25.558125</v>
      </c>
      <c r="M24" s="16">
        <v>20.311775000000001</v>
      </c>
      <c r="N24" s="16">
        <v>16.840625000000003</v>
      </c>
      <c r="O24" s="16">
        <v>25.558125</v>
      </c>
      <c r="P24" s="16">
        <v>20.311775000000001</v>
      </c>
      <c r="Q24" s="16">
        <v>16.840625000000003</v>
      </c>
      <c r="R24" s="277" t="s">
        <v>3708</v>
      </c>
      <c r="S24" s="330">
        <v>0.02</v>
      </c>
      <c r="T24" s="330">
        <v>0.05</v>
      </c>
    </row>
    <row r="25" spans="3:20">
      <c r="C25" s="399" t="s">
        <v>3045</v>
      </c>
      <c r="D25" s="400" t="s">
        <v>3045</v>
      </c>
      <c r="E25" s="213" t="s">
        <v>3046</v>
      </c>
      <c r="F25" s="212">
        <v>1750</v>
      </c>
      <c r="G25" s="212"/>
      <c r="H25" s="16">
        <v>1247.5</v>
      </c>
      <c r="I25" s="16">
        <v>40.231875000000002</v>
      </c>
      <c r="J25" s="16">
        <v>31.973424999999999</v>
      </c>
      <c r="K25" s="16">
        <v>26.509375000000002</v>
      </c>
      <c r="L25" s="16">
        <v>40.231875000000002</v>
      </c>
      <c r="M25" s="16">
        <v>31.973424999999999</v>
      </c>
      <c r="N25" s="16">
        <v>26.509375000000002</v>
      </c>
      <c r="O25" s="16">
        <v>40.231875000000002</v>
      </c>
      <c r="P25" s="16">
        <v>31.973424999999999</v>
      </c>
      <c r="Q25" s="16">
        <v>26.509375000000002</v>
      </c>
      <c r="R25" s="277" t="s">
        <v>3708</v>
      </c>
      <c r="S25" s="330">
        <v>0.02</v>
      </c>
      <c r="T25" s="330">
        <v>0.05</v>
      </c>
    </row>
    <row r="26" spans="3:20">
      <c r="C26" s="399" t="s">
        <v>3047</v>
      </c>
      <c r="D26" s="400" t="s">
        <v>3047</v>
      </c>
      <c r="E26" s="213" t="s">
        <v>3048</v>
      </c>
      <c r="F26" s="212">
        <v>2840</v>
      </c>
      <c r="G26" s="212"/>
      <c r="H26" s="16">
        <v>2025</v>
      </c>
      <c r="I26" s="16">
        <v>65.306250000000006</v>
      </c>
      <c r="J26" s="16">
        <v>51.900750000000002</v>
      </c>
      <c r="K26" s="16">
        <v>43.03125</v>
      </c>
      <c r="L26" s="16">
        <v>65.306250000000006</v>
      </c>
      <c r="M26" s="16">
        <v>51.900750000000002</v>
      </c>
      <c r="N26" s="16">
        <v>43.03125</v>
      </c>
      <c r="O26" s="16">
        <v>65.306250000000006</v>
      </c>
      <c r="P26" s="16">
        <v>51.900750000000002</v>
      </c>
      <c r="Q26" s="16">
        <v>43.03125</v>
      </c>
      <c r="R26" s="277" t="s">
        <v>3708</v>
      </c>
      <c r="S26" s="330">
        <v>0.02</v>
      </c>
      <c r="T26" s="330">
        <v>0.05</v>
      </c>
    </row>
    <row r="27" spans="3:20">
      <c r="C27" s="399" t="s">
        <v>3049</v>
      </c>
      <c r="D27" s="400" t="s">
        <v>3049</v>
      </c>
      <c r="E27" s="213" t="s">
        <v>3050</v>
      </c>
      <c r="F27" s="212">
        <v>1131</v>
      </c>
      <c r="G27" s="212"/>
      <c r="H27" s="16">
        <v>810</v>
      </c>
      <c r="I27" s="16">
        <v>26.122500000000002</v>
      </c>
      <c r="J27" s="16">
        <v>20.760300000000001</v>
      </c>
      <c r="K27" s="16">
        <v>17.212500000000002</v>
      </c>
      <c r="L27" s="16">
        <v>26.122500000000002</v>
      </c>
      <c r="M27" s="16">
        <v>20.760300000000001</v>
      </c>
      <c r="N27" s="16">
        <v>17.212500000000002</v>
      </c>
      <c r="O27" s="16">
        <v>26.122500000000002</v>
      </c>
      <c r="P27" s="16">
        <v>20.760300000000001</v>
      </c>
      <c r="Q27" s="16">
        <v>17.212500000000002</v>
      </c>
      <c r="R27" s="277" t="s">
        <v>3708</v>
      </c>
      <c r="S27" s="330">
        <v>0.02</v>
      </c>
      <c r="T27" s="330">
        <v>0.05</v>
      </c>
    </row>
    <row r="28" spans="3:20">
      <c r="C28" s="399" t="s">
        <v>3051</v>
      </c>
      <c r="D28" s="400" t="s">
        <v>3051</v>
      </c>
      <c r="E28" s="213" t="s">
        <v>3052</v>
      </c>
      <c r="F28" s="212">
        <v>1614</v>
      </c>
      <c r="G28" s="212"/>
      <c r="H28" s="16">
        <v>1150</v>
      </c>
      <c r="I28" s="16">
        <v>37.087499999999999</v>
      </c>
      <c r="J28" s="16">
        <v>29.474499999999999</v>
      </c>
      <c r="K28" s="16">
        <v>24.4375</v>
      </c>
      <c r="L28" s="16">
        <v>37.087499999999999</v>
      </c>
      <c r="M28" s="16">
        <v>29.474499999999999</v>
      </c>
      <c r="N28" s="16">
        <v>24.4375</v>
      </c>
      <c r="O28" s="16">
        <v>37.087499999999999</v>
      </c>
      <c r="P28" s="16">
        <v>29.474499999999999</v>
      </c>
      <c r="Q28" s="16">
        <v>24.4375</v>
      </c>
      <c r="R28" s="277" t="s">
        <v>3708</v>
      </c>
      <c r="S28" s="330">
        <v>0.02</v>
      </c>
      <c r="T28" s="330">
        <v>0.05</v>
      </c>
    </row>
    <row r="29" spans="3:20">
      <c r="C29" s="399" t="s">
        <v>3053</v>
      </c>
      <c r="D29" s="400" t="s">
        <v>3053</v>
      </c>
      <c r="E29" s="213" t="s">
        <v>3054</v>
      </c>
      <c r="F29" s="212">
        <v>2094</v>
      </c>
      <c r="G29" s="212"/>
      <c r="H29" s="16">
        <v>1458.75</v>
      </c>
      <c r="I29" s="16">
        <v>47.044687500000002</v>
      </c>
      <c r="J29" s="16">
        <v>37.387762500000001</v>
      </c>
      <c r="K29" s="16">
        <v>30.998437500000001</v>
      </c>
      <c r="L29" s="16">
        <v>47.044687500000002</v>
      </c>
      <c r="M29" s="16">
        <v>37.387762500000001</v>
      </c>
      <c r="N29" s="16">
        <v>30.998437500000001</v>
      </c>
      <c r="O29" s="16">
        <v>47.044687500000002</v>
      </c>
      <c r="P29" s="16">
        <v>37.387762500000001</v>
      </c>
      <c r="Q29" s="16">
        <v>30.998437500000001</v>
      </c>
      <c r="R29" s="277" t="s">
        <v>3708</v>
      </c>
      <c r="S29" s="330">
        <v>0.02</v>
      </c>
      <c r="T29" s="330">
        <v>0.05</v>
      </c>
    </row>
    <row r="30" spans="3:20">
      <c r="C30" s="399" t="s">
        <v>3055</v>
      </c>
      <c r="D30" s="400" t="s">
        <v>3055</v>
      </c>
      <c r="E30" s="213" t="s">
        <v>3056</v>
      </c>
      <c r="F30" s="212">
        <v>764</v>
      </c>
      <c r="G30" s="212"/>
      <c r="H30" s="16">
        <v>543.75</v>
      </c>
      <c r="I30" s="16">
        <v>17.535937499999999</v>
      </c>
      <c r="J30" s="16">
        <v>13.9363125</v>
      </c>
      <c r="K30" s="16">
        <v>11.5546875</v>
      </c>
      <c r="L30" s="16">
        <v>17.535937499999999</v>
      </c>
      <c r="M30" s="16">
        <v>13.9363125</v>
      </c>
      <c r="N30" s="16">
        <v>11.5546875</v>
      </c>
      <c r="O30" s="16">
        <v>17.535937499999999</v>
      </c>
      <c r="P30" s="16">
        <v>13.9363125</v>
      </c>
      <c r="Q30" s="16">
        <v>11.5546875</v>
      </c>
      <c r="R30" s="277" t="s">
        <v>3708</v>
      </c>
      <c r="S30" s="330">
        <v>0.02</v>
      </c>
      <c r="T30" s="330">
        <v>0.05</v>
      </c>
    </row>
    <row r="31" spans="3:20">
      <c r="C31" s="399" t="s">
        <v>3057</v>
      </c>
      <c r="D31" s="400" t="s">
        <v>3057</v>
      </c>
      <c r="E31" s="213" t="s">
        <v>3058</v>
      </c>
      <c r="F31" s="212">
        <v>236</v>
      </c>
      <c r="G31" s="212"/>
      <c r="H31" s="16">
        <v>166.25</v>
      </c>
      <c r="I31" s="16">
        <v>5.3615624999999998</v>
      </c>
      <c r="J31" s="16">
        <v>4.2609874999999997</v>
      </c>
      <c r="K31" s="16">
        <v>3.5328125000000004</v>
      </c>
      <c r="L31" s="16">
        <v>5.3615624999999998</v>
      </c>
      <c r="M31" s="16">
        <v>4.2609874999999997</v>
      </c>
      <c r="N31" s="16">
        <v>3.5328125000000004</v>
      </c>
      <c r="O31" s="16">
        <v>5.3615624999999998</v>
      </c>
      <c r="P31" s="16">
        <v>4.2609874999999997</v>
      </c>
      <c r="Q31" s="16">
        <v>3.5328125000000004</v>
      </c>
      <c r="R31" s="277" t="s">
        <v>3708</v>
      </c>
      <c r="S31" s="330">
        <v>0.02</v>
      </c>
      <c r="T31" s="330">
        <v>0.05</v>
      </c>
    </row>
    <row r="32" spans="3:20">
      <c r="C32" s="399" t="s">
        <v>3059</v>
      </c>
      <c r="D32" s="400" t="s">
        <v>3059</v>
      </c>
      <c r="E32" s="213" t="s">
        <v>3060</v>
      </c>
      <c r="F32" s="212">
        <v>297</v>
      </c>
      <c r="G32" s="212"/>
      <c r="H32" s="16">
        <v>130</v>
      </c>
      <c r="I32" s="16">
        <v>4.1924999999999999</v>
      </c>
      <c r="J32" s="16">
        <v>3.3319000000000001</v>
      </c>
      <c r="K32" s="16">
        <v>2.7625000000000002</v>
      </c>
      <c r="L32" s="16">
        <v>4.1924999999999999</v>
      </c>
      <c r="M32" s="16">
        <v>3.3319000000000001</v>
      </c>
      <c r="N32" s="16">
        <v>2.7625000000000002</v>
      </c>
      <c r="O32" s="16">
        <v>4.1924999999999999</v>
      </c>
      <c r="P32" s="16">
        <v>3.3319000000000001</v>
      </c>
      <c r="Q32" s="16">
        <v>2.7625000000000002</v>
      </c>
      <c r="R32" s="277" t="s">
        <v>3708</v>
      </c>
      <c r="S32" s="330">
        <v>0.02</v>
      </c>
      <c r="T32" s="330">
        <v>0.05</v>
      </c>
    </row>
    <row r="33" spans="3:20">
      <c r="C33" s="399" t="s">
        <v>3061</v>
      </c>
      <c r="D33" s="400" t="s">
        <v>3061</v>
      </c>
      <c r="E33" s="213" t="s">
        <v>3062</v>
      </c>
      <c r="F33" s="212">
        <v>86</v>
      </c>
      <c r="G33" s="212"/>
      <c r="H33" s="16">
        <v>37.5</v>
      </c>
      <c r="I33" s="16">
        <v>1.2093750000000001</v>
      </c>
      <c r="J33" s="16">
        <v>0.96112500000000001</v>
      </c>
      <c r="K33" s="16">
        <v>0.79687500000000011</v>
      </c>
      <c r="L33" s="16">
        <v>1.2093750000000001</v>
      </c>
      <c r="M33" s="16">
        <v>0.96112500000000001</v>
      </c>
      <c r="N33" s="16">
        <v>0.79687500000000011</v>
      </c>
      <c r="O33" s="16">
        <v>1.2093750000000001</v>
      </c>
      <c r="P33" s="16">
        <v>0.96112500000000001</v>
      </c>
      <c r="Q33" s="16">
        <v>0.79687500000000011</v>
      </c>
      <c r="R33" s="277" t="s">
        <v>3708</v>
      </c>
      <c r="S33" s="330">
        <v>0.02</v>
      </c>
      <c r="T33" s="330">
        <v>0.05</v>
      </c>
    </row>
    <row r="34" spans="3:20">
      <c r="C34" s="399" t="s">
        <v>3063</v>
      </c>
      <c r="D34" s="400" t="s">
        <v>3063</v>
      </c>
      <c r="E34" s="213" t="s">
        <v>3064</v>
      </c>
      <c r="F34" s="212">
        <v>376</v>
      </c>
      <c r="G34" s="212"/>
      <c r="H34" s="16">
        <v>290</v>
      </c>
      <c r="I34" s="16">
        <v>9.3525000000000009</v>
      </c>
      <c r="J34" s="16">
        <v>7.4326999999999996</v>
      </c>
      <c r="K34" s="16">
        <v>6.1625000000000005</v>
      </c>
      <c r="L34" s="16">
        <v>9.3525000000000009</v>
      </c>
      <c r="M34" s="16">
        <v>7.4326999999999996</v>
      </c>
      <c r="N34" s="16">
        <v>6.1625000000000005</v>
      </c>
      <c r="O34" s="16">
        <v>9.3525000000000009</v>
      </c>
      <c r="P34" s="16">
        <v>7.4326999999999996</v>
      </c>
      <c r="Q34" s="16">
        <v>6.1625000000000005</v>
      </c>
      <c r="R34" s="277" t="s">
        <v>3708</v>
      </c>
      <c r="S34" s="330">
        <v>0.02</v>
      </c>
      <c r="T34" s="330">
        <v>0.05</v>
      </c>
    </row>
    <row r="35" spans="3:20">
      <c r="C35" s="344" t="s">
        <v>21</v>
      </c>
      <c r="D35" s="344"/>
      <c r="E35" s="395"/>
      <c r="F35" s="395"/>
      <c r="G35" s="395"/>
      <c r="H35" s="395"/>
      <c r="I35" s="395"/>
      <c r="J35" s="395"/>
      <c r="K35" s="395"/>
    </row>
    <row r="36" spans="3:20">
      <c r="C36" s="354"/>
      <c r="D36" s="355"/>
      <c r="E36" s="13"/>
      <c r="F36" s="16"/>
      <c r="G36" s="16"/>
      <c r="H36" s="16"/>
      <c r="I36" s="16"/>
      <c r="J36" s="16"/>
      <c r="K36" s="16"/>
      <c r="L36" s="16"/>
      <c r="M36" s="16"/>
      <c r="N36" s="16"/>
      <c r="O36" s="16"/>
      <c r="P36" s="16"/>
      <c r="Q36" s="16"/>
    </row>
    <row r="37" spans="3:20">
      <c r="C37" s="354"/>
      <c r="D37" s="355"/>
      <c r="E37" s="13"/>
      <c r="F37" s="16"/>
      <c r="G37" s="16"/>
      <c r="H37" s="16"/>
      <c r="I37" s="16"/>
      <c r="J37" s="16"/>
      <c r="K37" s="16"/>
      <c r="L37" s="16"/>
      <c r="M37" s="16"/>
      <c r="N37" s="16"/>
      <c r="O37" s="16"/>
      <c r="P37" s="16"/>
      <c r="Q37" s="16"/>
    </row>
    <row r="38" spans="3:20">
      <c r="C38" s="354"/>
      <c r="D38" s="355"/>
      <c r="E38" s="13"/>
      <c r="F38" s="16"/>
      <c r="G38" s="16"/>
      <c r="H38" s="16"/>
      <c r="I38" s="16"/>
      <c r="J38" s="16"/>
      <c r="K38" s="16"/>
      <c r="L38" s="16"/>
      <c r="M38" s="16"/>
      <c r="N38" s="16"/>
      <c r="O38" s="16"/>
      <c r="P38" s="16"/>
      <c r="Q38" s="16"/>
    </row>
    <row r="39" spans="3:20">
      <c r="C39" s="354"/>
      <c r="D39" s="355"/>
      <c r="E39" s="13"/>
      <c r="F39" s="16"/>
      <c r="G39" s="16"/>
      <c r="H39" s="16"/>
      <c r="I39" s="16"/>
      <c r="J39" s="16"/>
      <c r="K39" s="16"/>
      <c r="L39" s="16"/>
      <c r="M39" s="16"/>
      <c r="N39" s="16"/>
      <c r="O39" s="16"/>
      <c r="P39" s="16"/>
      <c r="Q39" s="16"/>
    </row>
    <row r="40" spans="3:20">
      <c r="C40" s="344" t="s">
        <v>23</v>
      </c>
      <c r="D40" s="344"/>
      <c r="E40" s="344"/>
      <c r="F40" s="344"/>
      <c r="G40" s="344"/>
      <c r="H40" s="344"/>
      <c r="I40" s="344"/>
      <c r="J40" s="344"/>
      <c r="K40" s="344"/>
    </row>
    <row r="41" spans="3:20">
      <c r="C41" s="354"/>
      <c r="D41" s="355"/>
      <c r="E41" s="13"/>
      <c r="F41" s="16"/>
      <c r="G41" s="16"/>
      <c r="H41" s="16"/>
      <c r="I41" s="16"/>
      <c r="J41" s="16"/>
      <c r="K41" s="16"/>
      <c r="L41" s="16"/>
      <c r="M41" s="16"/>
      <c r="N41" s="16"/>
      <c r="O41" s="16"/>
      <c r="P41" s="16"/>
      <c r="Q41" s="16"/>
    </row>
    <row r="42" spans="3:20">
      <c r="C42" s="354"/>
      <c r="D42" s="355"/>
      <c r="E42" s="13"/>
      <c r="F42" s="16"/>
      <c r="G42" s="16"/>
      <c r="H42" s="16"/>
      <c r="I42" s="16"/>
      <c r="J42" s="16"/>
      <c r="K42" s="16"/>
      <c r="L42" s="16"/>
      <c r="M42" s="16"/>
      <c r="N42" s="16"/>
      <c r="O42" s="16"/>
      <c r="P42" s="16"/>
      <c r="Q42" s="16"/>
    </row>
    <row r="43" spans="3:20">
      <c r="C43" s="354"/>
      <c r="D43" s="355"/>
      <c r="E43" s="13"/>
      <c r="F43" s="16"/>
      <c r="G43" s="16"/>
      <c r="H43" s="16"/>
      <c r="I43" s="16"/>
      <c r="J43" s="16"/>
      <c r="K43" s="16"/>
      <c r="L43" s="16"/>
      <c r="M43" s="16"/>
      <c r="N43" s="16"/>
      <c r="O43" s="16"/>
      <c r="P43" s="16"/>
      <c r="Q43" s="16"/>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54"/>
      <c r="D46" s="355"/>
      <c r="E46" s="13"/>
      <c r="F46" s="16"/>
      <c r="G46" s="16"/>
      <c r="H46" s="16"/>
      <c r="I46" s="16"/>
      <c r="J46" s="16"/>
      <c r="K46" s="16"/>
      <c r="L46" s="16"/>
      <c r="M46" s="16"/>
      <c r="N46" s="16"/>
      <c r="O46" s="16"/>
      <c r="P46" s="16"/>
      <c r="Q46" s="16"/>
    </row>
    <row r="47" spans="3:20" ht="15" customHeight="1">
      <c r="C47" s="354"/>
      <c r="D47" s="355"/>
      <c r="E47" s="13"/>
      <c r="F47" s="16"/>
      <c r="G47" s="16"/>
      <c r="H47" s="16"/>
      <c r="I47" s="16"/>
      <c r="J47" s="16"/>
      <c r="K47" s="16"/>
      <c r="L47" s="16"/>
      <c r="M47" s="16"/>
      <c r="N47" s="16"/>
      <c r="O47" s="16"/>
      <c r="P47" s="16"/>
      <c r="Q47" s="16"/>
    </row>
    <row r="48" spans="3:20" ht="15" customHeight="1">
      <c r="C48" s="344" t="s">
        <v>22</v>
      </c>
      <c r="D48" s="344"/>
      <c r="E48" s="344"/>
      <c r="F48" s="344"/>
      <c r="G48" s="344"/>
      <c r="H48" s="344"/>
      <c r="I48" s="344"/>
      <c r="J48" s="344"/>
      <c r="K48" s="344"/>
    </row>
    <row r="49" spans="3:17" ht="15" customHeight="1">
      <c r="C49" s="354"/>
      <c r="D49" s="355"/>
      <c r="E49" s="13"/>
      <c r="F49" s="16"/>
      <c r="G49" s="16"/>
      <c r="H49" s="16"/>
      <c r="I49" s="16"/>
      <c r="J49" s="16"/>
      <c r="K49" s="16"/>
      <c r="L49" s="16"/>
      <c r="M49" s="16"/>
      <c r="N49" s="16"/>
      <c r="O49" s="16"/>
      <c r="P49" s="16"/>
      <c r="Q49" s="16"/>
    </row>
    <row r="50" spans="3:17" ht="15" customHeight="1">
      <c r="C50" s="354"/>
      <c r="D50" s="355"/>
      <c r="E50" s="13"/>
      <c r="F50" s="16"/>
      <c r="G50" s="16"/>
      <c r="H50" s="16"/>
      <c r="I50" s="16"/>
      <c r="J50" s="16"/>
      <c r="K50" s="16"/>
      <c r="L50" s="16"/>
      <c r="M50" s="16"/>
      <c r="N50" s="16"/>
      <c r="O50" s="16"/>
      <c r="P50" s="16"/>
      <c r="Q50" s="16"/>
    </row>
    <row r="51" spans="3:17" ht="15" customHeight="1">
      <c r="C51" s="354"/>
      <c r="D51" s="355"/>
      <c r="E51" s="13"/>
      <c r="F51" s="16"/>
      <c r="G51" s="16"/>
      <c r="H51" s="16"/>
      <c r="I51" s="16"/>
      <c r="J51" s="16"/>
      <c r="K51" s="16"/>
      <c r="L51" s="16"/>
      <c r="M51" s="16"/>
      <c r="N51" s="16"/>
      <c r="O51" s="16"/>
      <c r="P51" s="16"/>
      <c r="Q51" s="16"/>
    </row>
    <row r="52" spans="3:17" ht="15" customHeight="1">
      <c r="C52" s="354"/>
      <c r="D52" s="355"/>
      <c r="E52" s="13"/>
      <c r="F52" s="16"/>
      <c r="G52" s="16"/>
      <c r="H52" s="16"/>
      <c r="I52" s="16"/>
      <c r="J52" s="16"/>
      <c r="K52" s="16"/>
      <c r="L52" s="16"/>
      <c r="M52" s="16"/>
      <c r="N52" s="16"/>
      <c r="O52" s="16"/>
      <c r="P52" s="16"/>
      <c r="Q52" s="16"/>
    </row>
    <row r="53" spans="3:17" ht="15" customHeight="1">
      <c r="C53" s="354"/>
      <c r="D53" s="355"/>
      <c r="E53" s="13"/>
      <c r="F53" s="16"/>
      <c r="G53" s="16"/>
      <c r="H53" s="16"/>
      <c r="I53" s="16"/>
      <c r="J53" s="16"/>
      <c r="K53" s="16"/>
      <c r="L53" s="16"/>
      <c r="M53" s="16"/>
      <c r="N53" s="16"/>
      <c r="O53" s="16"/>
      <c r="P53" s="16"/>
      <c r="Q53" s="16"/>
    </row>
    <row r="54" spans="3:17" ht="15" customHeight="1">
      <c r="C54" s="354"/>
      <c r="D54" s="355"/>
      <c r="E54" s="13"/>
      <c r="F54" s="16"/>
      <c r="G54" s="16"/>
      <c r="H54" s="16"/>
      <c r="I54" s="16"/>
      <c r="J54" s="16"/>
      <c r="K54" s="16"/>
      <c r="L54" s="16"/>
      <c r="M54" s="16"/>
      <c r="N54" s="16"/>
      <c r="O54" s="16"/>
      <c r="P54" s="16"/>
      <c r="Q54" s="16"/>
    </row>
    <row r="55" spans="3:17" ht="15" customHeight="1">
      <c r="C55" s="344" t="s">
        <v>41</v>
      </c>
      <c r="D55" s="344"/>
      <c r="E55" s="344"/>
      <c r="F55" s="344"/>
      <c r="G55" s="344"/>
      <c r="H55" s="344"/>
      <c r="I55" s="344"/>
      <c r="J55" s="344"/>
      <c r="K55" s="343"/>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54"/>
      <c r="D61" s="355"/>
      <c r="E61" s="13"/>
      <c r="F61" s="16"/>
      <c r="G61" s="16"/>
      <c r="H61" s="16"/>
      <c r="I61" s="16"/>
      <c r="J61" s="16"/>
      <c r="K61" s="16"/>
      <c r="L61" s="16"/>
      <c r="M61" s="16"/>
      <c r="N61" s="16"/>
      <c r="O61" s="16"/>
      <c r="P61" s="16"/>
      <c r="Q61" s="16"/>
    </row>
    <row r="62" spans="3:17" ht="15" customHeight="1">
      <c r="C62" s="354"/>
      <c r="D62" s="355"/>
      <c r="E62" s="13"/>
      <c r="F62" s="16"/>
      <c r="G62" s="16"/>
      <c r="H62" s="16"/>
      <c r="I62" s="16"/>
      <c r="J62" s="16"/>
      <c r="K62" s="16"/>
      <c r="L62" s="16"/>
      <c r="M62" s="16"/>
      <c r="N62" s="16"/>
      <c r="O62" s="16"/>
      <c r="P62" s="16"/>
      <c r="Q62" s="16"/>
    </row>
    <row r="63" spans="3:17" ht="15" customHeight="1">
      <c r="C63" s="354"/>
      <c r="D63" s="355"/>
      <c r="E63" s="13"/>
      <c r="F63" s="16"/>
      <c r="G63" s="16"/>
      <c r="H63" s="16"/>
      <c r="I63" s="16"/>
      <c r="J63" s="16"/>
      <c r="K63" s="16"/>
      <c r="L63" s="16"/>
      <c r="M63" s="16"/>
      <c r="N63" s="16"/>
      <c r="O63" s="16"/>
      <c r="P63" s="16"/>
      <c r="Q63" s="16"/>
    </row>
    <row r="64" spans="3:17" ht="15" customHeight="1">
      <c r="C64" s="354"/>
      <c r="D64" s="355"/>
      <c r="E64" s="13"/>
      <c r="F64" s="16"/>
      <c r="G64" s="16"/>
      <c r="H64" s="16"/>
      <c r="I64" s="16"/>
      <c r="J64" s="16"/>
      <c r="K64" s="16"/>
      <c r="L64" s="16"/>
      <c r="M64" s="16"/>
      <c r="N64" s="16"/>
      <c r="O64" s="16"/>
      <c r="P64" s="16"/>
      <c r="Q64" s="16"/>
    </row>
    <row r="65" spans="3:17">
      <c r="C65" s="2" t="s">
        <v>48</v>
      </c>
      <c r="F65" s="17"/>
      <c r="G65" s="17"/>
      <c r="H65" s="17"/>
      <c r="I65" s="17"/>
      <c r="J65" s="17"/>
      <c r="K65" s="17"/>
    </row>
    <row r="66" spans="3:17">
      <c r="C66" s="356" t="s">
        <v>30</v>
      </c>
      <c r="D66" s="357"/>
      <c r="E66" s="4"/>
      <c r="F66" s="18"/>
      <c r="G66" s="19"/>
      <c r="H66" s="19"/>
      <c r="I66" s="16"/>
      <c r="J66" s="16"/>
      <c r="K66" s="16"/>
      <c r="L66" s="16"/>
      <c r="M66" s="16"/>
      <c r="N66" s="16"/>
      <c r="O66" s="16"/>
      <c r="P66" s="16"/>
      <c r="Q66" s="16"/>
    </row>
    <row r="67" spans="3:17">
      <c r="C67" s="356" t="s">
        <v>36</v>
      </c>
      <c r="D67" s="357"/>
      <c r="E67" s="4"/>
      <c r="F67" s="18"/>
      <c r="G67" s="19"/>
      <c r="H67" s="19"/>
      <c r="I67" s="16"/>
      <c r="J67" s="16"/>
      <c r="K67" s="16"/>
      <c r="L67" s="16"/>
      <c r="M67" s="16"/>
      <c r="N67" s="16"/>
      <c r="O67" s="16"/>
      <c r="P67" s="16"/>
      <c r="Q67" s="16"/>
    </row>
    <row r="68" spans="3:17">
      <c r="C68" s="354"/>
      <c r="D68" s="355"/>
      <c r="E68" s="4"/>
      <c r="F68" s="18"/>
      <c r="G68" s="19"/>
      <c r="H68" s="19"/>
      <c r="I68" s="16"/>
      <c r="J68" s="16"/>
      <c r="K68" s="16"/>
      <c r="L68" s="16"/>
      <c r="M68" s="16"/>
      <c r="N68" s="16"/>
      <c r="O68" s="16"/>
      <c r="P68" s="16"/>
      <c r="Q68" s="16"/>
    </row>
    <row r="69" spans="3:17">
      <c r="C69" s="354"/>
      <c r="D69" s="355"/>
      <c r="E69" s="4"/>
      <c r="F69" s="18"/>
      <c r="G69" s="19"/>
      <c r="H69" s="19"/>
      <c r="I69" s="16"/>
      <c r="J69" s="16"/>
      <c r="K69" s="16"/>
      <c r="L69" s="16"/>
      <c r="M69" s="16"/>
      <c r="N69" s="16"/>
      <c r="O69" s="16"/>
      <c r="P69" s="16"/>
      <c r="Q69" s="16"/>
    </row>
    <row r="70" spans="3:17">
      <c r="C70" s="354"/>
      <c r="D70" s="355"/>
      <c r="E70" s="4"/>
      <c r="F70" s="18"/>
      <c r="G70" s="19"/>
      <c r="H70" s="19"/>
      <c r="I70" s="16"/>
      <c r="J70" s="16"/>
      <c r="K70" s="16"/>
      <c r="L70" s="16"/>
      <c r="M70" s="16"/>
      <c r="N70" s="16"/>
      <c r="O70" s="16"/>
      <c r="P70" s="16"/>
      <c r="Q70" s="16"/>
    </row>
    <row r="71" spans="3:17">
      <c r="C71" s="354"/>
      <c r="D71" s="355"/>
      <c r="E71" s="4"/>
      <c r="F71" s="18"/>
      <c r="G71" s="19"/>
      <c r="H71" s="19"/>
      <c r="I71" s="16"/>
      <c r="J71" s="16"/>
      <c r="K71" s="16"/>
      <c r="L71" s="16"/>
      <c r="M71" s="16"/>
      <c r="N71" s="16"/>
      <c r="O71" s="16"/>
      <c r="P71" s="16"/>
      <c r="Q71" s="16"/>
    </row>
    <row r="72" spans="3:17">
      <c r="C72" s="342" t="s">
        <v>49</v>
      </c>
      <c r="D72" s="343"/>
      <c r="E72" s="20"/>
      <c r="F72" s="20"/>
      <c r="G72" s="20"/>
      <c r="H72" s="20"/>
      <c r="I72" s="20"/>
      <c r="J72" s="20"/>
      <c r="K72" s="20"/>
      <c r="L72" s="20"/>
      <c r="M72" s="20"/>
      <c r="N72" s="20"/>
      <c r="O72" s="20"/>
      <c r="P72" s="20"/>
      <c r="Q72" s="20"/>
    </row>
    <row r="73" spans="3:17">
      <c r="C73" s="342" t="s">
        <v>24</v>
      </c>
      <c r="D73" s="343"/>
      <c r="E73" s="20"/>
      <c r="F73" s="20"/>
      <c r="G73" s="20"/>
      <c r="H73" s="20"/>
      <c r="I73" s="20"/>
      <c r="J73" s="20"/>
      <c r="K73" s="20"/>
      <c r="L73" s="20"/>
      <c r="M73" s="20"/>
      <c r="N73" s="20"/>
      <c r="O73" s="20"/>
      <c r="P73" s="20"/>
      <c r="Q73" s="20"/>
    </row>
    <row r="74" spans="3:17">
      <c r="C74" s="342" t="s">
        <v>26</v>
      </c>
      <c r="D74" s="343"/>
      <c r="E74" s="20"/>
      <c r="F74" s="20"/>
      <c r="G74" s="20"/>
      <c r="H74" s="20"/>
      <c r="I74" s="20"/>
      <c r="J74" s="20"/>
      <c r="K74" s="20"/>
      <c r="L74" s="20"/>
      <c r="M74" s="20"/>
      <c r="N74" s="20"/>
      <c r="O74" s="20"/>
      <c r="P74" s="20"/>
      <c r="Q74" s="20"/>
    </row>
    <row r="75" spans="3:17">
      <c r="C75" s="363" t="s">
        <v>55</v>
      </c>
      <c r="D75" s="363"/>
      <c r="E75" s="20"/>
      <c r="F75" s="20"/>
      <c r="G75" s="20"/>
      <c r="H75" s="20"/>
      <c r="I75" s="20"/>
      <c r="J75" s="20"/>
      <c r="K75" s="20"/>
      <c r="L75" s="20"/>
      <c r="M75" s="20"/>
      <c r="N75" s="20"/>
      <c r="O75" s="20"/>
      <c r="P75" s="20"/>
      <c r="Q75" s="20"/>
    </row>
    <row r="76" spans="3:17">
      <c r="C76" s="363" t="s">
        <v>37</v>
      </c>
      <c r="D76" s="363"/>
      <c r="E76" s="20"/>
      <c r="F76" s="20"/>
      <c r="G76" s="20"/>
      <c r="H76" s="20"/>
      <c r="I76" s="20"/>
      <c r="J76" s="20"/>
      <c r="K76" s="20"/>
      <c r="L76" s="20"/>
      <c r="M76" s="20"/>
      <c r="N76" s="20"/>
      <c r="O76" s="20"/>
      <c r="P76" s="20"/>
      <c r="Q76" s="20"/>
    </row>
  </sheetData>
  <mergeCells count="70">
    <mergeCell ref="R14:T14"/>
    <mergeCell ref="R15:T15"/>
    <mergeCell ref="C76:D76"/>
    <mergeCell ref="C64:D64"/>
    <mergeCell ref="C66:D66"/>
    <mergeCell ref="C67:D67"/>
    <mergeCell ref="C68:D68"/>
    <mergeCell ref="C69:D69"/>
    <mergeCell ref="C70:D70"/>
    <mergeCell ref="C71:D71"/>
    <mergeCell ref="C72:D72"/>
    <mergeCell ref="C73:D73"/>
    <mergeCell ref="C74:D74"/>
    <mergeCell ref="C75:D75"/>
    <mergeCell ref="C63:D63"/>
    <mergeCell ref="C52:D52"/>
    <mergeCell ref="C53:D53"/>
    <mergeCell ref="C54:D54"/>
    <mergeCell ref="C55:K55"/>
    <mergeCell ref="C56:D56"/>
    <mergeCell ref="C57:D57"/>
    <mergeCell ref="C58:D58"/>
    <mergeCell ref="C59:D59"/>
    <mergeCell ref="C60:D60"/>
    <mergeCell ref="C61:D61"/>
    <mergeCell ref="C62:D62"/>
    <mergeCell ref="C51:D51"/>
    <mergeCell ref="C40:K40"/>
    <mergeCell ref="C41:D41"/>
    <mergeCell ref="C42:D42"/>
    <mergeCell ref="C43:D43"/>
    <mergeCell ref="C44:D44"/>
    <mergeCell ref="C45:D45"/>
    <mergeCell ref="C46:D46"/>
    <mergeCell ref="C47:D47"/>
    <mergeCell ref="C48:K48"/>
    <mergeCell ref="C49:D49"/>
    <mergeCell ref="C50:D50"/>
    <mergeCell ref="C39:D39"/>
    <mergeCell ref="C28:D28"/>
    <mergeCell ref="C29:D29"/>
    <mergeCell ref="C30:D30"/>
    <mergeCell ref="C31:D31"/>
    <mergeCell ref="C32:D32"/>
    <mergeCell ref="C33:D33"/>
    <mergeCell ref="C34:D34"/>
    <mergeCell ref="C35:K35"/>
    <mergeCell ref="C36:D36"/>
    <mergeCell ref="C37:D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DDB144-E869-4910-ADEB-B1FAE06212A2}">
  <sheetPr>
    <tabColor rgb="FFFFFF99"/>
  </sheetPr>
  <dimension ref="A1:T73"/>
  <sheetViews>
    <sheetView topLeftCell="F1" workbookViewId="0">
      <selection activeCell="R14" sqref="R14:T17"/>
    </sheetView>
  </sheetViews>
  <sheetFormatPr defaultRowHeight="15"/>
  <cols>
    <col min="1" max="1" width="4.5703125" customWidth="1"/>
    <col min="2" max="2" width="3.5703125" style="2" customWidth="1"/>
    <col min="3" max="3" width="44" customWidth="1"/>
    <col min="4" max="4" width="26" bestFit="1" customWidth="1"/>
    <col min="5" max="14" width="20.7109375" customWidth="1"/>
    <col min="15" max="15" width="16.85546875" customWidth="1"/>
    <col min="16" max="16" width="13.28515625" customWidth="1"/>
    <col min="17" max="17" width="12.85546875" customWidth="1"/>
  </cols>
  <sheetData>
    <row r="1" spans="1:20" ht="21.75" customHeight="1">
      <c r="A1" s="23" t="s">
        <v>0</v>
      </c>
    </row>
    <row r="2" spans="1:20" ht="22.5" customHeight="1">
      <c r="C2" s="21" t="s">
        <v>50</v>
      </c>
    </row>
    <row r="4" spans="1:20">
      <c r="C4" s="3" t="s">
        <v>1</v>
      </c>
      <c r="D4" s="4" t="s">
        <v>3008</v>
      </c>
    </row>
    <row r="5" spans="1:20" ht="15.75">
      <c r="F5" s="5"/>
    </row>
    <row r="6" spans="1:20">
      <c r="C6" s="3" t="s">
        <v>2</v>
      </c>
      <c r="D6" s="4" t="s">
        <v>3007</v>
      </c>
    </row>
    <row r="7" spans="1:20">
      <c r="C7" s="3" t="s">
        <v>5</v>
      </c>
      <c r="D7" s="213" t="s">
        <v>3065</v>
      </c>
    </row>
    <row r="8" spans="1:20" ht="15" customHeight="1">
      <c r="C8" s="3" t="s">
        <v>7</v>
      </c>
      <c r="D8" s="4">
        <v>42</v>
      </c>
    </row>
    <row r="9" spans="1:20">
      <c r="C9" s="3" t="s">
        <v>12</v>
      </c>
      <c r="D9" s="4">
        <v>42</v>
      </c>
    </row>
    <row r="10" spans="1:20">
      <c r="C10" s="3" t="s">
        <v>13</v>
      </c>
      <c r="D10" s="6"/>
    </row>
    <row r="11" spans="1:20" ht="30">
      <c r="C11" s="7" t="s">
        <v>61</v>
      </c>
      <c r="D11" s="214">
        <v>1.41E-2</v>
      </c>
      <c r="E11" s="217"/>
    </row>
    <row r="12" spans="1:20" ht="15.75" customHeight="1">
      <c r="C12" s="7" t="s">
        <v>60</v>
      </c>
      <c r="D12" s="215">
        <v>7.4999999999999997E-2</v>
      </c>
      <c r="E12" s="217"/>
    </row>
    <row r="13" spans="1:20">
      <c r="C13" s="1"/>
    </row>
    <row r="14" spans="1:20" s="9" customFormat="1">
      <c r="B14" s="8"/>
      <c r="F14" s="339" t="s">
        <v>3</v>
      </c>
      <c r="G14" s="340"/>
      <c r="H14" s="341"/>
      <c r="I14" s="353" t="s">
        <v>4</v>
      </c>
      <c r="J14" s="353"/>
      <c r="K14" s="353"/>
      <c r="L14" s="353" t="s">
        <v>59</v>
      </c>
      <c r="M14" s="353"/>
      <c r="N14" s="353"/>
      <c r="O14" s="353" t="s">
        <v>58</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33" customHeight="1">
      <c r="C17" s="359" t="s">
        <v>3066</v>
      </c>
      <c r="D17" s="360"/>
      <c r="E17" s="212" t="s">
        <v>3067</v>
      </c>
      <c r="F17" s="212">
        <v>2923</v>
      </c>
      <c r="G17" s="16"/>
      <c r="H17" s="16">
        <v>2000</v>
      </c>
      <c r="I17" s="16">
        <v>64.5</v>
      </c>
      <c r="J17" s="16">
        <v>50.72</v>
      </c>
      <c r="K17" s="16">
        <v>42.5</v>
      </c>
      <c r="L17" s="16">
        <v>102</v>
      </c>
      <c r="M17" s="16">
        <v>88.22</v>
      </c>
      <c r="N17" s="16">
        <v>80</v>
      </c>
      <c r="O17" s="16">
        <v>78.599999999999994</v>
      </c>
      <c r="P17" s="16">
        <v>64.819999999999993</v>
      </c>
      <c r="Q17" s="16">
        <v>42.521250000000002</v>
      </c>
      <c r="R17" s="277" t="s">
        <v>3708</v>
      </c>
      <c r="S17" s="330">
        <v>0.02</v>
      </c>
      <c r="T17" s="330">
        <v>0.05</v>
      </c>
    </row>
    <row r="18" spans="3:20">
      <c r="C18" s="344" t="s">
        <v>20</v>
      </c>
      <c r="D18" s="344"/>
      <c r="E18" s="344"/>
      <c r="F18" s="344"/>
      <c r="G18" s="344"/>
      <c r="H18" s="344"/>
      <c r="I18" s="344"/>
      <c r="J18" s="344"/>
      <c r="K18" s="344"/>
    </row>
    <row r="19" spans="3:20">
      <c r="C19" s="354" t="s">
        <v>3068</v>
      </c>
      <c r="D19" s="355" t="s">
        <v>3068</v>
      </c>
      <c r="E19" s="13" t="s">
        <v>3069</v>
      </c>
      <c r="F19" s="212">
        <v>456</v>
      </c>
      <c r="G19" s="16"/>
      <c r="H19" s="16">
        <v>311.25</v>
      </c>
      <c r="I19" s="16">
        <v>10.037812500000001</v>
      </c>
      <c r="J19" s="16">
        <v>7.8933</v>
      </c>
      <c r="K19" s="16">
        <v>6.6140625000000002</v>
      </c>
      <c r="L19" s="16">
        <v>10.037812500000001</v>
      </c>
      <c r="M19" s="16">
        <v>7.8933</v>
      </c>
      <c r="N19" s="16">
        <v>6.6140625000000002</v>
      </c>
      <c r="O19" s="16">
        <v>10.037812500000001</v>
      </c>
      <c r="P19" s="16">
        <v>7.8933</v>
      </c>
      <c r="Q19" s="16">
        <v>6.6140625000000002</v>
      </c>
      <c r="R19" s="277" t="s">
        <v>3708</v>
      </c>
      <c r="S19" s="330">
        <v>0.02</v>
      </c>
      <c r="T19" s="330">
        <v>0.05</v>
      </c>
    </row>
    <row r="20" spans="3:20">
      <c r="C20" s="354"/>
      <c r="D20" s="355"/>
      <c r="E20" s="13"/>
      <c r="F20" s="16"/>
      <c r="G20" s="16"/>
      <c r="H20" s="16"/>
      <c r="I20" s="16"/>
      <c r="J20" s="16"/>
      <c r="K20" s="16"/>
      <c r="L20" s="16"/>
      <c r="M20" s="16"/>
      <c r="N20" s="16"/>
      <c r="O20" s="16"/>
      <c r="P20" s="16"/>
      <c r="Q20" s="16"/>
    </row>
    <row r="21" spans="3:20">
      <c r="C21" s="354"/>
      <c r="D21" s="355"/>
      <c r="E21" s="13"/>
      <c r="F21" s="16"/>
      <c r="G21" s="16"/>
      <c r="H21" s="16"/>
      <c r="I21" s="16"/>
      <c r="J21" s="16"/>
      <c r="K21" s="16"/>
      <c r="L21" s="16"/>
      <c r="M21" s="16"/>
      <c r="N21" s="16"/>
      <c r="O21" s="16"/>
      <c r="P21" s="16"/>
      <c r="Q21" s="16"/>
    </row>
    <row r="22" spans="3:20">
      <c r="C22" s="354"/>
      <c r="D22" s="355"/>
      <c r="E22" s="13"/>
      <c r="F22" s="16"/>
      <c r="G22" s="16"/>
      <c r="H22" s="16"/>
      <c r="I22" s="16"/>
      <c r="J22" s="16"/>
      <c r="K22" s="16"/>
      <c r="L22" s="16"/>
      <c r="M22" s="16"/>
      <c r="N22" s="16"/>
      <c r="O22" s="16"/>
      <c r="P22" s="16"/>
      <c r="Q22" s="16"/>
    </row>
    <row r="23" spans="3:20">
      <c r="C23" s="354"/>
      <c r="D23" s="355"/>
      <c r="E23" s="13"/>
      <c r="F23" s="16"/>
      <c r="G23" s="16"/>
      <c r="H23" s="16"/>
      <c r="I23" s="16"/>
      <c r="J23" s="16"/>
      <c r="K23" s="16"/>
      <c r="L23" s="16"/>
      <c r="M23" s="16"/>
      <c r="N23" s="16"/>
      <c r="O23" s="16"/>
      <c r="P23" s="16"/>
      <c r="Q23" s="16"/>
    </row>
    <row r="24" spans="3:20">
      <c r="C24" s="354"/>
      <c r="D24" s="355"/>
      <c r="E24" s="13"/>
      <c r="F24" s="16"/>
      <c r="G24" s="16"/>
      <c r="H24" s="16"/>
      <c r="I24" s="16"/>
      <c r="J24" s="16"/>
      <c r="K24" s="16"/>
      <c r="L24" s="16"/>
      <c r="M24" s="16"/>
      <c r="N24" s="16"/>
      <c r="O24" s="16"/>
      <c r="P24" s="16"/>
      <c r="Q24" s="16"/>
    </row>
    <row r="25" spans="3:20">
      <c r="C25" s="354"/>
      <c r="D25" s="355"/>
      <c r="E25" s="13"/>
      <c r="F25" s="16"/>
      <c r="G25" s="16"/>
      <c r="H25" s="16"/>
      <c r="I25" s="16"/>
      <c r="J25" s="16"/>
      <c r="K25" s="16"/>
      <c r="L25" s="16"/>
      <c r="M25" s="16"/>
      <c r="N25" s="16"/>
      <c r="O25" s="16"/>
      <c r="P25" s="16"/>
      <c r="Q25" s="16"/>
    </row>
    <row r="26" spans="3:20">
      <c r="C26" s="354"/>
      <c r="D26" s="355"/>
      <c r="E26" s="13"/>
      <c r="F26" s="16"/>
      <c r="G26" s="16"/>
      <c r="H26" s="16"/>
      <c r="I26" s="16"/>
      <c r="J26" s="16"/>
      <c r="K26" s="16"/>
      <c r="L26" s="16"/>
      <c r="M26" s="16"/>
      <c r="N26" s="16"/>
      <c r="O26" s="16"/>
      <c r="P26" s="16"/>
      <c r="Q26" s="16"/>
    </row>
    <row r="27" spans="3:20">
      <c r="C27" s="354"/>
      <c r="D27" s="355"/>
      <c r="E27" s="13"/>
      <c r="F27" s="16"/>
      <c r="G27" s="16"/>
      <c r="H27" s="16"/>
      <c r="I27" s="16"/>
      <c r="J27" s="16"/>
      <c r="K27" s="16"/>
      <c r="L27" s="16"/>
      <c r="M27" s="16"/>
      <c r="N27" s="16"/>
      <c r="O27" s="16"/>
      <c r="P27" s="16"/>
      <c r="Q27" s="16"/>
    </row>
    <row r="28" spans="3:20">
      <c r="C28" s="354"/>
      <c r="D28" s="355"/>
      <c r="E28" s="13"/>
      <c r="F28" s="16"/>
      <c r="G28" s="16"/>
      <c r="H28" s="16"/>
      <c r="I28" s="16"/>
      <c r="J28" s="16"/>
      <c r="K28" s="16"/>
      <c r="L28" s="16"/>
      <c r="M28" s="16"/>
      <c r="N28" s="16"/>
      <c r="O28" s="16"/>
      <c r="P28" s="16"/>
      <c r="Q28" s="16"/>
    </row>
    <row r="29" spans="3:20">
      <c r="C29" s="354"/>
      <c r="D29" s="355"/>
      <c r="E29" s="13"/>
      <c r="F29" s="16"/>
      <c r="G29" s="16"/>
      <c r="H29" s="16"/>
      <c r="I29" s="16"/>
      <c r="J29" s="16"/>
      <c r="K29" s="16"/>
      <c r="L29" s="16"/>
      <c r="M29" s="16"/>
      <c r="N29" s="16"/>
      <c r="O29" s="16"/>
      <c r="P29" s="16"/>
      <c r="Q29" s="16"/>
    </row>
    <row r="30" spans="3:20">
      <c r="C30" s="354"/>
      <c r="D30" s="355"/>
      <c r="E30" s="13"/>
      <c r="F30" s="16"/>
      <c r="G30" s="16"/>
      <c r="H30" s="16"/>
      <c r="I30" s="16"/>
      <c r="J30" s="16"/>
      <c r="K30" s="16"/>
      <c r="L30" s="16"/>
      <c r="M30" s="16"/>
      <c r="N30" s="16"/>
      <c r="O30" s="16"/>
      <c r="P30" s="16"/>
      <c r="Q30" s="16"/>
    </row>
    <row r="31" spans="3:20">
      <c r="C31" s="354"/>
      <c r="D31" s="355"/>
      <c r="E31" s="13"/>
      <c r="F31" s="16"/>
      <c r="G31" s="16"/>
      <c r="H31" s="16"/>
      <c r="I31" s="16"/>
      <c r="J31" s="16"/>
      <c r="K31" s="16"/>
      <c r="L31" s="16"/>
      <c r="M31" s="16"/>
      <c r="N31" s="16"/>
      <c r="O31" s="16"/>
      <c r="P31" s="16"/>
      <c r="Q31" s="16"/>
    </row>
    <row r="32" spans="3:20">
      <c r="C32" s="344" t="s">
        <v>21</v>
      </c>
      <c r="D32" s="344"/>
      <c r="E32" s="344"/>
      <c r="F32" s="344"/>
      <c r="G32" s="344"/>
      <c r="H32" s="344"/>
      <c r="I32" s="344"/>
      <c r="J32" s="344"/>
      <c r="K32" s="344"/>
    </row>
    <row r="33" spans="3:17">
      <c r="C33" s="354"/>
      <c r="D33" s="355"/>
      <c r="E33" s="13"/>
      <c r="F33" s="16"/>
      <c r="G33" s="16"/>
      <c r="H33" s="16"/>
      <c r="I33" s="16"/>
      <c r="J33" s="16"/>
      <c r="K33" s="16"/>
      <c r="L33" s="16"/>
      <c r="M33" s="16"/>
      <c r="N33" s="16"/>
      <c r="O33" s="16"/>
      <c r="P33" s="16"/>
      <c r="Q33" s="16"/>
    </row>
    <row r="34" spans="3:17">
      <c r="C34" s="354"/>
      <c r="D34" s="355"/>
      <c r="E34" s="13"/>
      <c r="F34" s="16"/>
      <c r="G34" s="16"/>
      <c r="H34" s="16"/>
      <c r="I34" s="16"/>
      <c r="J34" s="16"/>
      <c r="K34" s="16"/>
      <c r="L34" s="16"/>
      <c r="M34" s="16"/>
      <c r="N34" s="16"/>
      <c r="O34" s="16"/>
      <c r="P34" s="16"/>
      <c r="Q34" s="16"/>
    </row>
    <row r="35" spans="3:17">
      <c r="C35" s="354"/>
      <c r="D35" s="355"/>
      <c r="E35" s="13"/>
      <c r="F35" s="16"/>
      <c r="G35" s="16"/>
      <c r="H35" s="16"/>
      <c r="I35" s="16"/>
      <c r="J35" s="16"/>
      <c r="K35" s="16"/>
      <c r="L35" s="16"/>
      <c r="M35" s="16"/>
      <c r="N35" s="16"/>
      <c r="O35" s="16"/>
      <c r="P35" s="16"/>
      <c r="Q35" s="16"/>
    </row>
    <row r="36" spans="3:17">
      <c r="C36" s="354"/>
      <c r="D36" s="355"/>
      <c r="E36" s="13"/>
      <c r="F36" s="16"/>
      <c r="G36" s="16"/>
      <c r="H36" s="16"/>
      <c r="I36" s="16"/>
      <c r="J36" s="16"/>
      <c r="K36" s="16"/>
      <c r="L36" s="16"/>
      <c r="M36" s="16"/>
      <c r="N36" s="16"/>
      <c r="O36" s="16"/>
      <c r="P36" s="16"/>
      <c r="Q36" s="16"/>
    </row>
    <row r="37" spans="3:17">
      <c r="C37" s="344" t="s">
        <v>23</v>
      </c>
      <c r="D37" s="344"/>
      <c r="E37" s="344"/>
      <c r="F37" s="344"/>
      <c r="G37" s="344"/>
      <c r="H37" s="344"/>
      <c r="I37" s="344"/>
      <c r="J37" s="344"/>
      <c r="K37" s="344"/>
    </row>
    <row r="38" spans="3:17">
      <c r="C38" s="354"/>
      <c r="D38" s="355"/>
      <c r="E38" s="13"/>
      <c r="F38" s="16"/>
      <c r="G38" s="16"/>
      <c r="H38" s="16"/>
      <c r="I38" s="16"/>
      <c r="J38" s="16"/>
      <c r="K38" s="16"/>
      <c r="L38" s="16"/>
      <c r="M38" s="16"/>
      <c r="N38" s="16"/>
      <c r="O38" s="16"/>
      <c r="P38" s="16"/>
      <c r="Q38" s="16"/>
    </row>
    <row r="39" spans="3:17">
      <c r="C39" s="354"/>
      <c r="D39" s="355"/>
      <c r="E39" s="13"/>
      <c r="F39" s="16"/>
      <c r="G39" s="16"/>
      <c r="H39" s="16"/>
      <c r="I39" s="16"/>
      <c r="J39" s="16"/>
      <c r="K39" s="16"/>
      <c r="L39" s="16"/>
      <c r="M39" s="16"/>
      <c r="N39" s="16"/>
      <c r="O39" s="16"/>
      <c r="P39" s="16"/>
      <c r="Q39" s="16"/>
    </row>
    <row r="40" spans="3:17">
      <c r="C40" s="354"/>
      <c r="D40" s="355"/>
      <c r="E40" s="13"/>
      <c r="F40" s="16"/>
      <c r="G40" s="16"/>
      <c r="H40" s="16"/>
      <c r="I40" s="16"/>
      <c r="J40" s="16"/>
      <c r="K40" s="16"/>
      <c r="L40" s="16"/>
      <c r="M40" s="16"/>
      <c r="N40" s="16"/>
      <c r="O40" s="16"/>
      <c r="P40" s="16"/>
      <c r="Q40" s="16"/>
    </row>
    <row r="41" spans="3:17">
      <c r="C41" s="354"/>
      <c r="D41" s="355"/>
      <c r="E41" s="13"/>
      <c r="F41" s="16"/>
      <c r="G41" s="16"/>
      <c r="H41" s="16"/>
      <c r="I41" s="16"/>
      <c r="J41" s="16"/>
      <c r="K41" s="16"/>
      <c r="L41" s="16"/>
      <c r="M41" s="16"/>
      <c r="N41" s="16"/>
      <c r="O41" s="16"/>
      <c r="P41" s="16"/>
      <c r="Q41" s="16"/>
    </row>
    <row r="42" spans="3:17">
      <c r="C42" s="354"/>
      <c r="D42" s="355"/>
      <c r="E42" s="13"/>
      <c r="F42" s="16"/>
      <c r="G42" s="16"/>
      <c r="H42" s="16"/>
      <c r="I42" s="16"/>
      <c r="J42" s="16"/>
      <c r="K42" s="16"/>
      <c r="L42" s="16"/>
      <c r="M42" s="16"/>
      <c r="N42" s="16"/>
      <c r="O42" s="16"/>
      <c r="P42" s="16"/>
      <c r="Q42" s="16"/>
    </row>
    <row r="43" spans="3:17">
      <c r="C43" s="354"/>
      <c r="D43" s="355"/>
      <c r="E43" s="13"/>
      <c r="F43" s="16"/>
      <c r="G43" s="16"/>
      <c r="H43" s="16"/>
      <c r="I43" s="16"/>
      <c r="J43" s="16"/>
      <c r="K43" s="16"/>
      <c r="L43" s="16"/>
      <c r="M43" s="16"/>
      <c r="N43" s="16"/>
      <c r="O43" s="16"/>
      <c r="P43" s="16"/>
      <c r="Q43" s="16"/>
    </row>
    <row r="44" spans="3:17" ht="15" customHeight="1">
      <c r="C44" s="354"/>
      <c r="D44" s="355"/>
      <c r="E44" s="13"/>
      <c r="F44" s="16"/>
      <c r="G44" s="16"/>
      <c r="H44" s="16"/>
      <c r="I44" s="16"/>
      <c r="J44" s="16"/>
      <c r="K44" s="16"/>
      <c r="L44" s="16"/>
      <c r="M44" s="16"/>
      <c r="N44" s="16"/>
      <c r="O44" s="16"/>
      <c r="P44" s="16"/>
      <c r="Q44" s="16"/>
    </row>
    <row r="45" spans="3:17" ht="15" customHeight="1">
      <c r="C45" s="344" t="s">
        <v>22</v>
      </c>
      <c r="D45" s="344"/>
      <c r="E45" s="344"/>
      <c r="F45" s="344"/>
      <c r="G45" s="344"/>
      <c r="H45" s="344"/>
      <c r="I45" s="344"/>
      <c r="J45" s="344"/>
      <c r="K45" s="344"/>
    </row>
    <row r="46" spans="3:17" ht="15" customHeight="1">
      <c r="C46" s="354"/>
      <c r="D46" s="355"/>
      <c r="E46" s="13"/>
      <c r="F46" s="16"/>
      <c r="G46" s="16"/>
      <c r="H46" s="16"/>
      <c r="I46" s="16"/>
      <c r="J46" s="16"/>
      <c r="K46" s="16"/>
      <c r="L46" s="16"/>
      <c r="M46" s="16"/>
      <c r="N46" s="16"/>
      <c r="O46" s="16"/>
      <c r="P46" s="16"/>
      <c r="Q46" s="16"/>
    </row>
    <row r="47" spans="3:17" ht="15" customHeight="1">
      <c r="C47" s="354"/>
      <c r="D47" s="355"/>
      <c r="E47" s="13"/>
      <c r="F47" s="16"/>
      <c r="G47" s="16"/>
      <c r="H47" s="16"/>
      <c r="I47" s="16"/>
      <c r="J47" s="16"/>
      <c r="K47" s="16"/>
      <c r="L47" s="16"/>
      <c r="M47" s="16"/>
      <c r="N47" s="16"/>
      <c r="O47" s="16"/>
      <c r="P47" s="16"/>
      <c r="Q47" s="16"/>
    </row>
    <row r="48" spans="3:17" ht="15" customHeight="1">
      <c r="C48" s="354"/>
      <c r="D48" s="355"/>
      <c r="E48" s="13"/>
      <c r="F48" s="16"/>
      <c r="G48" s="16"/>
      <c r="H48" s="16"/>
      <c r="I48" s="16"/>
      <c r="J48" s="16"/>
      <c r="K48" s="16"/>
      <c r="L48" s="16"/>
      <c r="M48" s="16"/>
      <c r="N48" s="16"/>
      <c r="O48" s="16"/>
      <c r="P48" s="16"/>
      <c r="Q48" s="16"/>
    </row>
    <row r="49" spans="3:17" ht="15" customHeight="1">
      <c r="C49" s="354"/>
      <c r="D49" s="355"/>
      <c r="E49" s="13"/>
      <c r="F49" s="16"/>
      <c r="G49" s="16"/>
      <c r="H49" s="16"/>
      <c r="I49" s="16"/>
      <c r="J49" s="16"/>
      <c r="K49" s="16"/>
      <c r="L49" s="16"/>
      <c r="M49" s="16"/>
      <c r="N49" s="16"/>
      <c r="O49" s="16"/>
      <c r="P49" s="16"/>
      <c r="Q49" s="16"/>
    </row>
    <row r="50" spans="3:17" ht="15" customHeight="1">
      <c r="C50" s="354"/>
      <c r="D50" s="355"/>
      <c r="E50" s="13"/>
      <c r="F50" s="16"/>
      <c r="G50" s="16"/>
      <c r="H50" s="16"/>
      <c r="I50" s="16"/>
      <c r="J50" s="16"/>
      <c r="K50" s="16"/>
      <c r="L50" s="16"/>
      <c r="M50" s="16"/>
      <c r="N50" s="16"/>
      <c r="O50" s="16"/>
      <c r="P50" s="16"/>
      <c r="Q50" s="16"/>
    </row>
    <row r="51" spans="3:17" ht="15" customHeight="1">
      <c r="C51" s="354"/>
      <c r="D51" s="355"/>
      <c r="E51" s="13"/>
      <c r="F51" s="16"/>
      <c r="G51" s="16"/>
      <c r="H51" s="16"/>
      <c r="I51" s="16"/>
      <c r="J51" s="16"/>
      <c r="K51" s="16"/>
      <c r="L51" s="16"/>
      <c r="M51" s="16"/>
      <c r="N51" s="16"/>
      <c r="O51" s="16"/>
      <c r="P51" s="16"/>
      <c r="Q51" s="16"/>
    </row>
    <row r="52" spans="3:17" ht="15" customHeight="1">
      <c r="C52" s="344" t="s">
        <v>41</v>
      </c>
      <c r="D52" s="344"/>
      <c r="E52" s="344"/>
      <c r="F52" s="344"/>
      <c r="G52" s="344"/>
      <c r="H52" s="344"/>
      <c r="I52" s="344"/>
      <c r="J52" s="344"/>
      <c r="K52" s="343"/>
    </row>
    <row r="53" spans="3:17" ht="15" customHeight="1">
      <c r="C53" s="354"/>
      <c r="D53" s="355"/>
      <c r="E53" s="13"/>
      <c r="F53" s="16"/>
      <c r="G53" s="16"/>
      <c r="H53" s="16"/>
      <c r="I53" s="16"/>
      <c r="J53" s="16"/>
      <c r="K53" s="16"/>
      <c r="L53" s="16"/>
      <c r="M53" s="16"/>
      <c r="N53" s="16"/>
      <c r="O53" s="16"/>
      <c r="P53" s="16"/>
      <c r="Q53" s="16"/>
    </row>
    <row r="54" spans="3:17" ht="15" customHeight="1">
      <c r="C54" s="354"/>
      <c r="D54" s="355"/>
      <c r="E54" s="13"/>
      <c r="F54" s="16"/>
      <c r="G54" s="16"/>
      <c r="H54" s="16"/>
      <c r="I54" s="16"/>
      <c r="J54" s="16"/>
      <c r="K54" s="16"/>
      <c r="L54" s="16"/>
      <c r="M54" s="16"/>
      <c r="N54" s="16"/>
      <c r="O54" s="16"/>
      <c r="P54" s="16"/>
      <c r="Q54" s="16"/>
    </row>
    <row r="55" spans="3:17" ht="15" customHeight="1">
      <c r="C55" s="354"/>
      <c r="D55" s="355"/>
      <c r="E55" s="13"/>
      <c r="F55" s="16"/>
      <c r="G55" s="16"/>
      <c r="H55" s="16"/>
      <c r="I55" s="16"/>
      <c r="J55" s="16"/>
      <c r="K55" s="16"/>
      <c r="L55" s="16"/>
      <c r="M55" s="16"/>
      <c r="N55" s="16"/>
      <c r="O55" s="16"/>
      <c r="P55" s="16"/>
      <c r="Q55" s="16"/>
    </row>
    <row r="56" spans="3:17" ht="15" customHeight="1">
      <c r="C56" s="354"/>
      <c r="D56" s="355"/>
      <c r="E56" s="13"/>
      <c r="F56" s="16"/>
      <c r="G56" s="16"/>
      <c r="H56" s="16"/>
      <c r="I56" s="16"/>
      <c r="J56" s="16"/>
      <c r="K56" s="16"/>
      <c r="L56" s="16"/>
      <c r="M56" s="16"/>
      <c r="N56" s="16"/>
      <c r="O56" s="16"/>
      <c r="P56" s="16"/>
      <c r="Q56" s="16"/>
    </row>
    <row r="57" spans="3:17" ht="15" customHeight="1">
      <c r="C57" s="354"/>
      <c r="D57" s="355"/>
      <c r="E57" s="13"/>
      <c r="F57" s="16"/>
      <c r="G57" s="16"/>
      <c r="H57" s="16"/>
      <c r="I57" s="16"/>
      <c r="J57" s="16"/>
      <c r="K57" s="16"/>
      <c r="L57" s="16"/>
      <c r="M57" s="16"/>
      <c r="N57" s="16"/>
      <c r="O57" s="16"/>
      <c r="P57" s="16"/>
      <c r="Q57" s="16"/>
    </row>
    <row r="58" spans="3:17" ht="15" customHeight="1">
      <c r="C58" s="354"/>
      <c r="D58" s="355"/>
      <c r="E58" s="13"/>
      <c r="F58" s="16"/>
      <c r="G58" s="16"/>
      <c r="H58" s="16"/>
      <c r="I58" s="16"/>
      <c r="J58" s="16"/>
      <c r="K58" s="16"/>
      <c r="L58" s="16"/>
      <c r="M58" s="16"/>
      <c r="N58" s="16"/>
      <c r="O58" s="16"/>
      <c r="P58" s="16"/>
      <c r="Q58" s="16"/>
    </row>
    <row r="59" spans="3:17" ht="15" customHeight="1">
      <c r="C59" s="354"/>
      <c r="D59" s="355"/>
      <c r="E59" s="13"/>
      <c r="F59" s="16"/>
      <c r="G59" s="16"/>
      <c r="H59" s="16"/>
      <c r="I59" s="16"/>
      <c r="J59" s="16"/>
      <c r="K59" s="16"/>
      <c r="L59" s="16"/>
      <c r="M59" s="16"/>
      <c r="N59" s="16"/>
      <c r="O59" s="16"/>
      <c r="P59" s="16"/>
      <c r="Q59" s="16"/>
    </row>
    <row r="60" spans="3:17" ht="15" customHeight="1">
      <c r="C60" s="354"/>
      <c r="D60" s="355"/>
      <c r="E60" s="13"/>
      <c r="F60" s="16"/>
      <c r="G60" s="16"/>
      <c r="H60" s="16"/>
      <c r="I60" s="16"/>
      <c r="J60" s="16"/>
      <c r="K60" s="16"/>
      <c r="L60" s="16"/>
      <c r="M60" s="16"/>
      <c r="N60" s="16"/>
      <c r="O60" s="16"/>
      <c r="P60" s="16"/>
      <c r="Q60" s="16"/>
    </row>
    <row r="61" spans="3:17" ht="15" customHeight="1">
      <c r="C61" s="354"/>
      <c r="D61" s="355"/>
      <c r="E61" s="13"/>
      <c r="F61" s="16"/>
      <c r="G61" s="16"/>
      <c r="H61" s="16"/>
      <c r="I61" s="16"/>
      <c r="J61" s="16"/>
      <c r="K61" s="16"/>
      <c r="L61" s="16"/>
      <c r="M61" s="16"/>
      <c r="N61" s="16"/>
      <c r="O61" s="16"/>
      <c r="P61" s="16"/>
      <c r="Q61" s="16"/>
    </row>
    <row r="62" spans="3:17">
      <c r="C62" s="2" t="s">
        <v>48</v>
      </c>
      <c r="F62" s="17"/>
      <c r="G62" s="17"/>
      <c r="H62" s="17"/>
      <c r="I62" s="17"/>
      <c r="J62" s="17"/>
      <c r="K62" s="17"/>
    </row>
    <row r="63" spans="3:17">
      <c r="C63" s="356" t="s">
        <v>30</v>
      </c>
      <c r="D63" s="357"/>
      <c r="E63" s="4"/>
      <c r="F63" s="18"/>
      <c r="G63" s="19"/>
      <c r="H63" s="19"/>
      <c r="I63" s="16"/>
      <c r="J63" s="16"/>
      <c r="K63" s="16"/>
      <c r="L63" s="16"/>
      <c r="M63" s="16"/>
      <c r="N63" s="16"/>
      <c r="O63" s="16"/>
      <c r="P63" s="16"/>
      <c r="Q63" s="16"/>
    </row>
    <row r="64" spans="3:17">
      <c r="C64" s="356" t="s">
        <v>36</v>
      </c>
      <c r="D64" s="357"/>
      <c r="E64" s="4"/>
      <c r="F64" s="18"/>
      <c r="G64" s="19"/>
      <c r="H64" s="19"/>
      <c r="I64" s="16"/>
      <c r="J64" s="16"/>
      <c r="K64" s="16"/>
      <c r="L64" s="16"/>
      <c r="M64" s="16"/>
      <c r="N64" s="16"/>
      <c r="O64" s="16"/>
      <c r="P64" s="16"/>
      <c r="Q64" s="16"/>
    </row>
    <row r="65" spans="3:17">
      <c r="C65" s="354"/>
      <c r="D65" s="355"/>
      <c r="E65" s="4"/>
      <c r="F65" s="18"/>
      <c r="G65" s="19"/>
      <c r="H65" s="19"/>
      <c r="I65" s="16"/>
      <c r="J65" s="16"/>
      <c r="K65" s="16"/>
      <c r="L65" s="16"/>
      <c r="M65" s="16"/>
      <c r="N65" s="16"/>
      <c r="O65" s="16"/>
      <c r="P65" s="16"/>
      <c r="Q65" s="16"/>
    </row>
    <row r="66" spans="3:17">
      <c r="C66" s="354"/>
      <c r="D66" s="355"/>
      <c r="E66" s="4"/>
      <c r="F66" s="18"/>
      <c r="G66" s="19"/>
      <c r="H66" s="19"/>
      <c r="I66" s="16"/>
      <c r="J66" s="16"/>
      <c r="K66" s="16"/>
      <c r="L66" s="16"/>
      <c r="M66" s="16"/>
      <c r="N66" s="16"/>
      <c r="O66" s="16"/>
      <c r="P66" s="16"/>
      <c r="Q66" s="16"/>
    </row>
    <row r="67" spans="3:17">
      <c r="C67" s="354"/>
      <c r="D67" s="355"/>
      <c r="E67" s="4"/>
      <c r="F67" s="18"/>
      <c r="G67" s="19"/>
      <c r="H67" s="19"/>
      <c r="I67" s="16"/>
      <c r="J67" s="16"/>
      <c r="K67" s="16"/>
      <c r="L67" s="16"/>
      <c r="M67" s="16"/>
      <c r="N67" s="16"/>
      <c r="O67" s="16"/>
      <c r="P67" s="16"/>
      <c r="Q67" s="16"/>
    </row>
    <row r="68" spans="3:17">
      <c r="C68" s="354"/>
      <c r="D68" s="355"/>
      <c r="E68" s="4"/>
      <c r="F68" s="18"/>
      <c r="G68" s="19"/>
      <c r="H68" s="19"/>
      <c r="I68" s="16"/>
      <c r="J68" s="16"/>
      <c r="K68" s="16"/>
      <c r="L68" s="16"/>
      <c r="M68" s="16"/>
      <c r="N68" s="16"/>
      <c r="O68" s="16"/>
      <c r="P68" s="16"/>
      <c r="Q68" s="16"/>
    </row>
    <row r="69" spans="3:17">
      <c r="C69" s="342" t="s">
        <v>49</v>
      </c>
      <c r="D69" s="343"/>
      <c r="E69" s="20"/>
      <c r="F69" s="20"/>
      <c r="G69" s="20"/>
      <c r="H69" s="20"/>
      <c r="I69" s="20"/>
      <c r="J69" s="20"/>
      <c r="K69" s="20"/>
      <c r="L69" s="20"/>
      <c r="M69" s="20"/>
      <c r="N69" s="20"/>
      <c r="O69" s="20"/>
      <c r="P69" s="20"/>
      <c r="Q69" s="20"/>
    </row>
    <row r="70" spans="3:17">
      <c r="C70" s="342" t="s">
        <v>24</v>
      </c>
      <c r="D70" s="343"/>
      <c r="E70" s="20"/>
      <c r="F70" s="20"/>
      <c r="G70" s="20"/>
      <c r="H70" s="20"/>
      <c r="I70" s="20"/>
      <c r="J70" s="20"/>
      <c r="K70" s="20"/>
      <c r="L70" s="20"/>
      <c r="M70" s="20"/>
      <c r="N70" s="20"/>
      <c r="O70" s="20"/>
      <c r="P70" s="20"/>
      <c r="Q70" s="20"/>
    </row>
    <row r="71" spans="3:17">
      <c r="C71" s="342" t="s">
        <v>26</v>
      </c>
      <c r="D71" s="343"/>
      <c r="E71" s="20"/>
      <c r="F71" s="20"/>
      <c r="G71" s="20"/>
      <c r="H71" s="20"/>
      <c r="I71" s="20"/>
      <c r="J71" s="20"/>
      <c r="K71" s="20"/>
      <c r="L71" s="20"/>
      <c r="M71" s="20"/>
      <c r="N71" s="20"/>
      <c r="O71" s="20"/>
      <c r="P71" s="20"/>
      <c r="Q71" s="20"/>
    </row>
    <row r="72" spans="3:17">
      <c r="C72" s="363" t="s">
        <v>55</v>
      </c>
      <c r="D72" s="363"/>
      <c r="E72" s="20"/>
      <c r="F72" s="20"/>
      <c r="G72" s="20"/>
      <c r="H72" s="20"/>
      <c r="I72" s="20"/>
      <c r="J72" s="20"/>
      <c r="K72" s="20"/>
      <c r="L72" s="20"/>
      <c r="M72" s="20"/>
      <c r="N72" s="20"/>
      <c r="O72" s="20"/>
      <c r="P72" s="20"/>
      <c r="Q72" s="20"/>
    </row>
    <row r="73" spans="3:17">
      <c r="C73" s="363" t="s">
        <v>37</v>
      </c>
      <c r="D73" s="363"/>
      <c r="E73" s="20"/>
      <c r="F73" s="20"/>
      <c r="G73" s="20"/>
      <c r="H73" s="20"/>
      <c r="I73" s="20"/>
      <c r="J73" s="20"/>
      <c r="K73" s="20"/>
      <c r="L73" s="20"/>
      <c r="M73" s="20"/>
      <c r="N73" s="20"/>
      <c r="O73" s="20"/>
      <c r="P73" s="20"/>
      <c r="Q73" s="20"/>
    </row>
  </sheetData>
  <mergeCells count="67">
    <mergeCell ref="C64:D64"/>
    <mergeCell ref="C52:K52"/>
    <mergeCell ref="C53:D53"/>
    <mergeCell ref="C54:D54"/>
    <mergeCell ref="C55:D55"/>
    <mergeCell ref="C58:D58"/>
    <mergeCell ref="C59:D59"/>
    <mergeCell ref="C60:D60"/>
    <mergeCell ref="C56:D56"/>
    <mergeCell ref="C57:D57"/>
    <mergeCell ref="C71:D71"/>
    <mergeCell ref="C72:D72"/>
    <mergeCell ref="C73:D73"/>
    <mergeCell ref="C65:D65"/>
    <mergeCell ref="C66:D66"/>
    <mergeCell ref="C67:D67"/>
    <mergeCell ref="C68:D68"/>
    <mergeCell ref="C69:D69"/>
    <mergeCell ref="C70:D70"/>
    <mergeCell ref="R14:T14"/>
    <mergeCell ref="R15:T15"/>
    <mergeCell ref="C61:D61"/>
    <mergeCell ref="C63:D63"/>
    <mergeCell ref="C51:D51"/>
    <mergeCell ref="C40:D40"/>
    <mergeCell ref="C41:D41"/>
    <mergeCell ref="C42:D42"/>
    <mergeCell ref="C43:D43"/>
    <mergeCell ref="C44:D44"/>
    <mergeCell ref="C45:K45"/>
    <mergeCell ref="C46:D46"/>
    <mergeCell ref="C47:D47"/>
    <mergeCell ref="C48:D48"/>
    <mergeCell ref="C49:D49"/>
    <mergeCell ref="C50:D50"/>
    <mergeCell ref="C39:D39"/>
    <mergeCell ref="C28:D28"/>
    <mergeCell ref="C29:D29"/>
    <mergeCell ref="C30:D30"/>
    <mergeCell ref="C31:D31"/>
    <mergeCell ref="C32:K32"/>
    <mergeCell ref="C33:D33"/>
    <mergeCell ref="C34:D34"/>
    <mergeCell ref="C35:D35"/>
    <mergeCell ref="C36:D36"/>
    <mergeCell ref="C37:K37"/>
    <mergeCell ref="C38:D38"/>
    <mergeCell ref="C27:D27"/>
    <mergeCell ref="C16:D16"/>
    <mergeCell ref="C17:D17"/>
    <mergeCell ref="C18:K18"/>
    <mergeCell ref="C19:D19"/>
    <mergeCell ref="C20:D20"/>
    <mergeCell ref="C21:D21"/>
    <mergeCell ref="C22:D22"/>
    <mergeCell ref="C23:D23"/>
    <mergeCell ref="C24:D24"/>
    <mergeCell ref="C25:D25"/>
    <mergeCell ref="C26:D26"/>
    <mergeCell ref="F14:H14"/>
    <mergeCell ref="I14:K14"/>
    <mergeCell ref="L14:N14"/>
    <mergeCell ref="O14:Q14"/>
    <mergeCell ref="F15:H15"/>
    <mergeCell ref="I15:K15"/>
    <mergeCell ref="L15:N15"/>
    <mergeCell ref="O15:Q15"/>
  </mergeCells>
  <pageMargins left="0.7" right="0.7" top="0.75" bottom="0.75" header="0.3" footer="0.3"/>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T88"/>
  <sheetViews>
    <sheetView topLeftCell="A12" workbookViewId="0">
      <selection activeCell="C22" sqref="C22:D22"/>
    </sheetView>
  </sheetViews>
  <sheetFormatPr defaultRowHeight="15"/>
  <cols>
    <col min="1" max="1" width="4.5703125" customWidth="1"/>
    <col min="2" max="2" width="3.5703125" style="2" customWidth="1"/>
    <col min="3" max="3" width="44" customWidth="1"/>
    <col min="4" max="4" width="17.5703125" customWidth="1"/>
    <col min="5" max="14" width="20.7109375" customWidth="1"/>
    <col min="15" max="15" width="16.85546875" customWidth="1"/>
    <col min="16" max="16" width="13.28515625" customWidth="1"/>
    <col min="17" max="17" width="29" customWidth="1"/>
  </cols>
  <sheetData>
    <row r="1" spans="1:20" ht="21.75" customHeight="1">
      <c r="A1" s="23" t="s">
        <v>0</v>
      </c>
    </row>
    <row r="2" spans="1:20" ht="22.5" customHeight="1">
      <c r="C2" s="21" t="s">
        <v>50</v>
      </c>
    </row>
    <row r="4" spans="1:20">
      <c r="C4" s="3" t="s">
        <v>1</v>
      </c>
      <c r="D4" s="4" t="s">
        <v>2255</v>
      </c>
    </row>
    <row r="5" spans="1:20" ht="15.75">
      <c r="F5" s="5"/>
    </row>
    <row r="6" spans="1:20">
      <c r="C6" s="3" t="s">
        <v>2</v>
      </c>
      <c r="D6" s="4" t="s">
        <v>104</v>
      </c>
    </row>
    <row r="7" spans="1:20" ht="15.75">
      <c r="C7" s="3" t="s">
        <v>5</v>
      </c>
      <c r="D7" s="14" t="s">
        <v>2336</v>
      </c>
    </row>
    <row r="8" spans="1:20" ht="15" customHeight="1">
      <c r="C8" s="3" t="s">
        <v>7</v>
      </c>
      <c r="D8" s="4" t="s">
        <v>2425</v>
      </c>
    </row>
    <row r="9" spans="1:20">
      <c r="C9" s="3" t="s">
        <v>12</v>
      </c>
      <c r="D9" s="4" t="s">
        <v>2336</v>
      </c>
    </row>
    <row r="10" spans="1:20">
      <c r="C10" s="3" t="s">
        <v>13</v>
      </c>
      <c r="D10" s="6" t="s">
        <v>2426</v>
      </c>
    </row>
    <row r="11" spans="1:20" ht="30">
      <c r="C11" s="7" t="s">
        <v>61</v>
      </c>
      <c r="D11" s="138">
        <v>1.4999999999999999E-2</v>
      </c>
    </row>
    <row r="12" spans="1:20" ht="15.75" customHeight="1">
      <c r="C12" s="7" t="s">
        <v>60</v>
      </c>
      <c r="D12" s="139">
        <v>0.06</v>
      </c>
    </row>
    <row r="13" spans="1:20">
      <c r="C13" s="1"/>
    </row>
    <row r="14" spans="1:20" s="9" customFormat="1">
      <c r="B14" s="8"/>
      <c r="F14" s="339" t="s">
        <v>3</v>
      </c>
      <c r="G14" s="340"/>
      <c r="H14" s="341"/>
      <c r="I14" s="353" t="s">
        <v>4</v>
      </c>
      <c r="J14" s="353"/>
      <c r="K14" s="353"/>
      <c r="L14" s="353" t="s">
        <v>2332</v>
      </c>
      <c r="M14" s="353"/>
      <c r="N14" s="353"/>
      <c r="O14" s="353" t="s">
        <v>2381</v>
      </c>
      <c r="P14" s="353"/>
      <c r="Q14" s="353"/>
      <c r="R14" s="353" t="s">
        <v>4514</v>
      </c>
      <c r="S14" s="353"/>
      <c r="T14" s="353"/>
    </row>
    <row r="15" spans="1:20" s="9" customFormat="1">
      <c r="B15" s="8"/>
      <c r="F15" s="339" t="s">
        <v>6</v>
      </c>
      <c r="G15" s="340"/>
      <c r="H15" s="341"/>
      <c r="I15" s="358" t="s">
        <v>27</v>
      </c>
      <c r="J15" s="358"/>
      <c r="K15" s="358"/>
      <c r="L15" s="358" t="s">
        <v>27</v>
      </c>
      <c r="M15" s="358"/>
      <c r="N15" s="358"/>
      <c r="O15" s="358" t="s">
        <v>27</v>
      </c>
      <c r="P15" s="358"/>
      <c r="Q15" s="358"/>
      <c r="R15" s="353" t="s">
        <v>4515</v>
      </c>
      <c r="S15" s="353"/>
      <c r="T15" s="353"/>
    </row>
    <row r="16" spans="1:20" s="12" customFormat="1" ht="30">
      <c r="B16" s="10"/>
      <c r="C16" s="351" t="s">
        <v>14</v>
      </c>
      <c r="D16" s="352"/>
      <c r="E16" s="11" t="s">
        <v>17</v>
      </c>
      <c r="F16" s="11" t="s">
        <v>8</v>
      </c>
      <c r="G16" s="11" t="s">
        <v>18</v>
      </c>
      <c r="H16" s="11" t="s">
        <v>19</v>
      </c>
      <c r="I16" s="11" t="s">
        <v>9</v>
      </c>
      <c r="J16" s="11" t="s">
        <v>10</v>
      </c>
      <c r="K16" s="11" t="s">
        <v>11</v>
      </c>
      <c r="L16" s="11" t="s">
        <v>9</v>
      </c>
      <c r="M16" s="11" t="s">
        <v>10</v>
      </c>
      <c r="N16" s="11" t="s">
        <v>11</v>
      </c>
      <c r="O16" s="11" t="s">
        <v>9</v>
      </c>
      <c r="P16" s="11" t="s">
        <v>10</v>
      </c>
      <c r="Q16" s="11" t="s">
        <v>11</v>
      </c>
      <c r="R16" s="329" t="s">
        <v>4516</v>
      </c>
      <c r="S16" s="329" t="s">
        <v>4517</v>
      </c>
      <c r="T16" s="329" t="s">
        <v>4518</v>
      </c>
    </row>
    <row r="17" spans="3:20" ht="17.25" customHeight="1">
      <c r="C17" s="359" t="s">
        <v>15</v>
      </c>
      <c r="D17" s="396"/>
      <c r="E17" s="13"/>
      <c r="F17" s="16"/>
      <c r="G17" s="16"/>
      <c r="H17" s="16"/>
      <c r="I17" s="16"/>
      <c r="J17" s="16"/>
      <c r="K17" s="16"/>
      <c r="L17" s="16"/>
      <c r="M17" s="16"/>
      <c r="N17" s="16"/>
      <c r="O17" s="16"/>
      <c r="P17" s="16"/>
      <c r="Q17" s="16"/>
      <c r="R17" s="277"/>
      <c r="S17" s="330"/>
      <c r="T17" s="330"/>
    </row>
    <row r="18" spans="3:20" ht="17.25" customHeight="1">
      <c r="C18" s="356" t="s">
        <v>2369</v>
      </c>
      <c r="D18" s="405"/>
      <c r="E18" s="146" t="s">
        <v>2370</v>
      </c>
      <c r="F18" s="147">
        <v>1473.9166666666699</v>
      </c>
      <c r="G18" s="148">
        <v>0.54135805959179162</v>
      </c>
      <c r="H18" s="147">
        <v>676</v>
      </c>
      <c r="I18" s="149">
        <v>21.801000000000002</v>
      </c>
      <c r="J18" s="149">
        <v>17.143360000000001</v>
      </c>
      <c r="K18" s="149">
        <v>14.365</v>
      </c>
      <c r="L18" s="16">
        <v>21.801000000000002</v>
      </c>
      <c r="M18" s="16">
        <v>17.143360000000001</v>
      </c>
      <c r="N18" s="16">
        <v>14.365</v>
      </c>
      <c r="O18" s="16">
        <v>36.801000000000002</v>
      </c>
      <c r="P18" s="16">
        <v>32.143360000000001</v>
      </c>
      <c r="Q18" s="16">
        <v>29.365000000000002</v>
      </c>
      <c r="R18" s="277" t="s">
        <v>3708</v>
      </c>
      <c r="S18" s="330">
        <v>0.02</v>
      </c>
      <c r="T18" s="330">
        <v>0.05</v>
      </c>
    </row>
    <row r="19" spans="3:20" ht="17.25" customHeight="1">
      <c r="C19" s="356" t="s">
        <v>2371</v>
      </c>
      <c r="D19" s="405"/>
      <c r="E19" s="146" t="s">
        <v>2372</v>
      </c>
      <c r="F19" s="147">
        <v>1914.75</v>
      </c>
      <c r="G19" s="148">
        <v>0.50437393915654782</v>
      </c>
      <c r="H19" s="147">
        <v>949</v>
      </c>
      <c r="I19" s="149">
        <v>30.605250000000002</v>
      </c>
      <c r="J19" s="149">
        <v>24.06664</v>
      </c>
      <c r="K19" s="149">
        <v>20.166250000000002</v>
      </c>
      <c r="L19" s="16">
        <v>30.605250000000002</v>
      </c>
      <c r="M19" s="16">
        <v>24.06664</v>
      </c>
      <c r="N19" s="16">
        <v>20.166250000000002</v>
      </c>
      <c r="O19" s="16">
        <v>45.605249999999998</v>
      </c>
      <c r="P19" s="16">
        <v>39.06664</v>
      </c>
      <c r="Q19" s="16">
        <v>35.166250000000005</v>
      </c>
      <c r="R19" s="277" t="s">
        <v>3708</v>
      </c>
      <c r="S19" s="330">
        <v>0.02</v>
      </c>
      <c r="T19" s="330">
        <v>0.05</v>
      </c>
    </row>
    <row r="20" spans="3:20" ht="17.25" customHeight="1">
      <c r="C20" s="356" t="s">
        <v>2373</v>
      </c>
      <c r="D20" s="405"/>
      <c r="E20" s="146" t="s">
        <v>2374</v>
      </c>
      <c r="F20" s="147">
        <v>2489.75</v>
      </c>
      <c r="G20" s="148">
        <v>0.54051611607591121</v>
      </c>
      <c r="H20" s="147">
        <v>1144</v>
      </c>
      <c r="I20" s="149">
        <v>36.893999999999998</v>
      </c>
      <c r="J20" s="149">
        <v>29.011839999999999</v>
      </c>
      <c r="K20" s="149">
        <v>24.310000000000002</v>
      </c>
      <c r="L20" s="16">
        <v>36.893999999999998</v>
      </c>
      <c r="M20" s="16">
        <v>29.011839999999999</v>
      </c>
      <c r="N20" s="16">
        <v>24.310000000000002</v>
      </c>
      <c r="O20" s="16">
        <v>51.893999999999998</v>
      </c>
      <c r="P20" s="16">
        <v>44.011839999999999</v>
      </c>
      <c r="Q20" s="16">
        <v>39.31</v>
      </c>
      <c r="R20" s="277" t="s">
        <v>3708</v>
      </c>
      <c r="S20" s="330">
        <v>0.02</v>
      </c>
      <c r="T20" s="330">
        <v>0.05</v>
      </c>
    </row>
    <row r="21" spans="3:20" ht="17.25" customHeight="1">
      <c r="C21" s="356" t="s">
        <v>2375</v>
      </c>
      <c r="D21" s="405"/>
      <c r="E21" s="146" t="s">
        <v>2376</v>
      </c>
      <c r="F21" s="147">
        <v>3543.9166666666702</v>
      </c>
      <c r="G21" s="148">
        <v>0.55980906247795559</v>
      </c>
      <c r="H21" s="147">
        <v>1560</v>
      </c>
      <c r="I21" s="149">
        <v>50.31</v>
      </c>
      <c r="J21" s="149">
        <v>39.561599999999999</v>
      </c>
      <c r="K21" s="149">
        <v>33.150000000000006</v>
      </c>
      <c r="L21" s="16">
        <v>50.31</v>
      </c>
      <c r="M21" s="16">
        <v>39.561599999999999</v>
      </c>
      <c r="N21" s="16">
        <v>33.150000000000006</v>
      </c>
      <c r="O21" s="16">
        <v>65.31</v>
      </c>
      <c r="P21" s="16">
        <v>54.561599999999999</v>
      </c>
      <c r="Q21" s="16">
        <v>48.150000000000006</v>
      </c>
      <c r="R21" s="277" t="s">
        <v>3708</v>
      </c>
      <c r="S21" s="330">
        <v>0.02</v>
      </c>
      <c r="T21" s="330">
        <v>0.05</v>
      </c>
    </row>
    <row r="22" spans="3:20" ht="17.25" customHeight="1">
      <c r="C22" s="356" t="s">
        <v>3083</v>
      </c>
      <c r="D22" s="405"/>
      <c r="E22" s="146" t="s">
        <v>3084</v>
      </c>
      <c r="F22" s="147">
        <v>2984.93</v>
      </c>
      <c r="G22" s="148">
        <v>0.4486215538847117</v>
      </c>
      <c r="H22" s="147">
        <v>1641</v>
      </c>
      <c r="I22" s="149">
        <v>55.67</v>
      </c>
      <c r="J22" s="149">
        <v>44.42</v>
      </c>
      <c r="K22" s="149">
        <v>37.74</v>
      </c>
      <c r="L22" s="16">
        <v>57.670500000000004</v>
      </c>
      <c r="M22" s="16">
        <v>51.758880000000005</v>
      </c>
      <c r="N22" s="16">
        <v>48.232500000000002</v>
      </c>
      <c r="O22" s="16">
        <v>27.670500000000001</v>
      </c>
      <c r="P22" s="16">
        <v>36.758880000000005</v>
      </c>
      <c r="Q22" s="16">
        <v>33.232500000000002</v>
      </c>
      <c r="R22" s="277" t="s">
        <v>3708</v>
      </c>
      <c r="S22" s="330">
        <v>0.02</v>
      </c>
      <c r="T22" s="330">
        <v>0.05</v>
      </c>
    </row>
    <row r="23" spans="3:20" ht="17.25" customHeight="1">
      <c r="C23" s="356" t="s">
        <v>2377</v>
      </c>
      <c r="D23" s="405"/>
      <c r="E23" s="146" t="s">
        <v>2378</v>
      </c>
      <c r="F23" s="147">
        <v>2563.1</v>
      </c>
      <c r="G23" s="148">
        <v>0.5080176348952441</v>
      </c>
      <c r="H23" s="147">
        <v>1261</v>
      </c>
      <c r="I23" s="149">
        <v>40.667250000000003</v>
      </c>
      <c r="J23" s="149">
        <v>31.978960000000001</v>
      </c>
      <c r="K23" s="149">
        <v>26.796250000000001</v>
      </c>
      <c r="L23" s="16">
        <v>70.667249999999996</v>
      </c>
      <c r="M23" s="16">
        <v>61.978960000000001</v>
      </c>
      <c r="N23" s="16">
        <v>56.796250000000001</v>
      </c>
      <c r="O23" s="16">
        <v>55.667250000000003</v>
      </c>
      <c r="P23" s="16">
        <v>46.978960000000001</v>
      </c>
      <c r="Q23" s="16">
        <v>41.796250000000001</v>
      </c>
      <c r="R23" s="277" t="s">
        <v>3708</v>
      </c>
      <c r="S23" s="330">
        <v>0.02</v>
      </c>
      <c r="T23" s="330">
        <v>0.05</v>
      </c>
    </row>
    <row r="24" spans="3:20" ht="17.25" customHeight="1">
      <c r="C24" s="356" t="s">
        <v>2379</v>
      </c>
      <c r="D24" s="405"/>
      <c r="E24" s="146" t="s">
        <v>2380</v>
      </c>
      <c r="F24" s="147">
        <v>3513.1</v>
      </c>
      <c r="G24" s="148">
        <v>0.55964817397739886</v>
      </c>
      <c r="H24" s="147">
        <v>1547</v>
      </c>
      <c r="I24" s="149">
        <v>49.890750000000004</v>
      </c>
      <c r="J24" s="149">
        <v>39.231920000000002</v>
      </c>
      <c r="K24" s="149">
        <v>32.873750000000001</v>
      </c>
      <c r="L24" s="16">
        <v>79.890749999999997</v>
      </c>
      <c r="M24" s="16">
        <v>69.231920000000002</v>
      </c>
      <c r="N24" s="16">
        <v>62.873750000000001</v>
      </c>
      <c r="O24" s="16">
        <v>64.890749999999997</v>
      </c>
      <c r="P24" s="16">
        <v>54.231920000000002</v>
      </c>
      <c r="Q24" s="16">
        <v>47.873750000000001</v>
      </c>
      <c r="R24" s="277" t="s">
        <v>3708</v>
      </c>
      <c r="S24" s="330">
        <v>0.02</v>
      </c>
      <c r="T24" s="330">
        <v>0.05</v>
      </c>
    </row>
    <row r="25" spans="3:20" ht="33" customHeight="1">
      <c r="C25" s="406"/>
      <c r="D25" s="407"/>
      <c r="E25" s="13"/>
      <c r="F25" s="16"/>
      <c r="G25" s="16"/>
      <c r="H25" s="16"/>
      <c r="I25" s="16"/>
      <c r="J25" s="16"/>
      <c r="K25" s="16"/>
      <c r="L25" s="16"/>
      <c r="M25" s="16"/>
      <c r="N25" s="16"/>
      <c r="O25" s="16"/>
      <c r="P25" s="16"/>
      <c r="Q25" s="16"/>
    </row>
    <row r="26" spans="3:20">
      <c r="C26" s="344" t="s">
        <v>20</v>
      </c>
      <c r="D26" s="344"/>
      <c r="E26" s="395"/>
      <c r="F26" s="395"/>
      <c r="G26" s="395"/>
      <c r="H26" s="395"/>
      <c r="I26" s="395"/>
      <c r="J26" s="395"/>
      <c r="K26" s="395"/>
    </row>
    <row r="27" spans="3:20">
      <c r="C27" s="349" t="s">
        <v>2382</v>
      </c>
      <c r="D27" s="350"/>
      <c r="E27" s="146" t="s">
        <v>2383</v>
      </c>
      <c r="F27" s="147">
        <v>309.52</v>
      </c>
      <c r="G27" s="148">
        <v>-4.6782114241406214E-2</v>
      </c>
      <c r="H27" s="147">
        <v>324</v>
      </c>
      <c r="I27" s="149">
        <v>10.449</v>
      </c>
      <c r="J27" s="149">
        <v>8.2166399999999999</v>
      </c>
      <c r="K27" s="149">
        <v>6.8850000000000007</v>
      </c>
      <c r="L27" s="16">
        <v>10.449</v>
      </c>
      <c r="M27" s="16">
        <v>8.2166399999999999</v>
      </c>
      <c r="N27" s="16">
        <v>6.8850000000000007</v>
      </c>
      <c r="O27" s="16">
        <v>10.449</v>
      </c>
      <c r="P27" s="16">
        <v>8.2166399999999999</v>
      </c>
      <c r="Q27" s="16">
        <v>6.8850000000000007</v>
      </c>
      <c r="R27" s="277" t="s">
        <v>3708</v>
      </c>
      <c r="S27" s="330">
        <v>0.02</v>
      </c>
      <c r="T27" s="330">
        <v>0.05</v>
      </c>
    </row>
    <row r="28" spans="3:20">
      <c r="C28" s="67" t="s">
        <v>2384</v>
      </c>
      <c r="D28" s="66"/>
      <c r="E28" s="146" t="s">
        <v>2385</v>
      </c>
      <c r="F28" s="147">
        <v>1117.51</v>
      </c>
      <c r="G28" s="148">
        <v>0.15168544353070668</v>
      </c>
      <c r="H28" s="147">
        <v>948</v>
      </c>
      <c r="I28" s="149">
        <v>30.573</v>
      </c>
      <c r="J28" s="149">
        <v>24.04128</v>
      </c>
      <c r="K28" s="149">
        <v>20.145000000000003</v>
      </c>
      <c r="L28" s="16">
        <v>30.573</v>
      </c>
      <c r="M28" s="16">
        <v>24.04128</v>
      </c>
      <c r="N28" s="16">
        <v>20.145000000000003</v>
      </c>
      <c r="O28" s="16">
        <v>30.573</v>
      </c>
      <c r="P28" s="16">
        <v>24.04128</v>
      </c>
      <c r="Q28" s="16">
        <v>20.145000000000003</v>
      </c>
      <c r="R28" s="277" t="s">
        <v>3708</v>
      </c>
      <c r="S28" s="330">
        <v>0.02</v>
      </c>
      <c r="T28" s="330">
        <v>0.05</v>
      </c>
    </row>
    <row r="29" spans="3:20">
      <c r="C29" s="67" t="s">
        <v>2386</v>
      </c>
      <c r="D29" s="66"/>
      <c r="E29" s="146" t="s">
        <v>2387</v>
      </c>
      <c r="F29" s="147">
        <v>535.51</v>
      </c>
      <c r="G29" s="148">
        <v>0.28292655599335215</v>
      </c>
      <c r="H29" s="147">
        <v>384</v>
      </c>
      <c r="I29" s="149">
        <v>12.384</v>
      </c>
      <c r="J29" s="149">
        <v>9.7382400000000011</v>
      </c>
      <c r="K29" s="149">
        <v>8.16</v>
      </c>
      <c r="L29" s="16">
        <v>12.384</v>
      </c>
      <c r="M29" s="16">
        <v>9.7382400000000011</v>
      </c>
      <c r="N29" s="16">
        <v>8.16</v>
      </c>
      <c r="O29" s="16">
        <v>12.384</v>
      </c>
      <c r="P29" s="16">
        <v>9.7382400000000011</v>
      </c>
      <c r="Q29" s="16">
        <v>8.16</v>
      </c>
      <c r="R29" s="277" t="s">
        <v>3708</v>
      </c>
      <c r="S29" s="330">
        <v>0.02</v>
      </c>
      <c r="T29" s="330">
        <v>0.05</v>
      </c>
    </row>
    <row r="30" spans="3:20">
      <c r="C30" s="67" t="s">
        <v>2388</v>
      </c>
      <c r="D30" s="66"/>
      <c r="E30" s="146" t="s">
        <v>2389</v>
      </c>
      <c r="F30" s="147">
        <v>1241.81</v>
      </c>
      <c r="G30" s="148">
        <v>0.14962836504779309</v>
      </c>
      <c r="H30" s="147">
        <v>1056</v>
      </c>
      <c r="I30" s="149">
        <v>34.055999999999997</v>
      </c>
      <c r="J30" s="149">
        <v>26.780160000000002</v>
      </c>
      <c r="K30" s="149">
        <v>22.44</v>
      </c>
      <c r="L30" s="16">
        <v>34.055999999999997</v>
      </c>
      <c r="M30" s="16">
        <v>26.780160000000002</v>
      </c>
      <c r="N30" s="16">
        <v>22.44</v>
      </c>
      <c r="O30" s="16">
        <v>34.055999999999997</v>
      </c>
      <c r="P30" s="16">
        <v>26.780160000000002</v>
      </c>
      <c r="Q30" s="16">
        <v>22.44</v>
      </c>
      <c r="R30" s="277" t="s">
        <v>3708</v>
      </c>
      <c r="S30" s="330">
        <v>0.02</v>
      </c>
      <c r="T30" s="330">
        <v>0.05</v>
      </c>
    </row>
    <row r="31" spans="3:20">
      <c r="C31" s="67" t="s">
        <v>2390</v>
      </c>
      <c r="D31" s="66"/>
      <c r="E31" s="146" t="s">
        <v>2391</v>
      </c>
      <c r="F31" s="147">
        <v>309.52</v>
      </c>
      <c r="G31" s="148">
        <v>0.14706642543292836</v>
      </c>
      <c r="H31" s="147">
        <v>264</v>
      </c>
      <c r="I31" s="149">
        <v>8.5139999999999993</v>
      </c>
      <c r="J31" s="149">
        <v>6.6950400000000005</v>
      </c>
      <c r="K31" s="149">
        <v>5.61</v>
      </c>
      <c r="L31" s="16">
        <v>8.5139999999999993</v>
      </c>
      <c r="M31" s="16">
        <v>6.6950400000000005</v>
      </c>
      <c r="N31" s="16">
        <v>5.61</v>
      </c>
      <c r="O31" s="16">
        <v>8.5139999999999993</v>
      </c>
      <c r="P31" s="16">
        <v>6.6950400000000005</v>
      </c>
      <c r="Q31" s="16">
        <v>5.61</v>
      </c>
      <c r="R31" s="277" t="s">
        <v>3708</v>
      </c>
      <c r="S31" s="330">
        <v>0.02</v>
      </c>
      <c r="T31" s="330">
        <v>0.05</v>
      </c>
    </row>
    <row r="32" spans="3:20">
      <c r="C32" s="67" t="s">
        <v>2392</v>
      </c>
      <c r="D32" s="66"/>
      <c r="E32" s="146" t="s">
        <v>2393</v>
      </c>
      <c r="F32" s="147">
        <v>11.19</v>
      </c>
      <c r="G32" s="148">
        <v>-7.2386058981233292E-2</v>
      </c>
      <c r="H32" s="147">
        <v>12</v>
      </c>
      <c r="I32" s="149">
        <v>0.38700000000000001</v>
      </c>
      <c r="J32" s="149">
        <v>0.30432000000000003</v>
      </c>
      <c r="K32" s="149">
        <v>0.255</v>
      </c>
      <c r="L32" s="16">
        <v>0.38700000000000001</v>
      </c>
      <c r="M32" s="16">
        <v>0.30432000000000003</v>
      </c>
      <c r="N32" s="16">
        <v>0.255</v>
      </c>
      <c r="O32" s="16">
        <v>0.38700000000000001</v>
      </c>
      <c r="P32" s="16">
        <v>0.30432000000000003</v>
      </c>
      <c r="Q32" s="16">
        <v>0.255</v>
      </c>
      <c r="R32" s="277" t="s">
        <v>3708</v>
      </c>
      <c r="S32" s="330">
        <v>0.02</v>
      </c>
      <c r="T32" s="330">
        <v>0.05</v>
      </c>
    </row>
    <row r="33" spans="3:20">
      <c r="C33" s="349" t="s">
        <v>2394</v>
      </c>
      <c r="D33" s="350"/>
      <c r="E33" s="146" t="s">
        <v>2395</v>
      </c>
      <c r="F33" s="147">
        <v>396.53</v>
      </c>
      <c r="G33" s="148">
        <v>0.15264923208836656</v>
      </c>
      <c r="H33" s="147">
        <v>336</v>
      </c>
      <c r="I33" s="149">
        <v>10.836</v>
      </c>
      <c r="J33" s="149">
        <v>8.5209600000000005</v>
      </c>
      <c r="K33" s="149">
        <v>7.1400000000000006</v>
      </c>
      <c r="L33" s="16">
        <v>10.836</v>
      </c>
      <c r="M33" s="16">
        <v>8.5209600000000005</v>
      </c>
      <c r="N33" s="16">
        <v>7.1400000000000006</v>
      </c>
      <c r="O33" s="16">
        <v>10.836</v>
      </c>
      <c r="P33" s="16">
        <v>8.5209600000000005</v>
      </c>
      <c r="Q33" s="16">
        <v>7.1400000000000006</v>
      </c>
      <c r="R33" s="277" t="s">
        <v>3708</v>
      </c>
      <c r="S33" s="330">
        <v>0.02</v>
      </c>
      <c r="T33" s="330">
        <v>0.05</v>
      </c>
    </row>
    <row r="34" spans="3:20">
      <c r="C34" s="349" t="s">
        <v>2396</v>
      </c>
      <c r="D34" s="350"/>
      <c r="E34" s="146" t="s">
        <v>2397</v>
      </c>
      <c r="F34" s="147">
        <v>1303.97</v>
      </c>
      <c r="G34" s="148">
        <v>0.15335475509405894</v>
      </c>
      <c r="H34" s="147">
        <v>1104</v>
      </c>
      <c r="I34" s="149">
        <v>35.603999999999999</v>
      </c>
      <c r="J34" s="149">
        <v>27.997440000000001</v>
      </c>
      <c r="K34" s="149">
        <v>23.46</v>
      </c>
      <c r="L34" s="16">
        <v>35.603999999999999</v>
      </c>
      <c r="M34" s="16">
        <v>27.997440000000001</v>
      </c>
      <c r="N34" s="16">
        <v>23.46</v>
      </c>
      <c r="O34" s="16">
        <v>35.603999999999999</v>
      </c>
      <c r="P34" s="16">
        <v>27.997440000000001</v>
      </c>
      <c r="Q34" s="16">
        <v>23.46</v>
      </c>
      <c r="R34" s="277" t="s">
        <v>3708</v>
      </c>
      <c r="S34" s="330">
        <v>0.02</v>
      </c>
      <c r="T34" s="330">
        <v>0.05</v>
      </c>
    </row>
    <row r="35" spans="3:20" ht="15" customHeight="1">
      <c r="C35" s="349" t="s">
        <v>2398</v>
      </c>
      <c r="D35" s="350"/>
      <c r="E35" s="146" t="s">
        <v>2399</v>
      </c>
      <c r="F35" s="147">
        <v>519.15</v>
      </c>
      <c r="G35" s="148">
        <v>0.14475585091014154</v>
      </c>
      <c r="H35" s="147">
        <v>444</v>
      </c>
      <c r="I35" s="149">
        <v>14.319000000000001</v>
      </c>
      <c r="J35" s="149">
        <v>11.259840000000001</v>
      </c>
      <c r="K35" s="149">
        <v>9.4350000000000005</v>
      </c>
      <c r="L35" s="16">
        <v>14.319000000000001</v>
      </c>
      <c r="M35" s="16">
        <v>11.259840000000001</v>
      </c>
      <c r="N35" s="16">
        <v>9.4350000000000005</v>
      </c>
      <c r="O35" s="16">
        <v>14.319000000000001</v>
      </c>
      <c r="P35" s="16">
        <v>11.259840000000001</v>
      </c>
      <c r="Q35" s="16">
        <v>9.4350000000000005</v>
      </c>
      <c r="R35" s="277" t="s">
        <v>3708</v>
      </c>
      <c r="S35" s="330">
        <v>0.02</v>
      </c>
      <c r="T35" s="330">
        <v>0.05</v>
      </c>
    </row>
    <row r="36" spans="3:20">
      <c r="C36" s="349" t="s">
        <v>2400</v>
      </c>
      <c r="D36" s="350"/>
      <c r="E36" s="146" t="s">
        <v>2401</v>
      </c>
      <c r="F36" s="147">
        <v>246</v>
      </c>
      <c r="G36" s="148">
        <v>0.12195121951219512</v>
      </c>
      <c r="H36" s="147">
        <v>216</v>
      </c>
      <c r="I36" s="149">
        <v>6.9660000000000002</v>
      </c>
      <c r="J36" s="149">
        <v>5.47776</v>
      </c>
      <c r="K36" s="149">
        <v>4.5900000000000007</v>
      </c>
      <c r="L36" s="16">
        <v>6.9660000000000002</v>
      </c>
      <c r="M36" s="16">
        <v>5.47776</v>
      </c>
      <c r="N36" s="16">
        <v>4.5900000000000007</v>
      </c>
      <c r="O36" s="16">
        <v>6.9660000000000002</v>
      </c>
      <c r="P36" s="16">
        <v>5.47776</v>
      </c>
      <c r="Q36" s="16">
        <v>4.5900000000000007</v>
      </c>
      <c r="R36" s="277" t="s">
        <v>3708</v>
      </c>
      <c r="S36" s="330">
        <v>0.02</v>
      </c>
      <c r="T36" s="330">
        <v>0.05</v>
      </c>
    </row>
    <row r="37" spans="3:20">
      <c r="C37" s="349" t="s">
        <v>2402</v>
      </c>
      <c r="D37" s="350"/>
      <c r="E37" s="146" t="s">
        <v>2403</v>
      </c>
      <c r="F37" s="147">
        <v>519.15</v>
      </c>
      <c r="G37" s="148">
        <v>0.14475585091014154</v>
      </c>
      <c r="H37" s="147">
        <v>444</v>
      </c>
      <c r="I37" s="149">
        <v>14.319000000000001</v>
      </c>
      <c r="J37" s="149">
        <v>11.259840000000001</v>
      </c>
      <c r="K37" s="149">
        <v>9.4350000000000005</v>
      </c>
      <c r="L37" s="16">
        <v>14.319000000000001</v>
      </c>
      <c r="M37" s="16">
        <v>11.259840000000001</v>
      </c>
      <c r="N37" s="16">
        <v>9.4350000000000005</v>
      </c>
      <c r="O37" s="16">
        <v>14.319000000000001</v>
      </c>
      <c r="P37" s="16">
        <v>11.259840000000001</v>
      </c>
      <c r="Q37" s="16">
        <v>9.4350000000000005</v>
      </c>
      <c r="R37" s="277" t="s">
        <v>3708</v>
      </c>
      <c r="S37" s="330">
        <v>0.02</v>
      </c>
      <c r="T37" s="330">
        <v>0.05</v>
      </c>
    </row>
    <row r="38" spans="3:20">
      <c r="C38" s="349" t="s">
        <v>3085</v>
      </c>
      <c r="D38" s="350"/>
      <c r="E38" s="146" t="s">
        <v>3087</v>
      </c>
      <c r="F38" s="147">
        <v>369.6</v>
      </c>
      <c r="G38" s="148">
        <v>0.1558441558441559</v>
      </c>
      <c r="H38" s="147">
        <v>312</v>
      </c>
      <c r="I38" s="149">
        <v>10.062000000000001</v>
      </c>
      <c r="J38" s="149">
        <v>7.9123200000000002</v>
      </c>
      <c r="K38" s="149">
        <v>6.6300000000000008</v>
      </c>
      <c r="L38" s="16">
        <v>10.062000000000001</v>
      </c>
      <c r="M38" s="16">
        <v>7.9123200000000002</v>
      </c>
      <c r="N38" s="16">
        <v>6.6300000000000008</v>
      </c>
      <c r="O38" s="16">
        <v>10.062000000000001</v>
      </c>
      <c r="P38" s="16">
        <v>7.9123200000000002</v>
      </c>
      <c r="Q38" s="16">
        <v>6.6300000000000008</v>
      </c>
      <c r="R38" s="277" t="s">
        <v>3708</v>
      </c>
      <c r="S38" s="330">
        <v>0.02</v>
      </c>
      <c r="T38" s="330">
        <v>0.05</v>
      </c>
    </row>
    <row r="39" spans="3:20">
      <c r="C39" s="349" t="s">
        <v>3086</v>
      </c>
      <c r="D39" s="350"/>
      <c r="E39" s="146" t="s">
        <v>3088</v>
      </c>
      <c r="F39" s="147">
        <v>370.82</v>
      </c>
      <c r="G39" s="148">
        <v>0.12626071948654327</v>
      </c>
      <c r="H39" s="147">
        <v>324</v>
      </c>
      <c r="I39" s="149">
        <v>10.449</v>
      </c>
      <c r="J39" s="149">
        <v>8.2166399999999999</v>
      </c>
      <c r="K39" s="149">
        <v>6.8850000000000007</v>
      </c>
      <c r="L39" s="16">
        <v>10.449</v>
      </c>
      <c r="M39" s="16">
        <v>8.2166399999999999</v>
      </c>
      <c r="N39" s="16">
        <v>6.8850000000000007</v>
      </c>
      <c r="O39" s="16">
        <v>10.449</v>
      </c>
      <c r="P39" s="16">
        <v>8.2166399999999999</v>
      </c>
      <c r="Q39" s="16">
        <v>6.8850000000000007</v>
      </c>
      <c r="R39" s="277" t="s">
        <v>3708</v>
      </c>
      <c r="S39" s="330">
        <v>0.02</v>
      </c>
      <c r="T39" s="330">
        <v>0.05</v>
      </c>
    </row>
    <row r="40" spans="3:20">
      <c r="C40" s="349" t="s">
        <v>2404</v>
      </c>
      <c r="D40" s="350"/>
      <c r="E40" s="146" t="s">
        <v>2405</v>
      </c>
      <c r="F40" s="147">
        <v>622.98</v>
      </c>
      <c r="G40" s="148">
        <v>0.28729654242511804</v>
      </c>
      <c r="H40" s="147">
        <v>444</v>
      </c>
      <c r="I40" s="149">
        <v>14.319000000000001</v>
      </c>
      <c r="J40" s="149">
        <v>11.259840000000001</v>
      </c>
      <c r="K40" s="149">
        <v>9.4350000000000005</v>
      </c>
      <c r="L40" s="16">
        <v>14.319000000000001</v>
      </c>
      <c r="M40" s="16">
        <v>11.259840000000001</v>
      </c>
      <c r="N40" s="16">
        <v>9.4350000000000005</v>
      </c>
      <c r="O40" s="16">
        <v>14.319000000000001</v>
      </c>
      <c r="P40" s="16">
        <v>11.259840000000001</v>
      </c>
      <c r="Q40" s="16">
        <v>9.4350000000000005</v>
      </c>
      <c r="R40" s="277" t="s">
        <v>3708</v>
      </c>
      <c r="S40" s="330">
        <v>0.02</v>
      </c>
      <c r="T40" s="330">
        <v>0.05</v>
      </c>
    </row>
    <row r="41" spans="3:20">
      <c r="C41" s="349" t="s">
        <v>2406</v>
      </c>
      <c r="D41" s="350"/>
      <c r="E41" s="146" t="s">
        <v>2407</v>
      </c>
      <c r="F41" s="147">
        <v>1779.98</v>
      </c>
      <c r="G41" s="148">
        <v>0.29212687783008795</v>
      </c>
      <c r="H41" s="147">
        <v>1260</v>
      </c>
      <c r="I41" s="149">
        <v>40.634999999999998</v>
      </c>
      <c r="J41" s="149">
        <v>31.953600000000002</v>
      </c>
      <c r="K41" s="149">
        <v>26.775000000000002</v>
      </c>
      <c r="L41" s="16">
        <v>40.634999999999998</v>
      </c>
      <c r="M41" s="16">
        <v>31.953600000000002</v>
      </c>
      <c r="N41" s="16">
        <v>26.775000000000002</v>
      </c>
      <c r="O41" s="16">
        <v>40.634999999999998</v>
      </c>
      <c r="P41" s="16">
        <v>31.953600000000002</v>
      </c>
      <c r="Q41" s="16">
        <v>26.775000000000002</v>
      </c>
      <c r="R41" s="277" t="s">
        <v>3708</v>
      </c>
      <c r="S41" s="330">
        <v>0.02</v>
      </c>
      <c r="T41" s="330">
        <v>0.05</v>
      </c>
    </row>
    <row r="42" spans="3:20">
      <c r="C42" s="354"/>
      <c r="D42" s="355"/>
      <c r="E42" s="13"/>
      <c r="F42" s="16"/>
      <c r="G42" s="16"/>
      <c r="H42" s="16"/>
      <c r="I42" s="16"/>
      <c r="J42" s="16"/>
      <c r="K42" s="16"/>
      <c r="L42" s="16"/>
      <c r="M42" s="16"/>
      <c r="N42" s="16"/>
      <c r="O42" s="16"/>
      <c r="P42" s="16"/>
      <c r="Q42" s="16"/>
    </row>
    <row r="43" spans="3:20">
      <c r="C43" s="344" t="s">
        <v>21</v>
      </c>
      <c r="D43" s="344"/>
      <c r="E43" s="344"/>
      <c r="F43" s="344"/>
      <c r="G43" s="344"/>
      <c r="H43" s="344"/>
      <c r="I43" s="344"/>
      <c r="J43" s="344"/>
      <c r="K43" s="344"/>
    </row>
    <row r="44" spans="3:20">
      <c r="C44" s="354"/>
      <c r="D44" s="355"/>
      <c r="E44" s="13"/>
      <c r="F44" s="16"/>
      <c r="G44" s="16"/>
      <c r="H44" s="16"/>
      <c r="I44" s="16"/>
      <c r="J44" s="16"/>
      <c r="K44" s="16"/>
      <c r="L44" s="16"/>
      <c r="M44" s="16"/>
      <c r="N44" s="16"/>
      <c r="O44" s="16"/>
      <c r="P44" s="16"/>
      <c r="Q44" s="16"/>
    </row>
    <row r="45" spans="3:20">
      <c r="C45" s="354"/>
      <c r="D45" s="355"/>
      <c r="E45" s="13"/>
      <c r="F45" s="16"/>
      <c r="G45" s="16"/>
      <c r="H45" s="16"/>
      <c r="I45" s="16"/>
      <c r="J45" s="16"/>
      <c r="K45" s="16"/>
      <c r="L45" s="16"/>
      <c r="M45" s="16"/>
      <c r="N45" s="16"/>
      <c r="O45" s="16"/>
      <c r="P45" s="16"/>
      <c r="Q45" s="16"/>
    </row>
    <row r="46" spans="3:20">
      <c r="C46" s="354"/>
      <c r="D46" s="355"/>
      <c r="E46" s="13"/>
      <c r="F46" s="16"/>
      <c r="G46" s="16"/>
      <c r="H46" s="16"/>
      <c r="I46" s="16"/>
      <c r="J46" s="16"/>
      <c r="K46" s="16"/>
      <c r="L46" s="16"/>
      <c r="M46" s="16"/>
      <c r="N46" s="16"/>
      <c r="O46" s="16"/>
      <c r="P46" s="16"/>
      <c r="Q46" s="16"/>
    </row>
    <row r="47" spans="3:20">
      <c r="C47" s="354"/>
      <c r="D47" s="355"/>
      <c r="E47" s="13"/>
      <c r="F47" s="16"/>
      <c r="G47" s="16"/>
      <c r="H47" s="16"/>
      <c r="I47" s="16"/>
      <c r="J47" s="16"/>
      <c r="K47" s="16"/>
      <c r="L47" s="16"/>
      <c r="M47" s="16"/>
      <c r="N47" s="16"/>
      <c r="O47" s="16"/>
      <c r="P47" s="16"/>
      <c r="Q47" s="16"/>
    </row>
    <row r="48" spans="3:20">
      <c r="C48" s="344" t="s">
        <v>23</v>
      </c>
      <c r="D48" s="344"/>
      <c r="E48" s="344"/>
      <c r="F48" s="344"/>
      <c r="G48" s="344"/>
      <c r="H48" s="344"/>
      <c r="I48" s="344"/>
      <c r="J48" s="344"/>
      <c r="K48" s="344"/>
    </row>
    <row r="49" spans="3:20">
      <c r="C49" s="349" t="s">
        <v>2312</v>
      </c>
      <c r="D49" s="350"/>
      <c r="E49" s="146" t="s">
        <v>2313</v>
      </c>
      <c r="F49" s="147">
        <v>202.59</v>
      </c>
      <c r="G49" s="148">
        <v>-8.9885976602991136E-2</v>
      </c>
      <c r="H49" s="147">
        <v>220.79999999999998</v>
      </c>
      <c r="I49" s="149">
        <v>7.1208</v>
      </c>
      <c r="J49" s="149">
        <v>5.599488</v>
      </c>
      <c r="K49" s="149">
        <v>4.6920000000000002</v>
      </c>
      <c r="L49" s="16">
        <v>7.1208</v>
      </c>
      <c r="M49" s="16">
        <v>5.599488</v>
      </c>
      <c r="N49" s="16">
        <v>4.6920000000000002</v>
      </c>
      <c r="O49" s="16">
        <v>7.1208</v>
      </c>
      <c r="P49" s="16">
        <v>5.599488</v>
      </c>
      <c r="Q49" s="16">
        <v>4.6920000000000002</v>
      </c>
      <c r="R49" s="277" t="s">
        <v>3708</v>
      </c>
      <c r="S49" s="330">
        <v>0.02</v>
      </c>
      <c r="T49" s="330">
        <v>0.05</v>
      </c>
    </row>
    <row r="50" spans="3:20">
      <c r="C50" s="349" t="s">
        <v>2314</v>
      </c>
      <c r="D50" s="350"/>
      <c r="E50" s="146" t="s">
        <v>2315</v>
      </c>
      <c r="F50" s="147">
        <v>87.51</v>
      </c>
      <c r="G50" s="148">
        <v>0.17723688721288999</v>
      </c>
      <c r="H50" s="147">
        <v>72</v>
      </c>
      <c r="I50" s="149">
        <v>2.3220000000000001</v>
      </c>
      <c r="J50" s="149">
        <v>1.82592</v>
      </c>
      <c r="K50" s="149">
        <v>1.53</v>
      </c>
      <c r="L50" s="16">
        <v>2.3220000000000001</v>
      </c>
      <c r="M50" s="16">
        <v>1.82592</v>
      </c>
      <c r="N50" s="16">
        <v>1.53</v>
      </c>
      <c r="O50" s="16">
        <v>2.3220000000000001</v>
      </c>
      <c r="P50" s="16">
        <v>1.82592</v>
      </c>
      <c r="Q50" s="16">
        <v>1.53</v>
      </c>
      <c r="R50" s="277" t="s">
        <v>3708</v>
      </c>
      <c r="S50" s="330">
        <v>0.02</v>
      </c>
      <c r="T50" s="330">
        <v>0.05</v>
      </c>
    </row>
    <row r="51" spans="3:20">
      <c r="C51" s="349" t="s">
        <v>2316</v>
      </c>
      <c r="D51" s="350"/>
      <c r="E51" s="146" t="s">
        <v>2297</v>
      </c>
      <c r="F51" s="147">
        <v>85.77</v>
      </c>
      <c r="G51" s="148">
        <v>0.40002331817651859</v>
      </c>
      <c r="H51" s="147">
        <v>51.46</v>
      </c>
      <c r="I51" s="149">
        <v>1.6595850000000001</v>
      </c>
      <c r="J51" s="149">
        <v>1.3050256</v>
      </c>
      <c r="K51" s="149">
        <v>1.0935250000000001</v>
      </c>
      <c r="L51" s="16">
        <v>1.6595850000000001</v>
      </c>
      <c r="M51" s="16">
        <v>1.3050256</v>
      </c>
      <c r="N51" s="16">
        <v>1.0935250000000001</v>
      </c>
      <c r="O51" s="16">
        <v>1.6595850000000001</v>
      </c>
      <c r="P51" s="16">
        <v>1.3050256</v>
      </c>
      <c r="Q51" s="16">
        <v>1.0935250000000001</v>
      </c>
      <c r="R51" s="277" t="s">
        <v>3708</v>
      </c>
      <c r="S51" s="330">
        <v>0.02</v>
      </c>
      <c r="T51" s="330">
        <v>0.05</v>
      </c>
    </row>
    <row r="52" spans="3:20">
      <c r="C52" s="354"/>
      <c r="D52" s="355"/>
      <c r="E52" s="13"/>
      <c r="F52" s="16"/>
      <c r="G52" s="16"/>
      <c r="H52" s="16"/>
      <c r="I52" s="16"/>
      <c r="J52" s="16"/>
      <c r="K52" s="16"/>
      <c r="L52" s="16"/>
      <c r="M52" s="16"/>
      <c r="N52" s="16"/>
      <c r="O52" s="16"/>
      <c r="P52" s="16"/>
      <c r="Q52" s="16"/>
    </row>
    <row r="53" spans="3:20">
      <c r="C53" s="354"/>
      <c r="D53" s="355"/>
      <c r="E53" s="13"/>
      <c r="F53" s="16"/>
      <c r="G53" s="16"/>
      <c r="H53" s="16"/>
      <c r="I53" s="16"/>
      <c r="J53" s="16"/>
      <c r="K53" s="16"/>
      <c r="L53" s="16"/>
      <c r="M53" s="16"/>
      <c r="N53" s="16"/>
      <c r="O53" s="16"/>
      <c r="P53" s="16"/>
      <c r="Q53" s="16"/>
    </row>
    <row r="54" spans="3:20">
      <c r="C54" s="354"/>
      <c r="D54" s="355"/>
      <c r="E54" s="13"/>
      <c r="F54" s="16"/>
      <c r="G54" s="16"/>
      <c r="H54" s="16"/>
      <c r="I54" s="16"/>
      <c r="J54" s="16"/>
      <c r="K54" s="16"/>
      <c r="L54" s="16"/>
      <c r="M54" s="16"/>
      <c r="N54" s="16"/>
      <c r="O54" s="16"/>
      <c r="P54" s="16"/>
      <c r="Q54" s="16"/>
    </row>
    <row r="55" spans="3:20" ht="15" customHeight="1">
      <c r="C55" s="354"/>
      <c r="D55" s="355"/>
      <c r="E55" s="13"/>
      <c r="F55" s="16"/>
      <c r="G55" s="16"/>
      <c r="H55" s="16"/>
      <c r="I55" s="16"/>
      <c r="J55" s="16"/>
      <c r="K55" s="16"/>
      <c r="L55" s="16"/>
      <c r="M55" s="16"/>
      <c r="N55" s="16"/>
      <c r="O55" s="16"/>
      <c r="P55" s="16"/>
      <c r="Q55" s="16"/>
    </row>
    <row r="56" spans="3:20" ht="15" customHeight="1">
      <c r="C56" s="344" t="s">
        <v>22</v>
      </c>
      <c r="D56" s="344"/>
      <c r="E56" s="344"/>
      <c r="F56" s="344"/>
      <c r="G56" s="344"/>
      <c r="H56" s="344"/>
      <c r="I56" s="344"/>
      <c r="J56" s="344"/>
      <c r="K56" s="344"/>
    </row>
    <row r="57" spans="3:20" ht="15" customHeight="1">
      <c r="C57" s="67" t="s">
        <v>2408</v>
      </c>
      <c r="D57" s="66"/>
      <c r="E57" s="13" t="s">
        <v>2409</v>
      </c>
      <c r="F57" s="16">
        <v>868.9</v>
      </c>
      <c r="G57" s="131">
        <v>0.4</v>
      </c>
      <c r="H57" s="16">
        <v>521.33999999999992</v>
      </c>
      <c r="I57" s="16">
        <v>16.813215</v>
      </c>
      <c r="J57" s="16">
        <v>13.221182399999998</v>
      </c>
      <c r="K57" s="16">
        <v>11.078474999999999</v>
      </c>
      <c r="L57" s="16">
        <v>16.813215</v>
      </c>
      <c r="M57" s="16">
        <v>13.221182399999998</v>
      </c>
      <c r="N57" s="16">
        <v>11.078474999999999</v>
      </c>
      <c r="O57" s="16">
        <v>16.813215</v>
      </c>
      <c r="P57" s="16">
        <v>13.221182399999998</v>
      </c>
      <c r="Q57" s="16">
        <v>11.078474999999999</v>
      </c>
      <c r="R57" s="277" t="s">
        <v>3708</v>
      </c>
      <c r="S57" s="330">
        <v>0.02</v>
      </c>
      <c r="T57" s="330">
        <v>0.05</v>
      </c>
    </row>
    <row r="58" spans="3:20" ht="15" customHeight="1">
      <c r="C58" s="354"/>
      <c r="D58" s="355"/>
      <c r="E58" s="13"/>
      <c r="F58" s="16"/>
      <c r="G58" s="16"/>
      <c r="H58" s="16"/>
      <c r="I58" s="16"/>
      <c r="J58" s="16"/>
      <c r="K58" s="16"/>
      <c r="L58" s="16"/>
      <c r="M58" s="16"/>
      <c r="N58" s="16"/>
      <c r="O58" s="16"/>
      <c r="P58" s="16"/>
      <c r="Q58" s="16"/>
    </row>
    <row r="59" spans="3:20" ht="15" customHeight="1">
      <c r="C59" s="354"/>
      <c r="D59" s="355"/>
      <c r="E59" s="13"/>
      <c r="F59" s="16"/>
      <c r="G59" s="16"/>
      <c r="H59" s="16"/>
      <c r="I59" s="16"/>
      <c r="J59" s="16"/>
      <c r="K59" s="16"/>
      <c r="L59" s="16"/>
      <c r="M59" s="16"/>
      <c r="N59" s="16"/>
      <c r="O59" s="16"/>
      <c r="P59" s="16"/>
      <c r="Q59" s="16"/>
    </row>
    <row r="60" spans="3:20" ht="15" customHeight="1">
      <c r="C60" s="354"/>
      <c r="D60" s="355"/>
      <c r="E60" s="13"/>
      <c r="F60" s="16"/>
      <c r="G60" s="16"/>
      <c r="H60" s="16"/>
      <c r="I60" s="16"/>
      <c r="J60" s="16"/>
      <c r="K60" s="16"/>
      <c r="L60" s="16"/>
      <c r="M60" s="16"/>
      <c r="N60" s="16"/>
      <c r="O60" s="16"/>
      <c r="P60" s="16"/>
      <c r="Q60" s="16"/>
    </row>
    <row r="61" spans="3:20" ht="15" customHeight="1">
      <c r="C61" s="354"/>
      <c r="D61" s="355"/>
      <c r="E61" s="13"/>
      <c r="F61" s="16"/>
      <c r="G61" s="16"/>
      <c r="H61" s="16"/>
      <c r="I61" s="16"/>
      <c r="J61" s="16"/>
      <c r="K61" s="16"/>
      <c r="L61" s="16"/>
      <c r="M61" s="16"/>
      <c r="N61" s="16"/>
      <c r="O61" s="16"/>
      <c r="P61" s="16"/>
      <c r="Q61" s="16"/>
    </row>
    <row r="62" spans="3:20" ht="15" customHeight="1">
      <c r="C62" s="354"/>
      <c r="D62" s="355"/>
      <c r="E62" s="13"/>
      <c r="F62" s="16"/>
      <c r="G62" s="16"/>
      <c r="H62" s="16"/>
      <c r="I62" s="16"/>
      <c r="J62" s="16"/>
      <c r="K62" s="16"/>
      <c r="L62" s="16"/>
      <c r="M62" s="16"/>
      <c r="N62" s="16"/>
      <c r="O62" s="16"/>
      <c r="P62" s="16"/>
      <c r="Q62" s="16"/>
    </row>
    <row r="63" spans="3:20" ht="15" customHeight="1">
      <c r="C63" s="344" t="s">
        <v>41</v>
      </c>
      <c r="D63" s="344"/>
      <c r="E63" s="344"/>
      <c r="F63" s="344"/>
      <c r="G63" s="344"/>
      <c r="H63" s="344"/>
      <c r="I63" s="344"/>
      <c r="J63" s="344"/>
      <c r="K63" s="343"/>
    </row>
    <row r="64" spans="3:20" ht="15" customHeight="1">
      <c r="C64" s="354"/>
      <c r="D64" s="355"/>
      <c r="E64" s="13"/>
      <c r="F64" s="16"/>
      <c r="G64" s="16"/>
      <c r="H64" s="16"/>
      <c r="I64" s="16"/>
      <c r="J64" s="16"/>
      <c r="K64" s="16"/>
      <c r="L64" s="16"/>
      <c r="M64" s="16"/>
      <c r="N64" s="16"/>
      <c r="O64" s="16"/>
      <c r="P64" s="16"/>
      <c r="Q64" s="16"/>
    </row>
    <row r="65" spans="3:17" ht="15" customHeight="1">
      <c r="C65" s="354"/>
      <c r="D65" s="355"/>
      <c r="E65" s="13"/>
      <c r="F65" s="16"/>
      <c r="G65" s="16"/>
      <c r="H65" s="16"/>
      <c r="I65" s="16"/>
      <c r="J65" s="16"/>
      <c r="K65" s="16"/>
      <c r="L65" s="16"/>
      <c r="M65" s="16"/>
      <c r="N65" s="16"/>
      <c r="O65" s="16"/>
      <c r="P65" s="16"/>
      <c r="Q65" s="16"/>
    </row>
    <row r="66" spans="3:17" ht="15" customHeight="1">
      <c r="C66" s="354"/>
      <c r="D66" s="355"/>
      <c r="E66" s="13"/>
      <c r="F66" s="16"/>
      <c r="G66" s="16"/>
      <c r="H66" s="16"/>
      <c r="I66" s="16"/>
      <c r="J66" s="16"/>
      <c r="K66" s="16"/>
      <c r="L66" s="16"/>
      <c r="M66" s="16"/>
      <c r="N66" s="16"/>
      <c r="O66" s="16"/>
      <c r="P66" s="16"/>
      <c r="Q66" s="16"/>
    </row>
    <row r="67" spans="3:17" ht="15" customHeight="1">
      <c r="C67" s="354"/>
      <c r="D67" s="355"/>
      <c r="E67" s="13"/>
      <c r="F67" s="16"/>
      <c r="G67" s="16"/>
      <c r="H67" s="16"/>
      <c r="I67" s="16"/>
      <c r="J67" s="16"/>
      <c r="K67" s="16"/>
      <c r="L67" s="16"/>
      <c r="M67" s="16"/>
      <c r="N67" s="16"/>
      <c r="O67" s="16"/>
      <c r="P67" s="16"/>
      <c r="Q67" s="16"/>
    </row>
    <row r="68" spans="3:17" ht="15" customHeight="1">
      <c r="C68" s="354"/>
      <c r="D68" s="355"/>
      <c r="E68" s="13"/>
      <c r="F68" s="16"/>
      <c r="G68" s="16"/>
      <c r="H68" s="16"/>
      <c r="I68" s="16"/>
      <c r="J68" s="16"/>
      <c r="K68" s="16"/>
      <c r="L68" s="16"/>
      <c r="M68" s="16"/>
      <c r="N68" s="16"/>
      <c r="O68" s="16"/>
      <c r="P68" s="16"/>
      <c r="Q68" s="16"/>
    </row>
    <row r="69" spans="3:17" ht="15" customHeight="1">
      <c r="C69" s="354"/>
      <c r="D69" s="355"/>
      <c r="E69" s="13"/>
      <c r="F69" s="16"/>
      <c r="G69" s="16"/>
      <c r="H69" s="16"/>
      <c r="I69" s="16"/>
      <c r="J69" s="16"/>
      <c r="K69" s="16"/>
      <c r="L69" s="16"/>
      <c r="M69" s="16"/>
      <c r="N69" s="16"/>
      <c r="O69" s="16"/>
      <c r="P69" s="16"/>
      <c r="Q69" s="16"/>
    </row>
    <row r="70" spans="3:17" ht="15" customHeight="1">
      <c r="C70" s="354"/>
      <c r="D70" s="355"/>
      <c r="E70" s="13"/>
      <c r="F70" s="16"/>
      <c r="G70" s="16"/>
      <c r="H70" s="16"/>
      <c r="I70" s="16"/>
      <c r="J70" s="16"/>
      <c r="K70" s="16"/>
      <c r="L70" s="16"/>
      <c r="M70" s="16"/>
      <c r="N70" s="16"/>
      <c r="O70" s="16"/>
      <c r="P70" s="16"/>
      <c r="Q70" s="16"/>
    </row>
    <row r="71" spans="3:17" ht="15" customHeight="1">
      <c r="C71" s="354"/>
      <c r="D71" s="355"/>
      <c r="E71" s="13"/>
      <c r="F71" s="16"/>
      <c r="G71" s="16"/>
      <c r="H71" s="16"/>
      <c r="I71" s="16"/>
      <c r="J71" s="16"/>
      <c r="K71" s="16"/>
      <c r="L71" s="16"/>
      <c r="M71" s="16"/>
      <c r="N71" s="16"/>
      <c r="O71" s="16"/>
      <c r="P71" s="16"/>
      <c r="Q71" s="16"/>
    </row>
    <row r="72" spans="3:17" ht="15" customHeight="1">
      <c r="C72" s="354"/>
      <c r="D72" s="355"/>
      <c r="E72" s="13"/>
      <c r="F72" s="16"/>
      <c r="G72" s="16"/>
      <c r="H72" s="16"/>
      <c r="I72" s="16"/>
      <c r="J72" s="16"/>
      <c r="K72" s="16"/>
      <c r="L72" s="16"/>
      <c r="M72" s="16"/>
      <c r="N72" s="16"/>
      <c r="O72" s="16"/>
      <c r="P72" s="16"/>
      <c r="Q72" s="16"/>
    </row>
    <row r="73" spans="3:17">
      <c r="C73" s="2" t="s">
        <v>48</v>
      </c>
      <c r="F73" s="17"/>
      <c r="G73" s="17"/>
      <c r="H73" s="17"/>
      <c r="I73" s="17"/>
      <c r="J73" s="17"/>
      <c r="K73" s="17"/>
    </row>
    <row r="74" spans="3:17">
      <c r="C74" s="356" t="s">
        <v>30</v>
      </c>
      <c r="D74" s="357"/>
      <c r="E74" s="4"/>
      <c r="F74" s="18"/>
      <c r="G74" s="19"/>
      <c r="H74" s="19" t="s">
        <v>2424</v>
      </c>
      <c r="I74" s="16"/>
      <c r="J74" s="16"/>
      <c r="K74" s="16"/>
      <c r="L74" s="16"/>
      <c r="M74" s="16"/>
      <c r="N74" s="16"/>
      <c r="O74" s="16"/>
      <c r="P74" s="16"/>
      <c r="Q74" s="16"/>
    </row>
    <row r="75" spans="3:17">
      <c r="C75" s="356" t="s">
        <v>36</v>
      </c>
      <c r="D75" s="357"/>
      <c r="E75" s="4"/>
      <c r="F75" s="18"/>
      <c r="G75" s="19"/>
      <c r="H75" s="19">
        <v>150</v>
      </c>
      <c r="I75" s="16">
        <v>4.8375000000000004</v>
      </c>
      <c r="J75" s="16">
        <v>3.8040000000000003</v>
      </c>
      <c r="K75" s="16">
        <v>3.1875000000000004</v>
      </c>
      <c r="L75" s="16">
        <v>4.8375000000000004</v>
      </c>
      <c r="M75" s="16">
        <v>3.8040000000000003</v>
      </c>
      <c r="N75" s="16">
        <v>3.1875000000000004</v>
      </c>
      <c r="O75" s="16">
        <v>4.8375000000000004</v>
      </c>
      <c r="P75" s="16">
        <v>3.8040000000000003</v>
      </c>
      <c r="Q75" s="16">
        <v>3.1875000000000004</v>
      </c>
    </row>
    <row r="76" spans="3:17">
      <c r="C76" s="349" t="s">
        <v>2410</v>
      </c>
      <c r="D76" s="350"/>
      <c r="E76" s="13" t="s">
        <v>2411</v>
      </c>
      <c r="F76" s="18">
        <v>135.49</v>
      </c>
      <c r="G76" s="131">
        <v>0.4</v>
      </c>
      <c r="H76" s="16">
        <v>81.294000000000011</v>
      </c>
      <c r="I76" s="16">
        <v>2.6217315000000005</v>
      </c>
      <c r="J76" s="16">
        <v>2.0616158400000004</v>
      </c>
      <c r="K76" s="16">
        <v>1.7274975000000004</v>
      </c>
      <c r="L76" s="16">
        <v>2.6217315000000005</v>
      </c>
      <c r="M76" s="16">
        <v>2.0616158400000004</v>
      </c>
      <c r="N76" s="16">
        <v>1.7274975000000004</v>
      </c>
      <c r="O76" s="16">
        <v>2.6217315000000005</v>
      </c>
      <c r="P76" s="16">
        <v>2.0616158400000004</v>
      </c>
      <c r="Q76" s="16">
        <v>1.7274975000000004</v>
      </c>
    </row>
    <row r="77" spans="3:17">
      <c r="C77" s="349" t="s">
        <v>2412</v>
      </c>
      <c r="D77" s="350"/>
      <c r="E77" s="13" t="s">
        <v>2413</v>
      </c>
      <c r="F77" s="18">
        <v>147.91999999999999</v>
      </c>
      <c r="G77" s="131">
        <v>0.4</v>
      </c>
      <c r="H77" s="16">
        <v>88.751999999999981</v>
      </c>
      <c r="I77" s="16">
        <v>2.8622519999999994</v>
      </c>
      <c r="J77" s="16">
        <v>2.2507507199999996</v>
      </c>
      <c r="K77" s="16">
        <v>1.8859799999999998</v>
      </c>
      <c r="L77" s="16">
        <v>2.8622519999999994</v>
      </c>
      <c r="M77" s="16">
        <v>2.2507507199999996</v>
      </c>
      <c r="N77" s="16">
        <v>1.8859799999999998</v>
      </c>
      <c r="O77" s="16">
        <v>2.8622519999999994</v>
      </c>
      <c r="P77" s="16">
        <v>2.2507507199999996</v>
      </c>
      <c r="Q77" s="16">
        <v>1.8859799999999998</v>
      </c>
    </row>
    <row r="78" spans="3:17">
      <c r="C78" s="349" t="s">
        <v>2294</v>
      </c>
      <c r="D78" s="350"/>
      <c r="E78" s="13" t="s">
        <v>2295</v>
      </c>
      <c r="F78" s="18">
        <v>744.59</v>
      </c>
      <c r="G78" s="131">
        <v>0.15</v>
      </c>
      <c r="H78" s="16">
        <v>632.90150000000006</v>
      </c>
      <c r="I78" s="16">
        <v>20.411073375000001</v>
      </c>
      <c r="J78" s="16">
        <v>16.050382040000002</v>
      </c>
      <c r="K78" s="16">
        <v>13.449156875000002</v>
      </c>
      <c r="L78" s="16">
        <v>20.411073375000001</v>
      </c>
      <c r="M78" s="16">
        <v>16.050382040000002</v>
      </c>
      <c r="N78" s="16">
        <v>13.449156875000002</v>
      </c>
      <c r="O78" s="16">
        <v>20.411073375000001</v>
      </c>
      <c r="P78" s="16">
        <v>16.050382040000002</v>
      </c>
      <c r="Q78" s="16">
        <v>13.449156875000002</v>
      </c>
    </row>
    <row r="79" spans="3:17">
      <c r="C79" s="349" t="s">
        <v>2414</v>
      </c>
      <c r="D79" s="350"/>
      <c r="E79" s="13" t="s">
        <v>2415</v>
      </c>
      <c r="F79" s="18">
        <v>471.1</v>
      </c>
      <c r="G79" s="131">
        <v>0.15</v>
      </c>
      <c r="H79" s="16">
        <v>400.435</v>
      </c>
      <c r="I79" s="16">
        <v>12.91402875</v>
      </c>
      <c r="J79" s="16">
        <v>10.155031600000001</v>
      </c>
      <c r="K79" s="16">
        <v>8.5092437500000013</v>
      </c>
      <c r="L79" s="16">
        <v>12.91402875</v>
      </c>
      <c r="M79" s="16">
        <v>10.155031600000001</v>
      </c>
      <c r="N79" s="16">
        <v>8.5092437500000013</v>
      </c>
      <c r="O79" s="16">
        <v>12.91402875</v>
      </c>
      <c r="P79" s="16">
        <v>10.155031600000001</v>
      </c>
      <c r="Q79" s="16">
        <v>8.5092437500000013</v>
      </c>
    </row>
    <row r="80" spans="3:17">
      <c r="C80" s="349" t="s">
        <v>2416</v>
      </c>
      <c r="D80" s="350"/>
      <c r="E80" s="13" t="s">
        <v>2328</v>
      </c>
      <c r="F80" s="18">
        <v>616.82000000000005</v>
      </c>
      <c r="G80" s="131">
        <v>0.4</v>
      </c>
      <c r="H80" s="16">
        <v>370.09199999999998</v>
      </c>
      <c r="I80" s="16">
        <v>11.935466999999999</v>
      </c>
      <c r="J80" s="16">
        <v>9.3855331199999998</v>
      </c>
      <c r="K80" s="16">
        <v>7.8644550000000004</v>
      </c>
      <c r="L80" s="16">
        <v>11.935466999999999</v>
      </c>
      <c r="M80" s="16">
        <v>9.3855331199999998</v>
      </c>
      <c r="N80" s="16">
        <v>7.8644550000000004</v>
      </c>
      <c r="O80" s="16">
        <v>11.935466999999999</v>
      </c>
      <c r="P80" s="16">
        <v>9.3855331199999998</v>
      </c>
      <c r="Q80" s="16">
        <v>7.8644550000000004</v>
      </c>
    </row>
    <row r="81" spans="3:17">
      <c r="C81" s="349" t="s">
        <v>2417</v>
      </c>
      <c r="D81" s="350"/>
      <c r="E81" s="13" t="s">
        <v>2418</v>
      </c>
      <c r="F81" s="18">
        <v>50.42</v>
      </c>
      <c r="G81" s="131">
        <v>0.25</v>
      </c>
      <c r="H81" s="16">
        <v>37.814999999999998</v>
      </c>
      <c r="I81" s="16">
        <v>1.2195337499999999</v>
      </c>
      <c r="J81" s="16">
        <v>0.95898839999999996</v>
      </c>
      <c r="K81" s="16">
        <v>0.80356875000000005</v>
      </c>
      <c r="L81" s="16">
        <v>1.2195337499999999</v>
      </c>
      <c r="M81" s="16">
        <v>0.95898839999999996</v>
      </c>
      <c r="N81" s="16">
        <v>0.80356875000000005</v>
      </c>
      <c r="O81" s="16">
        <v>1.2195337499999999</v>
      </c>
      <c r="P81" s="16">
        <v>0.95898839999999996</v>
      </c>
      <c r="Q81" s="16">
        <v>0.80356875000000005</v>
      </c>
    </row>
    <row r="82" spans="3:17">
      <c r="C82" s="349" t="s">
        <v>2419</v>
      </c>
      <c r="D82" s="350"/>
      <c r="E82" s="13" t="s">
        <v>2420</v>
      </c>
      <c r="F82" s="18">
        <v>137.94</v>
      </c>
      <c r="G82" s="131">
        <v>0.25</v>
      </c>
      <c r="H82" s="16">
        <v>103.455</v>
      </c>
      <c r="I82" s="16">
        <v>3.3364237500000002</v>
      </c>
      <c r="J82" s="16">
        <v>2.6236188</v>
      </c>
      <c r="K82" s="16">
        <v>2.1984187500000001</v>
      </c>
      <c r="L82" s="16">
        <v>3.3364237500000002</v>
      </c>
      <c r="M82" s="16">
        <v>2.6236188</v>
      </c>
      <c r="N82" s="16">
        <v>2.1984187500000001</v>
      </c>
      <c r="O82" s="16">
        <v>3.3364237500000002</v>
      </c>
      <c r="P82" s="16">
        <v>2.6236188</v>
      </c>
      <c r="Q82" s="16">
        <v>2.1984187500000001</v>
      </c>
    </row>
    <row r="83" spans="3:17">
      <c r="C83" s="349" t="s">
        <v>2421</v>
      </c>
      <c r="D83" s="350"/>
      <c r="E83" s="13" t="s">
        <v>2422</v>
      </c>
      <c r="F83" s="18">
        <v>616.82000000000005</v>
      </c>
      <c r="G83" s="131">
        <v>0.4</v>
      </c>
      <c r="H83" s="16">
        <v>370.09199999999998</v>
      </c>
      <c r="I83" s="16">
        <v>11.935466999999999</v>
      </c>
      <c r="J83" s="16">
        <v>9.3855331199999998</v>
      </c>
      <c r="K83" s="16">
        <v>7.8644550000000004</v>
      </c>
      <c r="L83" s="16">
        <v>11.935466999999999</v>
      </c>
      <c r="M83" s="16">
        <v>9.3855331199999998</v>
      </c>
      <c r="N83" s="16">
        <v>7.8644550000000004</v>
      </c>
      <c r="O83" s="16">
        <v>11.935466999999999</v>
      </c>
      <c r="P83" s="16">
        <v>9.3855331199999998</v>
      </c>
      <c r="Q83" s="16">
        <v>7.8644550000000004</v>
      </c>
    </row>
    <row r="84" spans="3:17">
      <c r="C84" s="356" t="s">
        <v>2423</v>
      </c>
      <c r="D84" s="357"/>
      <c r="E84" s="4" t="s">
        <v>2321</v>
      </c>
      <c r="F84" s="18">
        <v>140.25</v>
      </c>
      <c r="G84" s="131">
        <v>0.4</v>
      </c>
      <c r="H84" s="16">
        <v>84.15</v>
      </c>
      <c r="I84" s="16">
        <v>2.7138375000000003</v>
      </c>
      <c r="J84" s="16">
        <v>2.1340440000000003</v>
      </c>
      <c r="K84" s="16">
        <v>1.7881875000000003</v>
      </c>
      <c r="L84" s="16">
        <v>2.7138375000000003</v>
      </c>
      <c r="M84" s="16">
        <v>2.1340440000000003</v>
      </c>
      <c r="N84" s="16">
        <v>1.7881875000000003</v>
      </c>
      <c r="O84" s="16">
        <v>2.7138375000000003</v>
      </c>
      <c r="P84" s="16">
        <v>2.1340440000000003</v>
      </c>
      <c r="Q84" s="16">
        <v>1.7881875000000003</v>
      </c>
    </row>
    <row r="85" spans="3:17">
      <c r="C85" s="342" t="s">
        <v>24</v>
      </c>
      <c r="D85" s="343"/>
      <c r="E85" s="20"/>
      <c r="F85" s="20"/>
      <c r="G85" s="20"/>
      <c r="H85" s="20"/>
      <c r="I85" s="20"/>
      <c r="J85" s="20"/>
      <c r="K85" s="20"/>
      <c r="L85" s="20"/>
      <c r="M85" s="20"/>
      <c r="N85" s="20"/>
      <c r="O85" s="20"/>
      <c r="P85" s="20"/>
      <c r="Q85" s="20"/>
    </row>
    <row r="86" spans="3:17">
      <c r="C86" s="342" t="s">
        <v>26</v>
      </c>
      <c r="D86" s="343"/>
      <c r="E86" s="20"/>
      <c r="F86" s="20"/>
      <c r="G86" s="20"/>
      <c r="H86" s="20"/>
      <c r="I86" s="20"/>
      <c r="J86" s="20"/>
      <c r="K86" s="20"/>
      <c r="L86" s="20"/>
      <c r="M86" s="20"/>
      <c r="N86" s="20"/>
      <c r="O86" s="20"/>
      <c r="P86" s="20"/>
      <c r="Q86" s="20"/>
    </row>
    <row r="87" spans="3:17">
      <c r="C87" s="363" t="s">
        <v>55</v>
      </c>
      <c r="D87" s="363"/>
      <c r="E87" s="20"/>
      <c r="F87" s="20"/>
      <c r="G87" s="20"/>
      <c r="H87" s="20"/>
      <c r="I87" s="20"/>
      <c r="J87" s="20"/>
      <c r="K87" s="20"/>
      <c r="L87" s="20"/>
      <c r="M87" s="20"/>
      <c r="N87" s="20"/>
      <c r="O87" s="20"/>
      <c r="P87" s="20"/>
      <c r="Q87" s="20"/>
    </row>
    <row r="88" spans="3:17">
      <c r="C88" s="363" t="s">
        <v>37</v>
      </c>
      <c r="D88" s="363"/>
      <c r="E88" s="20"/>
      <c r="F88" s="20"/>
      <c r="G88" s="20"/>
      <c r="H88" s="20"/>
      <c r="I88" s="20"/>
      <c r="J88" s="20"/>
      <c r="K88" s="20"/>
      <c r="L88" s="20"/>
      <c r="M88" s="20"/>
      <c r="N88" s="20"/>
      <c r="O88" s="20"/>
      <c r="P88" s="20"/>
      <c r="Q88" s="20"/>
    </row>
  </sheetData>
  <mergeCells count="76">
    <mergeCell ref="R14:T14"/>
    <mergeCell ref="R15:T15"/>
    <mergeCell ref="C78:D78"/>
    <mergeCell ref="C79:D79"/>
    <mergeCell ref="C80:D80"/>
    <mergeCell ref="O14:Q14"/>
    <mergeCell ref="O15:Q15"/>
    <mergeCell ref="C69:D69"/>
    <mergeCell ref="C70:D70"/>
    <mergeCell ref="C59:D59"/>
    <mergeCell ref="C48:K48"/>
    <mergeCell ref="C49:D49"/>
    <mergeCell ref="C50:D50"/>
    <mergeCell ref="C51:D51"/>
    <mergeCell ref="C52:D52"/>
    <mergeCell ref="C53:D53"/>
    <mergeCell ref="C66:D66"/>
    <mergeCell ref="C67:D67"/>
    <mergeCell ref="C71:D71"/>
    <mergeCell ref="C60:D60"/>
    <mergeCell ref="C68:D68"/>
    <mergeCell ref="C61:D61"/>
    <mergeCell ref="C62:D62"/>
    <mergeCell ref="C63:K63"/>
    <mergeCell ref="C64:D64"/>
    <mergeCell ref="C65:D65"/>
    <mergeCell ref="C88:D88"/>
    <mergeCell ref="C72:D72"/>
    <mergeCell ref="C74:D74"/>
    <mergeCell ref="C75:D75"/>
    <mergeCell ref="C76:D76"/>
    <mergeCell ref="C77:D77"/>
    <mergeCell ref="C82:D82"/>
    <mergeCell ref="C83:D83"/>
    <mergeCell ref="C84:D84"/>
    <mergeCell ref="C85:D85"/>
    <mergeCell ref="C86:D86"/>
    <mergeCell ref="C87:D87"/>
    <mergeCell ref="C81:D81"/>
    <mergeCell ref="C54:D54"/>
    <mergeCell ref="C55:D55"/>
    <mergeCell ref="C56:K56"/>
    <mergeCell ref="C58:D58"/>
    <mergeCell ref="C47:D47"/>
    <mergeCell ref="C23:D23"/>
    <mergeCell ref="C45:D45"/>
    <mergeCell ref="C33:D33"/>
    <mergeCell ref="C34:D34"/>
    <mergeCell ref="C35:D35"/>
    <mergeCell ref="C36:D36"/>
    <mergeCell ref="C40:D40"/>
    <mergeCell ref="C37:D37"/>
    <mergeCell ref="C38:D38"/>
    <mergeCell ref="C39:D39"/>
    <mergeCell ref="C41:D41"/>
    <mergeCell ref="C42:D42"/>
    <mergeCell ref="C43:K43"/>
    <mergeCell ref="C44:D44"/>
    <mergeCell ref="C24:D24"/>
    <mergeCell ref="C25:D25"/>
    <mergeCell ref="C46:D46"/>
    <mergeCell ref="F14:H14"/>
    <mergeCell ref="I14:K14"/>
    <mergeCell ref="L14:N14"/>
    <mergeCell ref="F15:H15"/>
    <mergeCell ref="I15:K15"/>
    <mergeCell ref="L15:N15"/>
    <mergeCell ref="C16:D16"/>
    <mergeCell ref="C17:D17"/>
    <mergeCell ref="C26:K26"/>
    <mergeCell ref="C27:D27"/>
    <mergeCell ref="C18:D18"/>
    <mergeCell ref="C19:D19"/>
    <mergeCell ref="C20:D20"/>
    <mergeCell ref="C21:D21"/>
    <mergeCell ref="C22:D22"/>
  </mergeCell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902091-D33B-4AF6-9969-EB44D119FAC9}">
  <sheetPr>
    <tabColor rgb="FF00B050"/>
  </sheetPr>
  <dimension ref="A1:N350"/>
  <sheetViews>
    <sheetView topLeftCell="B1" zoomScaleNormal="100" workbookViewId="0">
      <selection activeCell="K17" sqref="K17"/>
    </sheetView>
  </sheetViews>
  <sheetFormatPr defaultRowHeight="15"/>
  <cols>
    <col min="1" max="1" width="4.5703125" hidden="1" customWidth="1"/>
    <col min="2" max="2" width="0.85546875" style="2" customWidth="1"/>
    <col min="3" max="3" width="44" customWidth="1"/>
    <col min="4" max="4" width="24" customWidth="1"/>
    <col min="5" max="5" width="57.42578125" customWidth="1"/>
    <col min="6" max="6" width="23" customWidth="1"/>
    <col min="7" max="7" width="20.7109375" customWidth="1"/>
    <col min="8" max="8" width="23.5703125" bestFit="1" customWidth="1"/>
    <col min="9" max="11" width="20.7109375" customWidth="1"/>
  </cols>
  <sheetData>
    <row r="1" spans="1:14" ht="21.75" customHeight="1">
      <c r="A1" s="23" t="s">
        <v>0</v>
      </c>
    </row>
    <row r="2" spans="1:14" ht="22.5" customHeight="1">
      <c r="C2" s="21" t="s">
        <v>62</v>
      </c>
    </row>
    <row r="4" spans="1:14">
      <c r="C4" s="3" t="s">
        <v>1</v>
      </c>
      <c r="D4" s="4" t="s">
        <v>3008</v>
      </c>
    </row>
    <row r="5" spans="1:14" ht="15.75">
      <c r="F5" s="5"/>
    </row>
    <row r="6" spans="1:14">
      <c r="C6" s="3" t="s">
        <v>2</v>
      </c>
      <c r="D6" s="4" t="s">
        <v>243</v>
      </c>
    </row>
    <row r="7" spans="1:14" ht="15.75">
      <c r="C7" s="3" t="s">
        <v>5</v>
      </c>
      <c r="D7" s="14" t="s">
        <v>3105</v>
      </c>
    </row>
    <row r="8" spans="1:14" ht="15" customHeight="1">
      <c r="C8" s="3" t="s">
        <v>46</v>
      </c>
      <c r="D8" s="4" t="s">
        <v>3703</v>
      </c>
    </row>
    <row r="9" spans="1:14" ht="15.75" thickBot="1">
      <c r="C9" s="3" t="s">
        <v>47</v>
      </c>
      <c r="D9" s="4" t="s">
        <v>3104</v>
      </c>
    </row>
    <row r="10" spans="1:14" s="9" customFormat="1" ht="16.5" thickTop="1" thickBot="1">
      <c r="B10" s="8"/>
      <c r="C10" s="225" t="s">
        <v>3706</v>
      </c>
      <c r="D10" s="226">
        <v>3.2000000000000002E-3</v>
      </c>
      <c r="F10" s="339" t="s">
        <v>3</v>
      </c>
      <c r="G10" s="340"/>
      <c r="H10" s="341"/>
      <c r="I10" s="339" t="s">
        <v>4</v>
      </c>
      <c r="J10" s="340"/>
      <c r="K10" s="341"/>
      <c r="L10" s="353" t="s">
        <v>4514</v>
      </c>
      <c r="M10" s="353"/>
      <c r="N10" s="353"/>
    </row>
    <row r="11" spans="1:14" s="9" customFormat="1" ht="15.75" thickTop="1">
      <c r="B11" s="8"/>
      <c r="F11" s="339" t="s">
        <v>6</v>
      </c>
      <c r="G11" s="340"/>
      <c r="H11" s="341"/>
      <c r="I11" s="339" t="s">
        <v>27</v>
      </c>
      <c r="J11" s="340"/>
      <c r="K11" s="341"/>
      <c r="L11" s="353" t="s">
        <v>4515</v>
      </c>
      <c r="M11" s="353"/>
      <c r="N11" s="353"/>
    </row>
    <row r="12" spans="1:14" s="12" customFormat="1" ht="30">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ht="33" customHeight="1">
      <c r="C13" s="359" t="s">
        <v>3106</v>
      </c>
      <c r="D13" s="368"/>
      <c r="E13" s="227" t="s">
        <v>3108</v>
      </c>
      <c r="F13" s="228">
        <v>157115</v>
      </c>
      <c r="G13" s="229">
        <v>0.45</v>
      </c>
      <c r="H13" s="228">
        <v>86413.25</v>
      </c>
      <c r="I13" s="228">
        <v>2932.0015725000003</v>
      </c>
      <c r="J13" s="228">
        <v>2339.2066774999998</v>
      </c>
      <c r="K13" s="228">
        <v>1987.5047500000001</v>
      </c>
      <c r="L13" s="277" t="s">
        <v>3708</v>
      </c>
      <c r="M13" s="330" t="s">
        <v>3708</v>
      </c>
      <c r="N13" s="330" t="s">
        <v>3708</v>
      </c>
    </row>
    <row r="14" spans="1:14">
      <c r="C14" s="344" t="s">
        <v>20</v>
      </c>
      <c r="D14" s="344"/>
      <c r="E14" s="344"/>
      <c r="F14" s="344"/>
      <c r="G14" s="344"/>
      <c r="H14" s="344"/>
      <c r="I14" s="344"/>
      <c r="J14" s="344"/>
      <c r="K14" s="344"/>
    </row>
    <row r="15" spans="1:14">
      <c r="C15" s="349" t="s">
        <v>3707</v>
      </c>
      <c r="D15" s="350"/>
      <c r="E15" s="227" t="s">
        <v>3109</v>
      </c>
      <c r="F15" s="228">
        <v>44817</v>
      </c>
      <c r="G15" s="229">
        <v>0.45</v>
      </c>
      <c r="H15" s="228">
        <v>24649.35</v>
      </c>
      <c r="I15" s="228">
        <v>836.35244550000004</v>
      </c>
      <c r="J15" s="228">
        <v>667.2579045</v>
      </c>
      <c r="K15" s="228">
        <v>566.93504999999993</v>
      </c>
      <c r="L15" s="277" t="s">
        <v>3708</v>
      </c>
      <c r="M15" s="330" t="s">
        <v>3708</v>
      </c>
      <c r="N15" s="330" t="s">
        <v>3708</v>
      </c>
    </row>
    <row r="16" spans="1:14">
      <c r="C16" s="67" t="s">
        <v>3702</v>
      </c>
      <c r="D16" s="66"/>
      <c r="E16" s="227" t="s">
        <v>3113</v>
      </c>
      <c r="F16" s="228">
        <v>98030</v>
      </c>
      <c r="G16" s="229">
        <v>0.45</v>
      </c>
      <c r="H16" s="228">
        <v>53916.5</v>
      </c>
      <c r="I16" s="228">
        <v>1829.386845</v>
      </c>
      <c r="J16" s="228">
        <v>1459.5196550000001</v>
      </c>
      <c r="K16" s="228">
        <v>1240.0795000000001</v>
      </c>
      <c r="L16" s="277" t="s">
        <v>3708</v>
      </c>
      <c r="M16" s="330" t="s">
        <v>3708</v>
      </c>
      <c r="N16" s="330" t="s">
        <v>3708</v>
      </c>
    </row>
    <row r="17" spans="3:14">
      <c r="C17" s="67" t="s">
        <v>3114</v>
      </c>
      <c r="D17" s="66"/>
      <c r="E17" s="227" t="s">
        <v>3115</v>
      </c>
      <c r="F17" s="228">
        <v>151242</v>
      </c>
      <c r="G17" s="229">
        <v>0.45</v>
      </c>
      <c r="H17" s="228">
        <v>83183.100000000006</v>
      </c>
      <c r="I17" s="228">
        <v>2822.4025830000005</v>
      </c>
      <c r="J17" s="228">
        <v>2251.766517</v>
      </c>
      <c r="K17" s="228">
        <v>1913.2113000000002</v>
      </c>
      <c r="L17" s="277" t="s">
        <v>3708</v>
      </c>
      <c r="M17" s="330" t="s">
        <v>3708</v>
      </c>
      <c r="N17" s="330" t="s">
        <v>3708</v>
      </c>
    </row>
    <row r="18" spans="3:14">
      <c r="C18" s="67" t="s">
        <v>3116</v>
      </c>
      <c r="D18" s="66"/>
      <c r="E18" s="227" t="s">
        <v>3117</v>
      </c>
      <c r="F18" s="228">
        <v>251873</v>
      </c>
      <c r="G18" s="229">
        <v>0.45</v>
      </c>
      <c r="H18" s="228">
        <v>138530.15</v>
      </c>
      <c r="I18" s="228">
        <v>4700.3279894999996</v>
      </c>
      <c r="J18" s="228">
        <v>3750.0111604999997</v>
      </c>
      <c r="K18" s="228">
        <v>3186.1934500000002</v>
      </c>
      <c r="L18" s="277" t="s">
        <v>3708</v>
      </c>
      <c r="M18" s="330" t="s">
        <v>3708</v>
      </c>
      <c r="N18" s="330" t="s">
        <v>3708</v>
      </c>
    </row>
    <row r="19" spans="3:14">
      <c r="C19" s="349" t="s">
        <v>3130</v>
      </c>
      <c r="D19" s="350"/>
      <c r="E19" s="227" t="s">
        <v>3110</v>
      </c>
      <c r="F19" s="228">
        <v>29563</v>
      </c>
      <c r="G19" s="229">
        <v>0.45</v>
      </c>
      <c r="H19" s="228">
        <v>16259.65</v>
      </c>
      <c r="I19" s="228">
        <v>551.68992449999996</v>
      </c>
      <c r="J19" s="228">
        <v>440.14872550000001</v>
      </c>
      <c r="K19" s="228">
        <v>373.97194999999999</v>
      </c>
      <c r="L19" s="277" t="s">
        <v>3708</v>
      </c>
      <c r="M19" s="330" t="s">
        <v>3708</v>
      </c>
      <c r="N19" s="330" t="s">
        <v>3708</v>
      </c>
    </row>
    <row r="20" spans="3:14">
      <c r="C20" s="349" t="s">
        <v>3131</v>
      </c>
      <c r="D20" s="350"/>
      <c r="E20" s="227" t="s">
        <v>3111</v>
      </c>
      <c r="F20" s="228">
        <v>37013</v>
      </c>
      <c r="G20" s="229">
        <v>0.45</v>
      </c>
      <c r="H20" s="228">
        <v>20357.150000000001</v>
      </c>
      <c r="I20" s="228">
        <v>690.71809950000011</v>
      </c>
      <c r="J20" s="228">
        <v>551.06805050000003</v>
      </c>
      <c r="K20" s="228">
        <v>468.21445</v>
      </c>
      <c r="L20" s="277" t="s">
        <v>3708</v>
      </c>
      <c r="M20" s="330" t="s">
        <v>3708</v>
      </c>
      <c r="N20" s="330" t="s">
        <v>3708</v>
      </c>
    </row>
    <row r="21" spans="3:14">
      <c r="C21" s="349" t="s">
        <v>3132</v>
      </c>
      <c r="D21" s="350"/>
      <c r="E21" s="227" t="s">
        <v>3112</v>
      </c>
      <c r="F21" s="228">
        <v>20990</v>
      </c>
      <c r="G21" s="229">
        <v>0.45</v>
      </c>
      <c r="H21" s="228">
        <v>11544.5</v>
      </c>
      <c r="I21" s="228">
        <v>391.70488500000005</v>
      </c>
      <c r="J21" s="228">
        <v>312.509615</v>
      </c>
      <c r="K21" s="228">
        <v>265.52350000000001</v>
      </c>
      <c r="L21" s="277" t="s">
        <v>3708</v>
      </c>
      <c r="M21" s="330" t="s">
        <v>3708</v>
      </c>
      <c r="N21" s="330" t="s">
        <v>3708</v>
      </c>
    </row>
    <row r="22" spans="3:14">
      <c r="C22" s="349" t="s">
        <v>3127</v>
      </c>
      <c r="D22" s="350"/>
      <c r="E22" s="227" t="s">
        <v>3118</v>
      </c>
      <c r="F22" s="230">
        <v>31928</v>
      </c>
      <c r="G22" s="229">
        <v>0.45</v>
      </c>
      <c r="H22" s="228">
        <v>17560.400000000001</v>
      </c>
      <c r="I22" s="228">
        <v>595.82437200000004</v>
      </c>
      <c r="J22" s="228">
        <v>475.36002800000006</v>
      </c>
      <c r="K22" s="228">
        <v>403.88920000000002</v>
      </c>
      <c r="L22" s="277" t="s">
        <v>3708</v>
      </c>
      <c r="M22" s="330" t="s">
        <v>3708</v>
      </c>
      <c r="N22" s="330" t="s">
        <v>3708</v>
      </c>
    </row>
    <row r="23" spans="3:14">
      <c r="C23" s="349" t="s">
        <v>3128</v>
      </c>
      <c r="D23" s="350"/>
      <c r="E23" s="227" t="s">
        <v>3129</v>
      </c>
      <c r="F23" s="230">
        <v>281</v>
      </c>
      <c r="G23" s="229">
        <v>0.45</v>
      </c>
      <c r="H23" s="228">
        <v>154.55000000000001</v>
      </c>
      <c r="I23" s="228">
        <v>5.2438815000000005</v>
      </c>
      <c r="J23" s="228">
        <v>4.1836685000000005</v>
      </c>
      <c r="K23" s="228">
        <v>3.5546500000000001</v>
      </c>
      <c r="L23" s="277" t="s">
        <v>3708</v>
      </c>
      <c r="M23" s="330" t="s">
        <v>3708</v>
      </c>
      <c r="N23" s="330" t="s">
        <v>3708</v>
      </c>
    </row>
    <row r="24" spans="3:14">
      <c r="C24" s="349" t="s">
        <v>3119</v>
      </c>
      <c r="D24" s="350"/>
      <c r="E24" s="227" t="s">
        <v>3120</v>
      </c>
      <c r="F24" s="228">
        <v>68171</v>
      </c>
      <c r="G24" s="229">
        <v>0.45</v>
      </c>
      <c r="H24" s="228">
        <v>37494.050000000003</v>
      </c>
      <c r="I24" s="228">
        <v>1272.1731165000001</v>
      </c>
      <c r="J24" s="228">
        <v>1014.9639335000001</v>
      </c>
      <c r="K24" s="228">
        <v>862.36315000000002</v>
      </c>
      <c r="L24" s="277" t="s">
        <v>3708</v>
      </c>
      <c r="M24" s="330" t="s">
        <v>3708</v>
      </c>
      <c r="N24" s="330" t="s">
        <v>3708</v>
      </c>
    </row>
    <row r="25" spans="3:14">
      <c r="C25" s="349" t="s">
        <v>3121</v>
      </c>
      <c r="D25" s="350"/>
      <c r="E25" s="227" t="s">
        <v>3122</v>
      </c>
      <c r="F25" s="228">
        <v>178</v>
      </c>
      <c r="G25" s="229">
        <v>0.45</v>
      </c>
      <c r="H25" s="228">
        <v>97.9</v>
      </c>
      <c r="I25" s="228">
        <v>3.3217470000000002</v>
      </c>
      <c r="J25" s="228">
        <v>2.650153</v>
      </c>
      <c r="K25" s="228">
        <v>2.2517</v>
      </c>
      <c r="L25" s="277" t="s">
        <v>3708</v>
      </c>
      <c r="M25" s="330" t="s">
        <v>3708</v>
      </c>
      <c r="N25" s="330" t="s">
        <v>3708</v>
      </c>
    </row>
    <row r="26" spans="3:14">
      <c r="C26" s="349" t="s">
        <v>3123</v>
      </c>
      <c r="D26" s="350"/>
      <c r="E26" s="227" t="s">
        <v>3124</v>
      </c>
      <c r="F26" s="228">
        <v>308</v>
      </c>
      <c r="G26" s="229">
        <v>0.45</v>
      </c>
      <c r="H26" s="228">
        <v>169</v>
      </c>
      <c r="I26" s="228">
        <v>5.7341700000000007</v>
      </c>
      <c r="J26" s="228">
        <v>4.5748300000000004</v>
      </c>
      <c r="K26" s="228">
        <v>3.887</v>
      </c>
      <c r="L26" s="277" t="s">
        <v>3708</v>
      </c>
      <c r="M26" s="330" t="s">
        <v>3708</v>
      </c>
      <c r="N26" s="330" t="s">
        <v>3708</v>
      </c>
    </row>
    <row r="27" spans="3:14">
      <c r="C27" s="349" t="s">
        <v>3125</v>
      </c>
      <c r="D27" s="350"/>
      <c r="E27" s="227" t="s">
        <v>3126</v>
      </c>
      <c r="F27" s="228">
        <v>887</v>
      </c>
      <c r="G27" s="229">
        <v>0.45</v>
      </c>
      <c r="H27" s="228">
        <v>487.85</v>
      </c>
      <c r="I27" s="228">
        <v>16.552750500000002</v>
      </c>
      <c r="J27" s="228">
        <v>13.206099500000001</v>
      </c>
      <c r="K27" s="228">
        <v>11.220550000000001</v>
      </c>
      <c r="L27" s="277" t="s">
        <v>3708</v>
      </c>
      <c r="M27" s="330" t="s">
        <v>3708</v>
      </c>
      <c r="N27" s="330" t="s">
        <v>3708</v>
      </c>
    </row>
    <row r="28" spans="3:14">
      <c r="C28" s="231" t="s">
        <v>3701</v>
      </c>
      <c r="D28" s="232"/>
      <c r="E28" s="233" t="s">
        <v>3133</v>
      </c>
      <c r="F28" s="228">
        <v>21274</v>
      </c>
      <c r="G28" s="229">
        <v>0.45</v>
      </c>
      <c r="H28" s="228">
        <v>11700.7</v>
      </c>
      <c r="I28" s="228">
        <v>397.00475100000006</v>
      </c>
      <c r="J28" s="228">
        <v>316.73794900000001</v>
      </c>
      <c r="K28" s="228">
        <v>269.11610000000002</v>
      </c>
      <c r="L28" s="277" t="s">
        <v>3708</v>
      </c>
      <c r="M28" s="330" t="s">
        <v>3708</v>
      </c>
      <c r="N28" s="330" t="s">
        <v>3708</v>
      </c>
    </row>
    <row r="29" spans="3:14">
      <c r="C29" s="67" t="s">
        <v>3134</v>
      </c>
      <c r="D29" s="66"/>
      <c r="E29" s="227" t="s">
        <v>3135</v>
      </c>
      <c r="F29" s="228">
        <v>21167</v>
      </c>
      <c r="G29" s="229">
        <v>0.45</v>
      </c>
      <c r="H29" s="228">
        <v>11641</v>
      </c>
      <c r="I29" s="228">
        <v>394.97913</v>
      </c>
      <c r="J29" s="228">
        <v>315.12187</v>
      </c>
      <c r="K29" s="228">
        <v>267.74299999999999</v>
      </c>
      <c r="L29" s="277" t="s">
        <v>3708</v>
      </c>
      <c r="M29" s="330" t="s">
        <v>3708</v>
      </c>
      <c r="N29" s="330" t="s">
        <v>3708</v>
      </c>
    </row>
    <row r="30" spans="3:14">
      <c r="C30" s="349" t="s">
        <v>3136</v>
      </c>
      <c r="D30" s="350"/>
      <c r="E30" s="227" t="s">
        <v>3137</v>
      </c>
      <c r="F30" s="228">
        <v>187</v>
      </c>
      <c r="G30" s="229">
        <v>0.45</v>
      </c>
      <c r="H30" s="228">
        <v>102.85</v>
      </c>
      <c r="I30" s="228">
        <v>3.4897005000000001</v>
      </c>
      <c r="J30" s="228">
        <v>2.7841494999999998</v>
      </c>
      <c r="K30" s="228">
        <v>2.3655499999999998</v>
      </c>
      <c r="L30" s="277" t="s">
        <v>3708</v>
      </c>
      <c r="M30" s="330" t="s">
        <v>3708</v>
      </c>
      <c r="N30" s="330" t="s">
        <v>3708</v>
      </c>
    </row>
    <row r="31" spans="3:14">
      <c r="C31" s="349" t="s">
        <v>3138</v>
      </c>
      <c r="D31" s="350"/>
      <c r="E31" s="227" t="s">
        <v>3139</v>
      </c>
      <c r="F31" s="228">
        <v>1183</v>
      </c>
      <c r="G31" s="229">
        <v>0.45</v>
      </c>
      <c r="H31" s="228">
        <v>650.65</v>
      </c>
      <c r="I31" s="228">
        <v>22.0765545</v>
      </c>
      <c r="J31" s="228">
        <v>17.6130955</v>
      </c>
      <c r="K31" s="228">
        <v>14.96495</v>
      </c>
      <c r="L31" s="277" t="s">
        <v>3708</v>
      </c>
      <c r="M31" s="330" t="s">
        <v>3708</v>
      </c>
      <c r="N31" s="330" t="s">
        <v>3708</v>
      </c>
    </row>
    <row r="32" spans="3:14">
      <c r="C32" s="349" t="s">
        <v>3140</v>
      </c>
      <c r="D32" s="350"/>
      <c r="E32" s="227" t="s">
        <v>3143</v>
      </c>
      <c r="F32" s="228">
        <v>2365</v>
      </c>
      <c r="G32" s="229">
        <v>0.45</v>
      </c>
      <c r="H32" s="228">
        <v>1300.75</v>
      </c>
      <c r="I32" s="228">
        <v>44.1344475</v>
      </c>
      <c r="J32" s="228">
        <v>35.211302500000002</v>
      </c>
      <c r="K32" s="228">
        <v>29.917249999999999</v>
      </c>
      <c r="L32" s="277" t="s">
        <v>3708</v>
      </c>
      <c r="M32" s="330" t="s">
        <v>3708</v>
      </c>
      <c r="N32" s="330" t="s">
        <v>3708</v>
      </c>
    </row>
    <row r="33" spans="3:14">
      <c r="C33" s="349" t="s">
        <v>3141</v>
      </c>
      <c r="D33" s="350"/>
      <c r="E33" s="227" t="s">
        <v>3142</v>
      </c>
      <c r="F33" s="228">
        <v>296</v>
      </c>
      <c r="G33" s="229">
        <v>0.45</v>
      </c>
      <c r="H33" s="228">
        <v>162.80000000000001</v>
      </c>
      <c r="I33" s="228">
        <v>5.523804000000001</v>
      </c>
      <c r="J33" s="228">
        <v>4.4069960000000004</v>
      </c>
      <c r="K33" s="228">
        <v>3.7444000000000002</v>
      </c>
      <c r="L33" s="277" t="s">
        <v>3708</v>
      </c>
      <c r="M33" s="330" t="s">
        <v>3708</v>
      </c>
      <c r="N33" s="330" t="s">
        <v>3708</v>
      </c>
    </row>
    <row r="34" spans="3:14">
      <c r="C34" s="349" t="s">
        <v>3144</v>
      </c>
      <c r="D34" s="350"/>
      <c r="E34" s="227" t="s">
        <v>3145</v>
      </c>
      <c r="F34" s="228">
        <v>6143.58</v>
      </c>
      <c r="G34" s="229">
        <v>0.45</v>
      </c>
      <c r="H34" s="228">
        <v>2769.11</v>
      </c>
      <c r="I34" s="228">
        <v>93.955902300000005</v>
      </c>
      <c r="J34" s="228">
        <v>74.959807699999999</v>
      </c>
      <c r="K34" s="228">
        <v>63.689530000000005</v>
      </c>
      <c r="L34" s="277" t="s">
        <v>3708</v>
      </c>
      <c r="M34" s="330" t="s">
        <v>3708</v>
      </c>
      <c r="N34" s="330" t="s">
        <v>3708</v>
      </c>
    </row>
    <row r="35" spans="3:14">
      <c r="C35" s="67" t="s">
        <v>3146</v>
      </c>
      <c r="D35" s="66"/>
      <c r="E35" s="227" t="s">
        <v>3147</v>
      </c>
      <c r="F35" s="228">
        <v>18329</v>
      </c>
      <c r="G35" s="229">
        <v>0.45</v>
      </c>
      <c r="H35" s="228">
        <v>10080.950000000001</v>
      </c>
      <c r="I35" s="228">
        <v>342.04663350000004</v>
      </c>
      <c r="J35" s="228">
        <v>272.89131650000002</v>
      </c>
      <c r="K35" s="228">
        <v>231.86185</v>
      </c>
      <c r="L35" s="277" t="s">
        <v>3708</v>
      </c>
      <c r="M35" s="330" t="s">
        <v>3708</v>
      </c>
      <c r="N35" s="330" t="s">
        <v>3708</v>
      </c>
    </row>
    <row r="36" spans="3:14">
      <c r="C36" s="349" t="s">
        <v>3148</v>
      </c>
      <c r="D36" s="350"/>
      <c r="E36" s="227" t="s">
        <v>3149</v>
      </c>
      <c r="F36" s="228">
        <v>69768</v>
      </c>
      <c r="G36" s="229">
        <v>0.45</v>
      </c>
      <c r="H36" s="228">
        <v>38372.400000000001</v>
      </c>
      <c r="I36" s="228">
        <v>1301.9755320000002</v>
      </c>
      <c r="J36" s="228">
        <v>1038.7408680000001</v>
      </c>
      <c r="K36" s="228">
        <v>882.5652</v>
      </c>
      <c r="L36" s="277" t="s">
        <v>3708</v>
      </c>
      <c r="M36" s="330" t="s">
        <v>3708</v>
      </c>
      <c r="N36" s="330" t="s">
        <v>3708</v>
      </c>
    </row>
    <row r="37" spans="3:14">
      <c r="C37" s="67" t="s">
        <v>3150</v>
      </c>
      <c r="D37" s="66"/>
      <c r="E37" s="227" t="s">
        <v>3151</v>
      </c>
      <c r="F37" s="228">
        <v>75480</v>
      </c>
      <c r="G37" s="229">
        <v>0.45</v>
      </c>
      <c r="H37" s="228">
        <v>41514</v>
      </c>
      <c r="I37" s="228">
        <v>1408.5700200000001</v>
      </c>
      <c r="J37" s="228">
        <v>1123.7839799999999</v>
      </c>
      <c r="K37" s="228">
        <v>954.822</v>
      </c>
      <c r="L37" s="277" t="s">
        <v>3708</v>
      </c>
      <c r="M37" s="330" t="s">
        <v>3708</v>
      </c>
      <c r="N37" s="330" t="s">
        <v>3708</v>
      </c>
    </row>
    <row r="38" spans="3:14">
      <c r="C38" s="67" t="s">
        <v>3152</v>
      </c>
      <c r="D38" s="66"/>
      <c r="E38" s="227" t="s">
        <v>3153</v>
      </c>
      <c r="F38" s="228">
        <v>23110</v>
      </c>
      <c r="G38" s="229">
        <v>0.45</v>
      </c>
      <c r="H38" s="228">
        <v>12710.5</v>
      </c>
      <c r="I38" s="228">
        <v>431.26726500000001</v>
      </c>
      <c r="J38" s="228">
        <v>344.07323500000001</v>
      </c>
      <c r="K38" s="228">
        <v>292.3415</v>
      </c>
      <c r="L38" s="277" t="s">
        <v>3708</v>
      </c>
      <c r="M38" s="330" t="s">
        <v>3708</v>
      </c>
      <c r="N38" s="330" t="s">
        <v>3708</v>
      </c>
    </row>
    <row r="39" spans="3:14">
      <c r="C39" s="67" t="s">
        <v>3154</v>
      </c>
      <c r="D39" s="66"/>
      <c r="E39" s="227" t="s">
        <v>3155</v>
      </c>
      <c r="F39" s="228">
        <v>23695</v>
      </c>
      <c r="G39" s="229">
        <v>0.45</v>
      </c>
      <c r="H39" s="228">
        <v>13032.25</v>
      </c>
      <c r="I39" s="228">
        <v>442.18424250000004</v>
      </c>
      <c r="J39" s="228">
        <v>352.7830075</v>
      </c>
      <c r="K39" s="228">
        <v>299.74174999999997</v>
      </c>
      <c r="L39" s="277" t="s">
        <v>3708</v>
      </c>
      <c r="M39" s="330" t="s">
        <v>3708</v>
      </c>
      <c r="N39" s="330" t="s">
        <v>3708</v>
      </c>
    </row>
    <row r="40" spans="3:14">
      <c r="C40" s="67" t="s">
        <v>3156</v>
      </c>
      <c r="D40" s="66"/>
      <c r="E40" s="227" t="s">
        <v>3157</v>
      </c>
      <c r="F40" s="228">
        <v>7330</v>
      </c>
      <c r="G40" s="229">
        <v>0.45</v>
      </c>
      <c r="H40" s="228">
        <v>4031.5</v>
      </c>
      <c r="I40" s="228">
        <v>136.78879499999999</v>
      </c>
      <c r="J40" s="228">
        <v>109.132705</v>
      </c>
      <c r="K40" s="228">
        <v>92.724499999999992</v>
      </c>
      <c r="L40" s="277" t="s">
        <v>3708</v>
      </c>
      <c r="M40" s="330" t="s">
        <v>3708</v>
      </c>
      <c r="N40" s="330" t="s">
        <v>3708</v>
      </c>
    </row>
    <row r="41" spans="3:14">
      <c r="C41" s="67" t="s">
        <v>3158</v>
      </c>
      <c r="D41" s="66"/>
      <c r="E41" s="227" t="s">
        <v>3159</v>
      </c>
      <c r="F41" s="228">
        <v>16715</v>
      </c>
      <c r="G41" s="229">
        <v>0.45</v>
      </c>
      <c r="H41" s="228">
        <v>9193.25</v>
      </c>
      <c r="I41" s="228">
        <v>311.92697250000003</v>
      </c>
      <c r="J41" s="228">
        <v>248.8612775</v>
      </c>
      <c r="K41" s="228">
        <v>211.44475</v>
      </c>
      <c r="L41" s="277" t="s">
        <v>3708</v>
      </c>
      <c r="M41" s="330" t="s">
        <v>3708</v>
      </c>
      <c r="N41" s="330" t="s">
        <v>3708</v>
      </c>
    </row>
    <row r="42" spans="3:14">
      <c r="C42" s="67" t="s">
        <v>3160</v>
      </c>
      <c r="D42" s="66"/>
      <c r="E42" s="227" t="s">
        <v>3161</v>
      </c>
      <c r="F42" s="228">
        <v>80700</v>
      </c>
      <c r="G42" s="229">
        <v>0.45</v>
      </c>
      <c r="H42" s="228">
        <v>44385</v>
      </c>
      <c r="I42" s="228">
        <v>1505.98305</v>
      </c>
      <c r="J42" s="228">
        <v>1201.5019500000001</v>
      </c>
      <c r="K42" s="228">
        <v>1020.855</v>
      </c>
      <c r="L42" s="277" t="s">
        <v>3708</v>
      </c>
      <c r="M42" s="330" t="s">
        <v>3708</v>
      </c>
      <c r="N42" s="330" t="s">
        <v>3708</v>
      </c>
    </row>
    <row r="43" spans="3:14">
      <c r="C43" s="67" t="s">
        <v>3162</v>
      </c>
      <c r="D43" s="66"/>
      <c r="E43" s="227" t="s">
        <v>3163</v>
      </c>
      <c r="F43" s="228">
        <v>77250</v>
      </c>
      <c r="G43" s="229">
        <v>0.45</v>
      </c>
      <c r="H43" s="228">
        <v>42487.5</v>
      </c>
      <c r="I43" s="228">
        <v>1441.6008750000001</v>
      </c>
      <c r="J43" s="228">
        <v>1150.1366250000001</v>
      </c>
      <c r="K43" s="228">
        <v>977.21249999999998</v>
      </c>
      <c r="L43" s="277" t="s">
        <v>3708</v>
      </c>
      <c r="M43" s="330" t="s">
        <v>3708</v>
      </c>
      <c r="N43" s="330" t="s">
        <v>3708</v>
      </c>
    </row>
    <row r="44" spans="3:14">
      <c r="C44" s="67" t="s">
        <v>3164</v>
      </c>
      <c r="D44" s="66"/>
      <c r="E44" s="227" t="s">
        <v>3165</v>
      </c>
      <c r="F44" s="228">
        <v>600</v>
      </c>
      <c r="G44" s="229">
        <v>0.45</v>
      </c>
      <c r="H44" s="228">
        <v>330</v>
      </c>
      <c r="I44" s="228">
        <v>11.196900000000001</v>
      </c>
      <c r="J44" s="228">
        <v>8.9330999999999996</v>
      </c>
      <c r="K44" s="228">
        <v>7.59</v>
      </c>
      <c r="L44" s="277" t="s">
        <v>3708</v>
      </c>
      <c r="M44" s="330" t="s">
        <v>3708</v>
      </c>
      <c r="N44" s="330" t="s">
        <v>3708</v>
      </c>
    </row>
    <row r="45" spans="3:14">
      <c r="C45" s="67" t="s">
        <v>3166</v>
      </c>
      <c r="D45" s="66"/>
      <c r="E45" s="227" t="s">
        <v>3167</v>
      </c>
      <c r="F45" s="228">
        <v>16525</v>
      </c>
      <c r="G45" s="229">
        <v>0.45</v>
      </c>
      <c r="H45" s="228">
        <v>9088.75</v>
      </c>
      <c r="I45" s="228">
        <v>308.38128750000004</v>
      </c>
      <c r="J45" s="228">
        <v>246.03246250000001</v>
      </c>
      <c r="K45" s="228">
        <v>209.04124999999999</v>
      </c>
      <c r="L45" s="277" t="s">
        <v>3708</v>
      </c>
      <c r="M45" s="330" t="s">
        <v>3708</v>
      </c>
      <c r="N45" s="330" t="s">
        <v>3708</v>
      </c>
    </row>
    <row r="46" spans="3:14">
      <c r="C46" s="67" t="s">
        <v>3168</v>
      </c>
      <c r="D46" s="66"/>
      <c r="E46" s="227" t="s">
        <v>3169</v>
      </c>
      <c r="F46" s="228">
        <v>18329</v>
      </c>
      <c r="G46" s="229">
        <v>0.45</v>
      </c>
      <c r="H46" s="228">
        <v>10080</v>
      </c>
      <c r="I46" s="228">
        <v>342.01440000000002</v>
      </c>
      <c r="J46" s="228">
        <v>272.86560000000003</v>
      </c>
      <c r="K46" s="228">
        <v>231.84</v>
      </c>
      <c r="L46" s="277" t="s">
        <v>3708</v>
      </c>
      <c r="M46" s="330" t="s">
        <v>3708</v>
      </c>
      <c r="N46" s="330" t="s">
        <v>3708</v>
      </c>
    </row>
    <row r="47" spans="3:14">
      <c r="C47" s="67" t="s">
        <v>3170</v>
      </c>
      <c r="D47" s="66"/>
      <c r="E47" s="227" t="s">
        <v>3171</v>
      </c>
      <c r="F47" s="228">
        <v>15555</v>
      </c>
      <c r="G47" s="229">
        <v>0.45</v>
      </c>
      <c r="H47" s="228">
        <v>8555.25</v>
      </c>
      <c r="I47" s="228">
        <v>290.27963249999999</v>
      </c>
      <c r="J47" s="228">
        <v>231.59061750000001</v>
      </c>
      <c r="K47" s="228">
        <v>196.77074999999999</v>
      </c>
      <c r="L47" s="277" t="s">
        <v>3708</v>
      </c>
      <c r="M47" s="330" t="s">
        <v>3708</v>
      </c>
      <c r="N47" s="330" t="s">
        <v>3708</v>
      </c>
    </row>
    <row r="48" spans="3:14">
      <c r="C48" s="67" t="s">
        <v>3172</v>
      </c>
      <c r="D48" s="66"/>
      <c r="E48" s="227" t="s">
        <v>3173</v>
      </c>
      <c r="F48" s="228">
        <v>5322</v>
      </c>
      <c r="G48" s="229">
        <v>0.45</v>
      </c>
      <c r="H48" s="228">
        <v>2927.1</v>
      </c>
      <c r="I48" s="228">
        <v>99.316502999999997</v>
      </c>
      <c r="J48" s="228">
        <v>79.236597000000003</v>
      </c>
      <c r="K48" s="228">
        <v>67.323300000000003</v>
      </c>
      <c r="L48" s="277" t="s">
        <v>3708</v>
      </c>
      <c r="M48" s="330" t="s">
        <v>3708</v>
      </c>
      <c r="N48" s="330" t="s">
        <v>3708</v>
      </c>
    </row>
    <row r="49" spans="3:14">
      <c r="C49" s="67" t="s">
        <v>3174</v>
      </c>
      <c r="D49" s="66"/>
      <c r="E49" s="227" t="s">
        <v>3175</v>
      </c>
      <c r="F49" s="228">
        <v>5322</v>
      </c>
      <c r="G49" s="229">
        <v>0.45</v>
      </c>
      <c r="H49" s="228">
        <v>2927.1</v>
      </c>
      <c r="I49" s="228">
        <v>99.316502999999997</v>
      </c>
      <c r="J49" s="228">
        <v>79.236597000000003</v>
      </c>
      <c r="K49" s="228">
        <v>67.323300000000003</v>
      </c>
      <c r="L49" s="277" t="s">
        <v>3708</v>
      </c>
      <c r="M49" s="330" t="s">
        <v>3708</v>
      </c>
      <c r="N49" s="330" t="s">
        <v>3708</v>
      </c>
    </row>
    <row r="50" spans="3:14">
      <c r="C50" s="67" t="s">
        <v>3176</v>
      </c>
      <c r="D50" s="66"/>
      <c r="E50" s="227" t="s">
        <v>3177</v>
      </c>
      <c r="F50" s="228">
        <v>27320</v>
      </c>
      <c r="G50" s="229">
        <v>0.45</v>
      </c>
      <c r="H50" s="228">
        <v>15026</v>
      </c>
      <c r="I50" s="228">
        <v>509.83218000000005</v>
      </c>
      <c r="J50" s="228">
        <v>406.75382000000002</v>
      </c>
      <c r="K50" s="228">
        <v>345.59800000000001</v>
      </c>
      <c r="L50" s="277" t="s">
        <v>3708</v>
      </c>
      <c r="M50" s="330" t="s">
        <v>3708</v>
      </c>
      <c r="N50" s="330" t="s">
        <v>3708</v>
      </c>
    </row>
    <row r="51" spans="3:14">
      <c r="C51" s="67" t="s">
        <v>3178</v>
      </c>
      <c r="D51" s="66"/>
      <c r="E51" s="227" t="s">
        <v>3179</v>
      </c>
      <c r="F51" s="230">
        <v>21803</v>
      </c>
      <c r="G51" s="229">
        <v>0.45</v>
      </c>
      <c r="H51" s="228">
        <v>11991.65</v>
      </c>
      <c r="I51" s="228">
        <v>406.87668450000001</v>
      </c>
      <c r="J51" s="228">
        <v>324.61396550000001</v>
      </c>
      <c r="K51" s="228">
        <v>275.80795000000001</v>
      </c>
      <c r="L51" s="277" t="s">
        <v>3708</v>
      </c>
      <c r="M51" s="330" t="s">
        <v>3708</v>
      </c>
      <c r="N51" s="330" t="s">
        <v>3708</v>
      </c>
    </row>
    <row r="52" spans="3:14">
      <c r="C52" s="67" t="s">
        <v>3180</v>
      </c>
      <c r="D52" s="66"/>
      <c r="E52" s="227" t="s">
        <v>3181</v>
      </c>
      <c r="F52" s="230">
        <v>17140</v>
      </c>
      <c r="G52" s="229">
        <v>0.45</v>
      </c>
      <c r="H52" s="228">
        <v>9427</v>
      </c>
      <c r="I52" s="228">
        <v>319.85811000000001</v>
      </c>
      <c r="J52" s="228">
        <v>255.18889000000001</v>
      </c>
      <c r="K52" s="228">
        <v>216.821</v>
      </c>
      <c r="L52" s="277" t="s">
        <v>3708</v>
      </c>
      <c r="M52" s="330" t="s">
        <v>3708</v>
      </c>
      <c r="N52" s="330" t="s">
        <v>3708</v>
      </c>
    </row>
    <row r="53" spans="3:14">
      <c r="C53" s="67" t="s">
        <v>3182</v>
      </c>
      <c r="D53" s="66"/>
      <c r="E53" s="227" t="s">
        <v>3183</v>
      </c>
      <c r="F53" s="228">
        <v>73616.05</v>
      </c>
      <c r="G53" s="229">
        <v>0.45</v>
      </c>
      <c r="H53" s="228">
        <v>40488.283000000003</v>
      </c>
      <c r="I53" s="228">
        <v>1373.7674421900001</v>
      </c>
      <c r="J53" s="228">
        <v>1096.0178208100001</v>
      </c>
      <c r="K53" s="228">
        <v>931.2305090000001</v>
      </c>
      <c r="L53" s="277" t="s">
        <v>3708</v>
      </c>
      <c r="M53" s="330" t="s">
        <v>3708</v>
      </c>
      <c r="N53" s="330" t="s">
        <v>3708</v>
      </c>
    </row>
    <row r="54" spans="3:14">
      <c r="C54" s="67" t="s">
        <v>3184</v>
      </c>
      <c r="D54" s="66"/>
      <c r="E54" s="227" t="s">
        <v>3185</v>
      </c>
      <c r="F54" s="228">
        <v>32745.78</v>
      </c>
      <c r="G54" s="229">
        <v>0.45</v>
      </c>
      <c r="H54" s="228">
        <v>18010.18</v>
      </c>
      <c r="I54" s="228">
        <v>611.08540740000001</v>
      </c>
      <c r="J54" s="228">
        <v>487.53557260000002</v>
      </c>
      <c r="K54" s="228">
        <v>414.23414000000002</v>
      </c>
      <c r="L54" s="277" t="s">
        <v>3708</v>
      </c>
      <c r="M54" s="330" t="s">
        <v>3708</v>
      </c>
      <c r="N54" s="330" t="s">
        <v>3708</v>
      </c>
    </row>
    <row r="55" spans="3:14">
      <c r="C55" s="67" t="s">
        <v>3186</v>
      </c>
      <c r="D55" s="66"/>
      <c r="E55" s="227" t="s">
        <v>3187</v>
      </c>
      <c r="F55" s="228">
        <v>35090</v>
      </c>
      <c r="G55" s="229">
        <v>0.45</v>
      </c>
      <c r="H55" s="228">
        <v>19299.5</v>
      </c>
      <c r="I55" s="228">
        <v>654.83203500000002</v>
      </c>
      <c r="J55" s="228">
        <v>522.43746499999997</v>
      </c>
      <c r="K55" s="228">
        <v>443.88849999999996</v>
      </c>
      <c r="L55" s="277" t="s">
        <v>3708</v>
      </c>
      <c r="M55" s="330" t="s">
        <v>3708</v>
      </c>
      <c r="N55" s="330" t="s">
        <v>3708</v>
      </c>
    </row>
    <row r="56" spans="3:14">
      <c r="C56" s="67" t="s">
        <v>3188</v>
      </c>
      <c r="D56" s="66"/>
      <c r="E56" s="227" t="s">
        <v>3189</v>
      </c>
      <c r="F56" s="228">
        <v>35440</v>
      </c>
      <c r="G56" s="229">
        <v>0.45</v>
      </c>
      <c r="H56" s="228">
        <v>19492</v>
      </c>
      <c r="I56" s="228">
        <v>661.36356000000001</v>
      </c>
      <c r="J56" s="228">
        <v>527.64844000000005</v>
      </c>
      <c r="K56" s="228">
        <v>448.31599999999997</v>
      </c>
      <c r="L56" s="277" t="s">
        <v>3708</v>
      </c>
      <c r="M56" s="330" t="s">
        <v>3708</v>
      </c>
      <c r="N56" s="330" t="s">
        <v>3708</v>
      </c>
    </row>
    <row r="57" spans="3:14">
      <c r="C57" s="67" t="s">
        <v>3190</v>
      </c>
      <c r="D57" s="66"/>
      <c r="E57" s="227" t="s">
        <v>3191</v>
      </c>
      <c r="F57" s="228">
        <v>19250</v>
      </c>
      <c r="G57" s="229">
        <v>0.45</v>
      </c>
      <c r="H57" s="228">
        <v>10587.5</v>
      </c>
      <c r="I57" s="228">
        <v>359.23387500000001</v>
      </c>
      <c r="J57" s="228">
        <v>286.60362500000002</v>
      </c>
      <c r="K57" s="228">
        <v>243.51249999999999</v>
      </c>
      <c r="L57" s="277" t="s">
        <v>3708</v>
      </c>
      <c r="M57" s="330" t="s">
        <v>3708</v>
      </c>
      <c r="N57" s="330" t="s">
        <v>3708</v>
      </c>
    </row>
    <row r="58" spans="3:14">
      <c r="C58" s="67" t="s">
        <v>3192</v>
      </c>
      <c r="D58" s="66"/>
      <c r="E58" s="227" t="s">
        <v>3193</v>
      </c>
      <c r="F58" s="228">
        <v>19250</v>
      </c>
      <c r="G58" s="229">
        <v>0.45</v>
      </c>
      <c r="H58" s="228">
        <v>10587.5</v>
      </c>
      <c r="I58" s="228">
        <v>359.23387500000001</v>
      </c>
      <c r="J58" s="228">
        <v>286.60362500000002</v>
      </c>
      <c r="K58" s="228">
        <v>243.51249999999999</v>
      </c>
      <c r="L58" s="277" t="s">
        <v>3708</v>
      </c>
      <c r="M58" s="330" t="s">
        <v>3708</v>
      </c>
      <c r="N58" s="330" t="s">
        <v>3708</v>
      </c>
    </row>
    <row r="59" spans="3:14">
      <c r="C59" s="67" t="s">
        <v>3194</v>
      </c>
      <c r="D59" s="66"/>
      <c r="E59" s="227" t="s">
        <v>3195</v>
      </c>
      <c r="F59" s="228">
        <v>19250</v>
      </c>
      <c r="G59" s="229">
        <v>0.45</v>
      </c>
      <c r="H59" s="228">
        <v>10587.5</v>
      </c>
      <c r="I59" s="228">
        <v>359.23387500000001</v>
      </c>
      <c r="J59" s="228">
        <v>286.60362500000002</v>
      </c>
      <c r="K59" s="228">
        <v>243.51249999999999</v>
      </c>
      <c r="L59" s="277" t="s">
        <v>3708</v>
      </c>
      <c r="M59" s="330" t="s">
        <v>3708</v>
      </c>
      <c r="N59" s="330" t="s">
        <v>3708</v>
      </c>
    </row>
    <row r="60" spans="3:14">
      <c r="C60" s="67" t="s">
        <v>3196</v>
      </c>
      <c r="D60" s="66"/>
      <c r="E60" s="227" t="s">
        <v>3197</v>
      </c>
      <c r="F60" s="228">
        <v>592</v>
      </c>
      <c r="G60" s="229">
        <v>0.45</v>
      </c>
      <c r="H60" s="228">
        <v>325</v>
      </c>
      <c r="I60" s="228">
        <v>11.02725</v>
      </c>
      <c r="J60" s="228">
        <v>8.7977500000000006</v>
      </c>
      <c r="K60" s="228">
        <v>7.4749999999999996</v>
      </c>
      <c r="L60" s="277" t="s">
        <v>3708</v>
      </c>
      <c r="M60" s="330" t="s">
        <v>3708</v>
      </c>
      <c r="N60" s="330" t="s">
        <v>3708</v>
      </c>
    </row>
    <row r="61" spans="3:14">
      <c r="C61" s="67" t="s">
        <v>3198</v>
      </c>
      <c r="D61" s="66"/>
      <c r="E61" s="227" t="s">
        <v>3199</v>
      </c>
      <c r="F61" s="228">
        <v>400</v>
      </c>
      <c r="G61" s="229">
        <v>0.45</v>
      </c>
      <c r="H61" s="228">
        <v>220</v>
      </c>
      <c r="I61" s="228">
        <v>7.4646000000000008</v>
      </c>
      <c r="J61" s="228">
        <v>5.9554</v>
      </c>
      <c r="K61" s="228">
        <v>5.0599999999999996</v>
      </c>
      <c r="L61" s="277" t="s">
        <v>3708</v>
      </c>
      <c r="M61" s="330" t="s">
        <v>3708</v>
      </c>
      <c r="N61" s="330" t="s">
        <v>3708</v>
      </c>
    </row>
    <row r="62" spans="3:14">
      <c r="C62" s="67" t="s">
        <v>3200</v>
      </c>
      <c r="D62" s="66"/>
      <c r="E62" s="227" t="s">
        <v>3201</v>
      </c>
      <c r="F62" s="228">
        <v>586</v>
      </c>
      <c r="G62" s="229">
        <v>0.45</v>
      </c>
      <c r="H62" s="228">
        <v>322.3</v>
      </c>
      <c r="I62" s="228">
        <v>10.935639</v>
      </c>
      <c r="J62" s="228">
        <v>8.7246610000000011</v>
      </c>
      <c r="K62" s="228">
        <v>7.4129000000000005</v>
      </c>
      <c r="L62" s="277" t="s">
        <v>3708</v>
      </c>
      <c r="M62" s="330" t="s">
        <v>3708</v>
      </c>
      <c r="N62" s="330" t="s">
        <v>3708</v>
      </c>
    </row>
    <row r="63" spans="3:14">
      <c r="C63" s="67" t="s">
        <v>3202</v>
      </c>
      <c r="D63" s="66"/>
      <c r="E63" s="227" t="s">
        <v>3203</v>
      </c>
      <c r="F63" s="228">
        <v>1375</v>
      </c>
      <c r="G63" s="229">
        <v>0.45</v>
      </c>
      <c r="H63" s="228">
        <v>756.25</v>
      </c>
      <c r="I63" s="228">
        <v>25.6595625</v>
      </c>
      <c r="J63" s="228">
        <v>20.471687500000002</v>
      </c>
      <c r="K63" s="228">
        <v>17.393750000000001</v>
      </c>
      <c r="L63" s="277" t="s">
        <v>3708</v>
      </c>
      <c r="M63" s="330" t="s">
        <v>3708</v>
      </c>
      <c r="N63" s="330" t="s">
        <v>3708</v>
      </c>
    </row>
    <row r="64" spans="3:14">
      <c r="C64" s="67" t="s">
        <v>3204</v>
      </c>
      <c r="D64" s="66"/>
      <c r="E64" s="227" t="s">
        <v>3205</v>
      </c>
      <c r="F64" s="228">
        <v>116070.03</v>
      </c>
      <c r="G64" s="229">
        <v>0.45</v>
      </c>
      <c r="H64" s="228">
        <v>63838.52</v>
      </c>
      <c r="I64" s="228">
        <v>2166.0409835999999</v>
      </c>
      <c r="J64" s="228">
        <v>1728.1087364</v>
      </c>
      <c r="K64" s="228">
        <v>1468.2859599999999</v>
      </c>
      <c r="L64" s="277" t="s">
        <v>3708</v>
      </c>
      <c r="M64" s="330" t="s">
        <v>3708</v>
      </c>
      <c r="N64" s="330" t="s">
        <v>3708</v>
      </c>
    </row>
    <row r="65" spans="3:14">
      <c r="C65" s="67" t="s">
        <v>3206</v>
      </c>
      <c r="D65" s="66"/>
      <c r="E65" s="227" t="s">
        <v>3207</v>
      </c>
      <c r="F65" s="228">
        <v>473</v>
      </c>
      <c r="G65" s="229">
        <v>0.45</v>
      </c>
      <c r="H65" s="228">
        <v>260.14999999999998</v>
      </c>
      <c r="I65" s="228">
        <v>8.8268895000000001</v>
      </c>
      <c r="J65" s="228">
        <v>7.0422604999999994</v>
      </c>
      <c r="K65" s="228">
        <v>5.9834499999999995</v>
      </c>
      <c r="L65" s="277" t="s">
        <v>3708</v>
      </c>
      <c r="M65" s="330" t="s">
        <v>3708</v>
      </c>
      <c r="N65" s="330" t="s">
        <v>3708</v>
      </c>
    </row>
    <row r="66" spans="3:14">
      <c r="C66" s="67" t="s">
        <v>3208</v>
      </c>
      <c r="D66" s="66"/>
      <c r="E66" s="227" t="s">
        <v>3209</v>
      </c>
      <c r="F66" s="228">
        <v>473</v>
      </c>
      <c r="G66" s="229">
        <v>0.45</v>
      </c>
      <c r="H66" s="228">
        <v>260.14999999999998</v>
      </c>
      <c r="I66" s="228">
        <v>8.8268895000000001</v>
      </c>
      <c r="J66" s="228">
        <v>7.0422604999999994</v>
      </c>
      <c r="K66" s="228">
        <v>5.9834499999999995</v>
      </c>
      <c r="L66" s="277" t="s">
        <v>3708</v>
      </c>
      <c r="M66" s="330" t="s">
        <v>3708</v>
      </c>
      <c r="N66" s="330" t="s">
        <v>3708</v>
      </c>
    </row>
    <row r="67" spans="3:14">
      <c r="C67" s="67" t="s">
        <v>3210</v>
      </c>
      <c r="D67" s="66"/>
      <c r="E67" s="227" t="s">
        <v>3211</v>
      </c>
      <c r="F67" s="228">
        <v>1124</v>
      </c>
      <c r="G67" s="229">
        <v>0.45</v>
      </c>
      <c r="H67" s="228">
        <v>618.20000000000005</v>
      </c>
      <c r="I67" s="228">
        <v>20.975526000000002</v>
      </c>
      <c r="J67" s="228">
        <v>16.734674000000002</v>
      </c>
      <c r="K67" s="228">
        <v>14.2186</v>
      </c>
      <c r="L67" s="277" t="s">
        <v>3708</v>
      </c>
      <c r="M67" s="330" t="s">
        <v>3708</v>
      </c>
      <c r="N67" s="330" t="s">
        <v>3708</v>
      </c>
    </row>
    <row r="68" spans="3:14">
      <c r="C68" s="67" t="s">
        <v>3212</v>
      </c>
      <c r="D68" s="66"/>
      <c r="E68" s="227" t="s">
        <v>3213</v>
      </c>
      <c r="F68" s="228">
        <v>15964</v>
      </c>
      <c r="G68" s="229">
        <v>0.45</v>
      </c>
      <c r="H68" s="228">
        <v>8780.2000000000007</v>
      </c>
      <c r="I68" s="228">
        <v>297.91218600000002</v>
      </c>
      <c r="J68" s="228">
        <v>237.68001400000003</v>
      </c>
      <c r="K68" s="228">
        <v>201.94460000000001</v>
      </c>
      <c r="L68" s="277" t="s">
        <v>3708</v>
      </c>
      <c r="M68" s="330" t="s">
        <v>3708</v>
      </c>
      <c r="N68" s="330" t="s">
        <v>3708</v>
      </c>
    </row>
    <row r="69" spans="3:14">
      <c r="C69" s="67" t="s">
        <v>3214</v>
      </c>
      <c r="D69" s="66"/>
      <c r="E69" s="227" t="s">
        <v>3215</v>
      </c>
      <c r="F69" s="228">
        <v>37900.35</v>
      </c>
      <c r="G69" s="229">
        <v>0.45</v>
      </c>
      <c r="H69" s="228">
        <v>20845.189999999999</v>
      </c>
      <c r="I69" s="228">
        <v>707.27729669999997</v>
      </c>
      <c r="J69" s="228">
        <v>564.27929329999995</v>
      </c>
      <c r="K69" s="228">
        <v>479.43936999999994</v>
      </c>
      <c r="L69" s="277" t="s">
        <v>3708</v>
      </c>
      <c r="M69" s="330" t="s">
        <v>3708</v>
      </c>
      <c r="N69" s="330" t="s">
        <v>3708</v>
      </c>
    </row>
    <row r="70" spans="3:14">
      <c r="C70" s="67" t="s">
        <v>3216</v>
      </c>
      <c r="D70" s="66"/>
      <c r="E70" s="227" t="s">
        <v>3217</v>
      </c>
      <c r="F70" s="228">
        <v>4950</v>
      </c>
      <c r="G70" s="229">
        <v>0.45</v>
      </c>
      <c r="H70" s="228">
        <v>2722.5</v>
      </c>
      <c r="I70" s="228">
        <v>92.374425000000002</v>
      </c>
      <c r="J70" s="228">
        <v>73.698075000000003</v>
      </c>
      <c r="K70" s="228">
        <v>62.6175</v>
      </c>
      <c r="L70" s="277" t="s">
        <v>3708</v>
      </c>
      <c r="M70" s="330" t="s">
        <v>3708</v>
      </c>
      <c r="N70" s="330" t="s">
        <v>3708</v>
      </c>
    </row>
    <row r="71" spans="3:14">
      <c r="C71" s="67" t="s">
        <v>3218</v>
      </c>
      <c r="D71" s="66"/>
      <c r="E71" s="227" t="s">
        <v>3219</v>
      </c>
      <c r="F71" s="228">
        <v>3548</v>
      </c>
      <c r="G71" s="229">
        <v>0.45</v>
      </c>
      <c r="H71" s="228">
        <v>1951.4</v>
      </c>
      <c r="I71" s="228">
        <v>66.211002000000008</v>
      </c>
      <c r="J71" s="228">
        <v>52.824398000000002</v>
      </c>
      <c r="K71" s="228">
        <v>44.882200000000005</v>
      </c>
      <c r="L71" s="277" t="s">
        <v>3708</v>
      </c>
      <c r="M71" s="330" t="s">
        <v>3708</v>
      </c>
      <c r="N71" s="330" t="s">
        <v>3708</v>
      </c>
    </row>
    <row r="72" spans="3:14">
      <c r="C72" s="67" t="s">
        <v>3220</v>
      </c>
      <c r="D72" s="66"/>
      <c r="E72" s="227" t="s">
        <v>3221</v>
      </c>
      <c r="F72" s="228">
        <v>4612</v>
      </c>
      <c r="G72" s="229">
        <v>0.45</v>
      </c>
      <c r="H72" s="228">
        <v>2536.6</v>
      </c>
      <c r="I72" s="228">
        <v>86.066838000000004</v>
      </c>
      <c r="J72" s="228">
        <v>68.665762000000001</v>
      </c>
      <c r="K72" s="228">
        <v>58.341799999999999</v>
      </c>
      <c r="L72" s="277" t="s">
        <v>3708</v>
      </c>
      <c r="M72" s="330" t="s">
        <v>3708</v>
      </c>
      <c r="N72" s="330" t="s">
        <v>3708</v>
      </c>
    </row>
    <row r="73" spans="3:14">
      <c r="C73" s="67" t="s">
        <v>3222</v>
      </c>
      <c r="D73" s="66"/>
      <c r="E73" s="227" t="s">
        <v>3223</v>
      </c>
      <c r="F73" s="228">
        <v>8050</v>
      </c>
      <c r="G73" s="229">
        <v>0.45</v>
      </c>
      <c r="H73" s="228">
        <v>4427.5</v>
      </c>
      <c r="I73" s="228">
        <v>150.225075</v>
      </c>
      <c r="J73" s="228">
        <v>119.852425</v>
      </c>
      <c r="K73" s="228">
        <v>101.8325</v>
      </c>
      <c r="L73" s="277" t="s">
        <v>3708</v>
      </c>
      <c r="M73" s="330" t="s">
        <v>3708</v>
      </c>
      <c r="N73" s="330" t="s">
        <v>3708</v>
      </c>
    </row>
    <row r="74" spans="3:14">
      <c r="C74" s="67" t="s">
        <v>3224</v>
      </c>
      <c r="D74" s="66"/>
      <c r="E74" s="227" t="s">
        <v>3225</v>
      </c>
      <c r="F74" s="228">
        <v>9425</v>
      </c>
      <c r="G74" s="229">
        <v>0.45</v>
      </c>
      <c r="H74" s="228">
        <v>5183.75</v>
      </c>
      <c r="I74" s="228">
        <v>175.8846375</v>
      </c>
      <c r="J74" s="228">
        <v>140.32411250000001</v>
      </c>
      <c r="K74" s="228">
        <v>119.22624999999999</v>
      </c>
      <c r="L74" s="277" t="s">
        <v>3708</v>
      </c>
      <c r="M74" s="330" t="s">
        <v>3708</v>
      </c>
      <c r="N74" s="330" t="s">
        <v>3708</v>
      </c>
    </row>
    <row r="75" spans="3:14">
      <c r="C75" s="67" t="s">
        <v>3226</v>
      </c>
      <c r="D75" s="66"/>
      <c r="E75" s="227" t="s">
        <v>3227</v>
      </c>
      <c r="F75" s="228">
        <v>59945.1</v>
      </c>
      <c r="G75" s="229">
        <v>0.45</v>
      </c>
      <c r="H75" s="228">
        <v>32969.81</v>
      </c>
      <c r="I75" s="228">
        <v>1118.6656533</v>
      </c>
      <c r="J75" s="228">
        <v>892.49275669999997</v>
      </c>
      <c r="K75" s="228">
        <v>758.30562999999995</v>
      </c>
      <c r="L75" s="277" t="s">
        <v>3708</v>
      </c>
      <c r="M75" s="330" t="s">
        <v>3708</v>
      </c>
      <c r="N75" s="330" t="s">
        <v>3708</v>
      </c>
    </row>
    <row r="76" spans="3:14">
      <c r="C76" s="67" t="s">
        <v>3228</v>
      </c>
      <c r="D76" s="66"/>
      <c r="E76" s="227" t="s">
        <v>3229</v>
      </c>
      <c r="F76" s="228">
        <v>41575.35</v>
      </c>
      <c r="G76" s="229">
        <v>0.45</v>
      </c>
      <c r="H76" s="228">
        <v>22866.44</v>
      </c>
      <c r="I76" s="228">
        <v>775.85830920000001</v>
      </c>
      <c r="J76" s="228">
        <v>618.99453080000001</v>
      </c>
      <c r="K76" s="228">
        <v>525.92811999999992</v>
      </c>
      <c r="L76" s="277" t="s">
        <v>3708</v>
      </c>
      <c r="M76" s="330" t="s">
        <v>3708</v>
      </c>
      <c r="N76" s="330" t="s">
        <v>3708</v>
      </c>
    </row>
    <row r="77" spans="3:14">
      <c r="C77" s="67" t="s">
        <v>3230</v>
      </c>
      <c r="D77" s="66"/>
      <c r="E77" s="227" t="s">
        <v>3231</v>
      </c>
      <c r="F77" s="228">
        <v>20079</v>
      </c>
      <c r="G77" s="229">
        <v>0.45</v>
      </c>
      <c r="H77" s="228">
        <v>11043.45</v>
      </c>
      <c r="I77" s="228">
        <v>374.70425850000004</v>
      </c>
      <c r="J77" s="228">
        <v>298.9461915</v>
      </c>
      <c r="K77" s="228">
        <v>253.99935000000002</v>
      </c>
      <c r="L77" s="277" t="s">
        <v>3708</v>
      </c>
      <c r="M77" s="330" t="s">
        <v>3708</v>
      </c>
      <c r="N77" s="330" t="s">
        <v>3708</v>
      </c>
    </row>
    <row r="78" spans="3:14">
      <c r="C78" s="67" t="s">
        <v>3232</v>
      </c>
      <c r="D78" s="66"/>
      <c r="E78" s="227" t="s">
        <v>3233</v>
      </c>
      <c r="F78" s="228">
        <v>509</v>
      </c>
      <c r="G78" s="229">
        <v>0.45</v>
      </c>
      <c r="H78" s="228">
        <v>279.95</v>
      </c>
      <c r="I78" s="228">
        <v>9.4987034999999995</v>
      </c>
      <c r="J78" s="228">
        <v>7.5782464999999997</v>
      </c>
      <c r="K78" s="228">
        <v>6.4388499999999995</v>
      </c>
      <c r="L78" s="277" t="s">
        <v>3708</v>
      </c>
      <c r="M78" s="330" t="s">
        <v>3708</v>
      </c>
      <c r="N78" s="330" t="s">
        <v>3708</v>
      </c>
    </row>
    <row r="79" spans="3:14">
      <c r="C79" s="67" t="s">
        <v>3234</v>
      </c>
      <c r="D79" s="66"/>
      <c r="E79" s="227" t="s">
        <v>3235</v>
      </c>
      <c r="F79" s="228">
        <v>913</v>
      </c>
      <c r="G79" s="229">
        <v>0.45</v>
      </c>
      <c r="H79" s="228">
        <v>502.15</v>
      </c>
      <c r="I79" s="228">
        <v>17.0379495</v>
      </c>
      <c r="J79" s="228">
        <v>13.5932005</v>
      </c>
      <c r="K79" s="228">
        <v>11.549449999999998</v>
      </c>
      <c r="L79" s="277" t="s">
        <v>3708</v>
      </c>
      <c r="M79" s="330" t="s">
        <v>3708</v>
      </c>
      <c r="N79" s="330" t="s">
        <v>3708</v>
      </c>
    </row>
    <row r="80" spans="3:14">
      <c r="C80" s="67" t="s">
        <v>3236</v>
      </c>
      <c r="D80" s="66"/>
      <c r="E80" s="227" t="s">
        <v>3237</v>
      </c>
      <c r="F80" s="228">
        <v>3564.62</v>
      </c>
      <c r="G80" s="229">
        <v>0.45</v>
      </c>
      <c r="H80" s="228">
        <v>1960.54</v>
      </c>
      <c r="I80" s="228">
        <v>66.521122200000008</v>
      </c>
      <c r="J80" s="228">
        <v>53.071817799999998</v>
      </c>
      <c r="K80" s="228">
        <v>45.092419999999997</v>
      </c>
      <c r="L80" s="277" t="s">
        <v>3708</v>
      </c>
      <c r="M80" s="330" t="s">
        <v>3708</v>
      </c>
      <c r="N80" s="330" t="s">
        <v>3708</v>
      </c>
    </row>
    <row r="81" spans="3:14">
      <c r="C81" s="67" t="s">
        <v>3238</v>
      </c>
      <c r="D81" s="66"/>
      <c r="E81" s="227" t="s">
        <v>3239</v>
      </c>
      <c r="F81" s="228">
        <v>4500</v>
      </c>
      <c r="G81" s="229">
        <v>0.45</v>
      </c>
      <c r="H81" s="228">
        <v>2475</v>
      </c>
      <c r="I81" s="228">
        <v>83.97675000000001</v>
      </c>
      <c r="J81" s="228">
        <v>66.998249999999999</v>
      </c>
      <c r="K81" s="228">
        <v>56.924999999999997</v>
      </c>
      <c r="L81" s="277" t="s">
        <v>3708</v>
      </c>
      <c r="M81" s="330" t="s">
        <v>3708</v>
      </c>
      <c r="N81" s="330" t="s">
        <v>3708</v>
      </c>
    </row>
    <row r="82" spans="3:14">
      <c r="C82" s="67" t="s">
        <v>3240</v>
      </c>
      <c r="D82" s="66"/>
      <c r="E82" s="227" t="s">
        <v>3241</v>
      </c>
      <c r="F82" s="228">
        <v>2460</v>
      </c>
      <c r="G82" s="229">
        <v>0.45</v>
      </c>
      <c r="H82" s="228">
        <v>1353</v>
      </c>
      <c r="I82" s="228">
        <v>45.907290000000003</v>
      </c>
      <c r="J82" s="228">
        <v>36.625709999999998</v>
      </c>
      <c r="K82" s="228">
        <v>31.119</v>
      </c>
      <c r="L82" s="277" t="s">
        <v>3708</v>
      </c>
      <c r="M82" s="330" t="s">
        <v>3708</v>
      </c>
      <c r="N82" s="330" t="s">
        <v>3708</v>
      </c>
    </row>
    <row r="83" spans="3:14">
      <c r="C83" s="67" t="s">
        <v>3242</v>
      </c>
      <c r="D83" s="66"/>
      <c r="E83" s="227" t="s">
        <v>3243</v>
      </c>
      <c r="F83" s="228">
        <v>492</v>
      </c>
      <c r="G83" s="229">
        <v>0.45</v>
      </c>
      <c r="H83" s="228">
        <v>270</v>
      </c>
      <c r="I83" s="228">
        <v>9.1611000000000011</v>
      </c>
      <c r="J83" s="228">
        <v>7.3089000000000004</v>
      </c>
      <c r="K83" s="228">
        <v>6.21</v>
      </c>
      <c r="L83" s="277" t="s">
        <v>3708</v>
      </c>
      <c r="M83" s="330" t="s">
        <v>3708</v>
      </c>
      <c r="N83" s="330" t="s">
        <v>3708</v>
      </c>
    </row>
    <row r="84" spans="3:14">
      <c r="C84" s="67" t="s">
        <v>3244</v>
      </c>
      <c r="D84" s="66"/>
      <c r="E84" s="227" t="s">
        <v>3245</v>
      </c>
      <c r="F84" s="228">
        <v>492</v>
      </c>
      <c r="G84" s="229">
        <v>0.45</v>
      </c>
      <c r="H84" s="228">
        <v>270.60000000000002</v>
      </c>
      <c r="I84" s="228">
        <v>9.181458000000001</v>
      </c>
      <c r="J84" s="228">
        <v>7.3251420000000005</v>
      </c>
      <c r="K84" s="228">
        <v>6.2238000000000007</v>
      </c>
      <c r="L84" s="277" t="s">
        <v>3708</v>
      </c>
      <c r="M84" s="330" t="s">
        <v>3708</v>
      </c>
      <c r="N84" s="330" t="s">
        <v>3708</v>
      </c>
    </row>
    <row r="85" spans="3:14">
      <c r="C85" s="67" t="s">
        <v>3246</v>
      </c>
      <c r="D85" s="66"/>
      <c r="E85" s="227" t="s">
        <v>3247</v>
      </c>
      <c r="F85" s="228">
        <v>492</v>
      </c>
      <c r="G85" s="229">
        <v>0.45</v>
      </c>
      <c r="H85" s="228">
        <v>270</v>
      </c>
      <c r="I85" s="228">
        <v>9.1611000000000011</v>
      </c>
      <c r="J85" s="228">
        <v>7.3089000000000004</v>
      </c>
      <c r="K85" s="228">
        <v>6.21</v>
      </c>
      <c r="L85" s="277" t="s">
        <v>3708</v>
      </c>
      <c r="M85" s="330" t="s">
        <v>3708</v>
      </c>
      <c r="N85" s="330" t="s">
        <v>3708</v>
      </c>
    </row>
    <row r="86" spans="3:14">
      <c r="C86" s="67" t="s">
        <v>3248</v>
      </c>
      <c r="D86" s="66"/>
      <c r="E86" s="227" t="s">
        <v>3249</v>
      </c>
      <c r="F86" s="228">
        <v>533</v>
      </c>
      <c r="G86" s="229">
        <v>0.45</v>
      </c>
      <c r="H86" s="228">
        <v>293.14999999999998</v>
      </c>
      <c r="I86" s="228">
        <v>9.9465795000000004</v>
      </c>
      <c r="J86" s="228">
        <v>7.9355704999999999</v>
      </c>
      <c r="K86" s="228">
        <v>6.7424499999999989</v>
      </c>
      <c r="L86" s="277" t="s">
        <v>3708</v>
      </c>
      <c r="M86" s="330" t="s">
        <v>3708</v>
      </c>
      <c r="N86" s="330" t="s">
        <v>3708</v>
      </c>
    </row>
    <row r="87" spans="3:14">
      <c r="C87" s="67" t="s">
        <v>3250</v>
      </c>
      <c r="D87" s="66"/>
      <c r="E87" s="227" t="s">
        <v>3251</v>
      </c>
      <c r="F87" s="228">
        <v>53981.24</v>
      </c>
      <c r="G87" s="229">
        <v>0.45</v>
      </c>
      <c r="H87" s="228">
        <v>29689.68</v>
      </c>
      <c r="I87" s="228">
        <v>1007.3708424</v>
      </c>
      <c r="J87" s="228">
        <v>803.69963760000007</v>
      </c>
      <c r="K87" s="228">
        <v>682.86263999999994</v>
      </c>
      <c r="L87" s="277" t="s">
        <v>3708</v>
      </c>
      <c r="M87" s="330" t="s">
        <v>3708</v>
      </c>
      <c r="N87" s="330" t="s">
        <v>3708</v>
      </c>
    </row>
    <row r="88" spans="3:14">
      <c r="C88" s="67" t="s">
        <v>3252</v>
      </c>
      <c r="D88" s="66"/>
      <c r="E88" s="227" t="s">
        <v>3253</v>
      </c>
      <c r="F88" s="228">
        <v>104065</v>
      </c>
      <c r="G88" s="229">
        <v>0.45</v>
      </c>
      <c r="H88" s="228">
        <v>57235.75</v>
      </c>
      <c r="I88" s="228">
        <v>1942.0089975000001</v>
      </c>
      <c r="J88" s="228">
        <v>1549.3717525</v>
      </c>
      <c r="K88" s="228">
        <v>1316.4222500000001</v>
      </c>
      <c r="L88" s="277" t="s">
        <v>3708</v>
      </c>
      <c r="M88" s="330" t="s">
        <v>3708</v>
      </c>
      <c r="N88" s="330" t="s">
        <v>3708</v>
      </c>
    </row>
    <row r="89" spans="3:14">
      <c r="C89" s="67" t="s">
        <v>3254</v>
      </c>
      <c r="D89" s="66"/>
      <c r="E89" s="227" t="s">
        <v>3255</v>
      </c>
      <c r="F89" s="228">
        <v>2945</v>
      </c>
      <c r="G89" s="229">
        <v>0.45</v>
      </c>
      <c r="H89" s="228">
        <v>1619.75</v>
      </c>
      <c r="I89" s="228">
        <v>54.9581175</v>
      </c>
      <c r="J89" s="228">
        <v>43.846632499999998</v>
      </c>
      <c r="K89" s="228">
        <v>37.254249999999999</v>
      </c>
      <c r="L89" s="277" t="s">
        <v>3708</v>
      </c>
      <c r="M89" s="330" t="s">
        <v>3708</v>
      </c>
      <c r="N89" s="330" t="s">
        <v>3708</v>
      </c>
    </row>
    <row r="90" spans="3:14">
      <c r="C90" s="67" t="s">
        <v>3256</v>
      </c>
      <c r="D90" s="66"/>
      <c r="E90" s="227" t="s">
        <v>3257</v>
      </c>
      <c r="F90" s="228">
        <v>2365</v>
      </c>
      <c r="G90" s="229">
        <v>0.45</v>
      </c>
      <c r="H90" s="228">
        <v>1300.75</v>
      </c>
      <c r="I90" s="228">
        <v>44.1344475</v>
      </c>
      <c r="J90" s="228">
        <v>35.211302500000002</v>
      </c>
      <c r="K90" s="228">
        <v>29.917249999999999</v>
      </c>
      <c r="L90" s="277" t="s">
        <v>3708</v>
      </c>
      <c r="M90" s="330" t="s">
        <v>3708</v>
      </c>
      <c r="N90" s="330" t="s">
        <v>3708</v>
      </c>
    </row>
    <row r="91" spans="3:14">
      <c r="C91" s="67" t="s">
        <v>3258</v>
      </c>
      <c r="D91" s="66"/>
      <c r="E91" s="227" t="s">
        <v>3259</v>
      </c>
      <c r="F91" s="228">
        <v>465</v>
      </c>
      <c r="G91" s="229">
        <v>0.45</v>
      </c>
      <c r="H91" s="228">
        <v>250</v>
      </c>
      <c r="I91" s="228">
        <v>8.4824999999999999</v>
      </c>
      <c r="J91" s="228">
        <v>6.7675000000000001</v>
      </c>
      <c r="K91" s="228">
        <v>5.75</v>
      </c>
      <c r="L91" s="277" t="s">
        <v>3708</v>
      </c>
      <c r="M91" s="330" t="s">
        <v>3708</v>
      </c>
      <c r="N91" s="330" t="s">
        <v>3708</v>
      </c>
    </row>
    <row r="92" spans="3:14">
      <c r="C92" s="67" t="s">
        <v>3260</v>
      </c>
      <c r="D92" s="66"/>
      <c r="E92" s="227" t="s">
        <v>3261</v>
      </c>
      <c r="F92" s="228">
        <v>8869</v>
      </c>
      <c r="G92" s="229">
        <v>0.45</v>
      </c>
      <c r="H92" s="228">
        <v>4877.95</v>
      </c>
      <c r="I92" s="228">
        <v>165.50884350000001</v>
      </c>
      <c r="J92" s="228">
        <v>132.04610650000001</v>
      </c>
      <c r="K92" s="228">
        <v>112.19284999999999</v>
      </c>
      <c r="L92" s="277" t="s">
        <v>3708</v>
      </c>
      <c r="M92" s="330" t="s">
        <v>3708</v>
      </c>
      <c r="N92" s="330" t="s">
        <v>3708</v>
      </c>
    </row>
    <row r="93" spans="3:14">
      <c r="C93" s="67" t="s">
        <v>3127</v>
      </c>
      <c r="D93" s="66"/>
      <c r="E93" s="227" t="s">
        <v>3118</v>
      </c>
      <c r="F93" s="228">
        <v>31928</v>
      </c>
      <c r="G93" s="229">
        <v>0.45</v>
      </c>
      <c r="H93" s="228">
        <v>17560.400000000001</v>
      </c>
      <c r="I93" s="228">
        <v>595.82437200000004</v>
      </c>
      <c r="J93" s="228">
        <v>475.36002800000006</v>
      </c>
      <c r="K93" s="228">
        <v>403.88920000000002</v>
      </c>
      <c r="L93" s="277" t="s">
        <v>3708</v>
      </c>
      <c r="M93" s="330" t="s">
        <v>3708</v>
      </c>
      <c r="N93" s="330" t="s">
        <v>3708</v>
      </c>
    </row>
    <row r="94" spans="3:14">
      <c r="C94" s="67" t="s">
        <v>3262</v>
      </c>
      <c r="D94" s="66"/>
      <c r="E94" s="227" t="s">
        <v>3263</v>
      </c>
      <c r="F94" s="228">
        <v>31928</v>
      </c>
      <c r="G94" s="229">
        <v>0.45</v>
      </c>
      <c r="H94" s="228">
        <v>17560.400000000001</v>
      </c>
      <c r="I94" s="228">
        <v>595.82437200000004</v>
      </c>
      <c r="J94" s="228">
        <v>475.36002800000006</v>
      </c>
      <c r="K94" s="228">
        <v>403.88920000000002</v>
      </c>
      <c r="L94" s="277" t="s">
        <v>3708</v>
      </c>
      <c r="M94" s="330" t="s">
        <v>3708</v>
      </c>
      <c r="N94" s="330" t="s">
        <v>3708</v>
      </c>
    </row>
    <row r="95" spans="3:14">
      <c r="C95" s="67" t="s">
        <v>3132</v>
      </c>
      <c r="D95" s="66"/>
      <c r="E95" s="227" t="s">
        <v>3112</v>
      </c>
      <c r="F95" s="228">
        <v>20990</v>
      </c>
      <c r="G95" s="229">
        <v>0.45</v>
      </c>
      <c r="H95" s="228">
        <v>11544.5</v>
      </c>
      <c r="I95" s="228">
        <v>391.70488500000005</v>
      </c>
      <c r="J95" s="228">
        <v>312.509615</v>
      </c>
      <c r="K95" s="228">
        <v>265.52350000000001</v>
      </c>
      <c r="L95" s="277" t="s">
        <v>3708</v>
      </c>
      <c r="M95" s="330" t="s">
        <v>3708</v>
      </c>
      <c r="N95" s="330" t="s">
        <v>3708</v>
      </c>
    </row>
    <row r="96" spans="3:14">
      <c r="C96" s="67" t="s">
        <v>3264</v>
      </c>
      <c r="D96" s="66"/>
      <c r="E96" s="227" t="s">
        <v>3265</v>
      </c>
      <c r="F96" s="228">
        <v>18000</v>
      </c>
      <c r="G96" s="229">
        <v>0.45</v>
      </c>
      <c r="H96" s="228">
        <v>9900</v>
      </c>
      <c r="I96" s="228">
        <v>335.90700000000004</v>
      </c>
      <c r="J96" s="228">
        <v>267.99299999999999</v>
      </c>
      <c r="K96" s="228">
        <v>227.7</v>
      </c>
      <c r="L96" s="277" t="s">
        <v>3708</v>
      </c>
      <c r="M96" s="330" t="s">
        <v>3708</v>
      </c>
      <c r="N96" s="330" t="s">
        <v>3708</v>
      </c>
    </row>
    <row r="97" spans="3:14">
      <c r="C97" s="67" t="s">
        <v>3266</v>
      </c>
      <c r="D97" s="66"/>
      <c r="E97" s="227" t="s">
        <v>3267</v>
      </c>
      <c r="F97" s="228">
        <v>14270</v>
      </c>
      <c r="G97" s="229">
        <v>0.45</v>
      </c>
      <c r="H97" s="228">
        <v>7848.5</v>
      </c>
      <c r="I97" s="228">
        <v>266.29960500000004</v>
      </c>
      <c r="J97" s="228">
        <v>212.45889500000001</v>
      </c>
      <c r="K97" s="228">
        <v>180.5155</v>
      </c>
      <c r="L97" s="277" t="s">
        <v>3708</v>
      </c>
      <c r="M97" s="330" t="s">
        <v>3708</v>
      </c>
      <c r="N97" s="330" t="s">
        <v>3708</v>
      </c>
    </row>
    <row r="98" spans="3:14">
      <c r="C98" s="67" t="s">
        <v>3268</v>
      </c>
      <c r="D98" s="66"/>
      <c r="E98" s="227" t="s">
        <v>3269</v>
      </c>
      <c r="F98" s="228">
        <v>1600</v>
      </c>
      <c r="G98" s="229">
        <v>0.45</v>
      </c>
      <c r="H98" s="228">
        <v>553.29999999999995</v>
      </c>
      <c r="I98" s="228">
        <v>18.773468999999999</v>
      </c>
      <c r="J98" s="228">
        <v>14.977830999999998</v>
      </c>
      <c r="K98" s="228">
        <v>12.725899999999999</v>
      </c>
      <c r="L98" s="277" t="s">
        <v>3708</v>
      </c>
      <c r="M98" s="330" t="s">
        <v>3708</v>
      </c>
      <c r="N98" s="330" t="s">
        <v>3708</v>
      </c>
    </row>
    <row r="99" spans="3:14">
      <c r="C99" s="67" t="s">
        <v>3270</v>
      </c>
      <c r="D99" s="66"/>
      <c r="E99" s="227" t="s">
        <v>3271</v>
      </c>
      <c r="F99" s="228">
        <v>374</v>
      </c>
      <c r="G99" s="229">
        <v>0.45</v>
      </c>
      <c r="H99" s="228">
        <v>205.7</v>
      </c>
      <c r="I99" s="228">
        <v>6.9794010000000002</v>
      </c>
      <c r="J99" s="228">
        <v>5.5682989999999997</v>
      </c>
      <c r="K99" s="228">
        <v>4.7310999999999996</v>
      </c>
      <c r="L99" s="277" t="s">
        <v>3708</v>
      </c>
      <c r="M99" s="330" t="s">
        <v>3708</v>
      </c>
      <c r="N99" s="330" t="s">
        <v>3708</v>
      </c>
    </row>
    <row r="100" spans="3:14">
      <c r="C100" s="67" t="s">
        <v>3272</v>
      </c>
      <c r="D100" s="66"/>
      <c r="E100" s="227" t="s">
        <v>3273</v>
      </c>
      <c r="F100" s="228">
        <v>4500</v>
      </c>
      <c r="G100" s="229">
        <v>0.45</v>
      </c>
      <c r="H100" s="228">
        <v>2475</v>
      </c>
      <c r="I100" s="228">
        <v>83.97675000000001</v>
      </c>
      <c r="J100" s="228">
        <v>66.998249999999999</v>
      </c>
      <c r="K100" s="228">
        <v>56.924999999999997</v>
      </c>
      <c r="L100" s="277" t="s">
        <v>3708</v>
      </c>
      <c r="M100" s="330" t="s">
        <v>3708</v>
      </c>
      <c r="N100" s="330" t="s">
        <v>3708</v>
      </c>
    </row>
    <row r="101" spans="3:14">
      <c r="C101" s="67" t="s">
        <v>3274</v>
      </c>
      <c r="D101" s="66"/>
      <c r="E101" s="227" t="s">
        <v>3275</v>
      </c>
      <c r="F101" s="228">
        <v>9460</v>
      </c>
      <c r="G101" s="229">
        <v>0.45</v>
      </c>
      <c r="H101" s="228">
        <v>5203</v>
      </c>
      <c r="I101" s="228">
        <v>176.53779</v>
      </c>
      <c r="J101" s="228">
        <v>140.84521000000001</v>
      </c>
      <c r="K101" s="228">
        <v>119.669</v>
      </c>
      <c r="L101" s="277" t="s">
        <v>3708</v>
      </c>
      <c r="M101" s="330" t="s">
        <v>3708</v>
      </c>
      <c r="N101" s="330" t="s">
        <v>3708</v>
      </c>
    </row>
    <row r="102" spans="3:14">
      <c r="C102" s="67" t="s">
        <v>3276</v>
      </c>
      <c r="D102" s="66"/>
      <c r="E102" s="227" t="s">
        <v>3277</v>
      </c>
      <c r="F102" s="228">
        <v>32340</v>
      </c>
      <c r="G102" s="229">
        <v>0.45</v>
      </c>
      <c r="H102" s="228">
        <v>17787</v>
      </c>
      <c r="I102" s="228">
        <v>603.51291000000003</v>
      </c>
      <c r="J102" s="228">
        <v>481.49409000000003</v>
      </c>
      <c r="K102" s="228">
        <v>409.101</v>
      </c>
      <c r="L102" s="277" t="s">
        <v>3708</v>
      </c>
      <c r="M102" s="330" t="s">
        <v>3708</v>
      </c>
      <c r="N102" s="330" t="s">
        <v>3708</v>
      </c>
    </row>
    <row r="103" spans="3:14">
      <c r="C103" s="67" t="s">
        <v>3278</v>
      </c>
      <c r="D103" s="66"/>
      <c r="E103" s="227" t="s">
        <v>3279</v>
      </c>
      <c r="F103" s="228">
        <v>35440</v>
      </c>
      <c r="G103" s="229">
        <v>0.45</v>
      </c>
      <c r="H103" s="228">
        <v>19492</v>
      </c>
      <c r="I103" s="228">
        <v>661.36356000000001</v>
      </c>
      <c r="J103" s="228">
        <v>527.64844000000005</v>
      </c>
      <c r="K103" s="228">
        <v>448.31599999999997</v>
      </c>
      <c r="L103" s="277" t="s">
        <v>3708</v>
      </c>
      <c r="M103" s="330" t="s">
        <v>3708</v>
      </c>
      <c r="N103" s="330" t="s">
        <v>3708</v>
      </c>
    </row>
    <row r="104" spans="3:14">
      <c r="C104" s="67" t="s">
        <v>3280</v>
      </c>
      <c r="D104" s="66"/>
      <c r="E104" s="227" t="s">
        <v>3281</v>
      </c>
      <c r="F104" s="228">
        <v>2750</v>
      </c>
      <c r="G104" s="229">
        <v>0.45</v>
      </c>
      <c r="H104" s="228">
        <v>1512.5</v>
      </c>
      <c r="I104" s="228">
        <v>51.319125</v>
      </c>
      <c r="J104" s="228">
        <v>40.943375000000003</v>
      </c>
      <c r="K104" s="228">
        <v>34.787500000000001</v>
      </c>
      <c r="L104" s="277" t="s">
        <v>3708</v>
      </c>
      <c r="M104" s="330" t="s">
        <v>3708</v>
      </c>
      <c r="N104" s="330" t="s">
        <v>3708</v>
      </c>
    </row>
    <row r="105" spans="3:14">
      <c r="C105" s="67" t="s">
        <v>3282</v>
      </c>
      <c r="D105" s="66"/>
      <c r="E105" s="227" t="s">
        <v>3283</v>
      </c>
      <c r="F105" s="228">
        <v>3548</v>
      </c>
      <c r="G105" s="229">
        <v>0.45</v>
      </c>
      <c r="H105" s="228">
        <v>1951.4</v>
      </c>
      <c r="I105" s="228">
        <v>66.211002000000008</v>
      </c>
      <c r="J105" s="228">
        <v>52.824398000000002</v>
      </c>
      <c r="K105" s="228">
        <v>44.882200000000005</v>
      </c>
      <c r="L105" s="277" t="s">
        <v>3708</v>
      </c>
      <c r="M105" s="330" t="s">
        <v>3708</v>
      </c>
      <c r="N105" s="330" t="s">
        <v>3708</v>
      </c>
    </row>
    <row r="106" spans="3:14">
      <c r="C106" s="67" t="s">
        <v>3284</v>
      </c>
      <c r="D106" s="66"/>
      <c r="E106" s="227" t="s">
        <v>3285</v>
      </c>
      <c r="F106" s="228">
        <v>27198</v>
      </c>
      <c r="G106" s="229">
        <v>0.45</v>
      </c>
      <c r="H106" s="228">
        <v>14958.9</v>
      </c>
      <c r="I106" s="228">
        <v>507.555477</v>
      </c>
      <c r="J106" s="228">
        <v>404.93742299999997</v>
      </c>
      <c r="K106" s="228">
        <v>344.05469999999997</v>
      </c>
      <c r="L106" s="277" t="s">
        <v>3708</v>
      </c>
      <c r="M106" s="330" t="s">
        <v>3708</v>
      </c>
      <c r="N106" s="330" t="s">
        <v>3708</v>
      </c>
    </row>
    <row r="107" spans="3:14">
      <c r="C107" s="67" t="s">
        <v>3286</v>
      </c>
      <c r="D107" s="66"/>
      <c r="E107" s="227" t="s">
        <v>3287</v>
      </c>
      <c r="F107" s="228">
        <v>711</v>
      </c>
      <c r="G107" s="229">
        <v>0.45</v>
      </c>
      <c r="H107" s="228">
        <v>391.05</v>
      </c>
      <c r="I107" s="228">
        <v>13.268326500000001</v>
      </c>
      <c r="J107" s="228">
        <v>10.5857235</v>
      </c>
      <c r="K107" s="228">
        <v>8.9941499999999994</v>
      </c>
      <c r="L107" s="277" t="s">
        <v>3708</v>
      </c>
      <c r="M107" s="330" t="s">
        <v>3708</v>
      </c>
      <c r="N107" s="330" t="s">
        <v>3708</v>
      </c>
    </row>
    <row r="108" spans="3:14">
      <c r="C108" s="67" t="s">
        <v>3288</v>
      </c>
      <c r="D108" s="66"/>
      <c r="E108" s="227" t="s">
        <v>3289</v>
      </c>
      <c r="F108" s="228">
        <v>1689</v>
      </c>
      <c r="G108" s="229">
        <v>0.45</v>
      </c>
      <c r="H108" s="228">
        <v>928.95</v>
      </c>
      <c r="I108" s="228">
        <v>31.519273500000004</v>
      </c>
      <c r="J108" s="228">
        <v>25.146676500000002</v>
      </c>
      <c r="K108" s="228">
        <v>21.365850000000002</v>
      </c>
      <c r="L108" s="277" t="s">
        <v>3708</v>
      </c>
      <c r="M108" s="330" t="s">
        <v>3708</v>
      </c>
      <c r="N108" s="330" t="s">
        <v>3708</v>
      </c>
    </row>
    <row r="109" spans="3:14">
      <c r="C109" s="67" t="s">
        <v>3290</v>
      </c>
      <c r="D109" s="66"/>
      <c r="E109" s="227" t="s">
        <v>3291</v>
      </c>
      <c r="F109" s="228">
        <v>22468</v>
      </c>
      <c r="G109" s="229">
        <v>0.45</v>
      </c>
      <c r="H109" s="228">
        <v>12357.4</v>
      </c>
      <c r="I109" s="228">
        <v>419.28658200000001</v>
      </c>
      <c r="J109" s="228">
        <v>334.51481799999999</v>
      </c>
      <c r="K109" s="228">
        <v>284.22019999999998</v>
      </c>
      <c r="L109" s="277" t="s">
        <v>3708</v>
      </c>
      <c r="M109" s="330" t="s">
        <v>3708</v>
      </c>
      <c r="N109" s="330" t="s">
        <v>3708</v>
      </c>
    </row>
    <row r="110" spans="3:14">
      <c r="C110" s="67" t="s">
        <v>3292</v>
      </c>
      <c r="D110" s="66"/>
      <c r="E110" s="227" t="s">
        <v>3293</v>
      </c>
      <c r="F110" s="228">
        <v>3560</v>
      </c>
      <c r="G110" s="229">
        <v>0.45</v>
      </c>
      <c r="H110" s="228">
        <v>1958</v>
      </c>
      <c r="I110" s="228">
        <v>66.434939999999997</v>
      </c>
      <c r="J110" s="228">
        <v>53.003059999999998</v>
      </c>
      <c r="K110" s="228">
        <v>45.033999999999999</v>
      </c>
      <c r="L110" s="277" t="s">
        <v>3708</v>
      </c>
      <c r="M110" s="330" t="s">
        <v>3708</v>
      </c>
      <c r="N110" s="330" t="s">
        <v>3708</v>
      </c>
    </row>
    <row r="111" spans="3:14">
      <c r="C111" s="67" t="s">
        <v>3294</v>
      </c>
      <c r="D111" s="66"/>
      <c r="E111" s="227" t="s">
        <v>3295</v>
      </c>
      <c r="F111" s="228">
        <v>4640</v>
      </c>
      <c r="G111" s="229">
        <v>0.45</v>
      </c>
      <c r="H111" s="228">
        <v>2552</v>
      </c>
      <c r="I111" s="228">
        <v>86.589359999999999</v>
      </c>
      <c r="J111" s="228">
        <v>69.082639999999998</v>
      </c>
      <c r="K111" s="228">
        <v>58.695999999999998</v>
      </c>
      <c r="L111" s="277" t="s">
        <v>3708</v>
      </c>
      <c r="M111" s="330" t="s">
        <v>3708</v>
      </c>
      <c r="N111" s="330" t="s">
        <v>3708</v>
      </c>
    </row>
    <row r="112" spans="3:14">
      <c r="C112" s="67" t="s">
        <v>3296</v>
      </c>
      <c r="D112" s="66"/>
      <c r="E112" s="227" t="s">
        <v>3297</v>
      </c>
      <c r="F112" s="228">
        <v>1080</v>
      </c>
      <c r="G112" s="229">
        <v>0.45</v>
      </c>
      <c r="H112" s="228">
        <v>594</v>
      </c>
      <c r="I112" s="228">
        <v>20.154420000000002</v>
      </c>
      <c r="J112" s="228">
        <v>16.07958</v>
      </c>
      <c r="K112" s="228">
        <v>13.661999999999999</v>
      </c>
      <c r="L112" s="277" t="s">
        <v>3708</v>
      </c>
      <c r="M112" s="330" t="s">
        <v>3708</v>
      </c>
      <c r="N112" s="330" t="s">
        <v>3708</v>
      </c>
    </row>
    <row r="113" spans="3:14">
      <c r="C113" s="67" t="s">
        <v>3298</v>
      </c>
      <c r="D113" s="66"/>
      <c r="E113" s="227" t="s">
        <v>3299</v>
      </c>
      <c r="F113" s="228">
        <v>6000</v>
      </c>
      <c r="G113" s="234">
        <v>0.45</v>
      </c>
      <c r="H113" s="228">
        <v>3300</v>
      </c>
      <c r="I113" s="228">
        <v>111.96900000000001</v>
      </c>
      <c r="J113" s="228">
        <v>89.331000000000003</v>
      </c>
      <c r="K113" s="228">
        <v>75.900000000000006</v>
      </c>
      <c r="L113" s="277" t="s">
        <v>3708</v>
      </c>
      <c r="M113" s="330" t="s">
        <v>3708</v>
      </c>
      <c r="N113" s="330" t="s">
        <v>3708</v>
      </c>
    </row>
    <row r="114" spans="3:14">
      <c r="C114" s="67" t="s">
        <v>3300</v>
      </c>
      <c r="D114" s="66"/>
      <c r="E114" s="227" t="s">
        <v>3301</v>
      </c>
      <c r="F114" s="228">
        <v>5700</v>
      </c>
      <c r="G114" s="229">
        <v>0.45</v>
      </c>
      <c r="H114" s="228">
        <v>3135</v>
      </c>
      <c r="I114" s="228">
        <v>106.37055000000001</v>
      </c>
      <c r="J114" s="228">
        <v>84.864450000000005</v>
      </c>
      <c r="K114" s="228">
        <v>72.105000000000004</v>
      </c>
      <c r="L114" s="277" t="s">
        <v>3708</v>
      </c>
      <c r="M114" s="330" t="s">
        <v>3708</v>
      </c>
      <c r="N114" s="330" t="s">
        <v>3708</v>
      </c>
    </row>
    <row r="115" spans="3:14">
      <c r="C115" s="67" t="s">
        <v>3302</v>
      </c>
      <c r="D115" s="66"/>
      <c r="E115" s="227" t="s">
        <v>3303</v>
      </c>
      <c r="F115" s="228">
        <v>2495</v>
      </c>
      <c r="G115" s="229">
        <v>0.45</v>
      </c>
      <c r="H115" s="228">
        <v>1372.25</v>
      </c>
      <c r="I115" s="228">
        <v>46.560442500000001</v>
      </c>
      <c r="J115" s="228">
        <v>37.146807500000001</v>
      </c>
      <c r="K115" s="228">
        <v>31.56175</v>
      </c>
      <c r="L115" s="277" t="s">
        <v>3708</v>
      </c>
      <c r="M115" s="330" t="s">
        <v>3708</v>
      </c>
      <c r="N115" s="330" t="s">
        <v>3708</v>
      </c>
    </row>
    <row r="116" spans="3:14">
      <c r="C116" s="67" t="s">
        <v>3304</v>
      </c>
      <c r="D116" s="66"/>
      <c r="E116" s="227" t="s">
        <v>3305</v>
      </c>
      <c r="F116" s="228">
        <v>2495</v>
      </c>
      <c r="G116" s="229">
        <v>0.45</v>
      </c>
      <c r="H116" s="228">
        <v>1372.25</v>
      </c>
      <c r="I116" s="228">
        <v>46.560442500000001</v>
      </c>
      <c r="J116" s="228">
        <v>37.146807500000001</v>
      </c>
      <c r="K116" s="228">
        <v>31.56175</v>
      </c>
      <c r="L116" s="277" t="s">
        <v>3708</v>
      </c>
      <c r="M116" s="330" t="s">
        <v>3708</v>
      </c>
      <c r="N116" s="330" t="s">
        <v>3708</v>
      </c>
    </row>
    <row r="117" spans="3:14">
      <c r="C117" s="67" t="s">
        <v>3306</v>
      </c>
      <c r="D117" s="66"/>
      <c r="E117" s="227" t="s">
        <v>3307</v>
      </c>
      <c r="F117" s="228">
        <v>3520</v>
      </c>
      <c r="G117" s="229">
        <v>0.45</v>
      </c>
      <c r="H117" s="228">
        <v>1936</v>
      </c>
      <c r="I117" s="228">
        <v>65.688479999999998</v>
      </c>
      <c r="J117" s="228">
        <v>52.407519999999998</v>
      </c>
      <c r="K117" s="228">
        <v>44.527999999999999</v>
      </c>
      <c r="L117" s="277" t="s">
        <v>3708</v>
      </c>
      <c r="M117" s="330" t="s">
        <v>3708</v>
      </c>
      <c r="N117" s="330" t="s">
        <v>3708</v>
      </c>
    </row>
    <row r="118" spans="3:14">
      <c r="C118" s="67" t="s">
        <v>3308</v>
      </c>
      <c r="D118" s="66"/>
      <c r="E118" s="227" t="s">
        <v>3309</v>
      </c>
      <c r="F118" s="228">
        <v>3520</v>
      </c>
      <c r="G118" s="229">
        <v>0.45</v>
      </c>
      <c r="H118" s="228">
        <v>1936</v>
      </c>
      <c r="I118" s="228">
        <v>65.688479999999998</v>
      </c>
      <c r="J118" s="228">
        <v>52.407519999999998</v>
      </c>
      <c r="K118" s="228">
        <v>44.527999999999999</v>
      </c>
      <c r="L118" s="277" t="s">
        <v>3708</v>
      </c>
      <c r="M118" s="330" t="s">
        <v>3708</v>
      </c>
      <c r="N118" s="330" t="s">
        <v>3708</v>
      </c>
    </row>
    <row r="119" spans="3:14">
      <c r="C119" s="67" t="s">
        <v>3310</v>
      </c>
      <c r="D119" s="66"/>
      <c r="E119" s="227" t="s">
        <v>3311</v>
      </c>
      <c r="F119" s="228">
        <v>4795</v>
      </c>
      <c r="G119" s="229">
        <v>0.45</v>
      </c>
      <c r="H119" s="228">
        <v>2637.25</v>
      </c>
      <c r="I119" s="228">
        <v>89.481892500000001</v>
      </c>
      <c r="J119" s="228">
        <v>71.390357500000007</v>
      </c>
      <c r="K119" s="228">
        <v>60.656750000000002</v>
      </c>
      <c r="L119" s="277" t="s">
        <v>3708</v>
      </c>
      <c r="M119" s="330" t="s">
        <v>3708</v>
      </c>
      <c r="N119" s="330" t="s">
        <v>3708</v>
      </c>
    </row>
    <row r="120" spans="3:14">
      <c r="C120" s="67" t="s">
        <v>3312</v>
      </c>
      <c r="D120" s="66"/>
      <c r="E120" s="227" t="s">
        <v>3313</v>
      </c>
      <c r="F120" s="228">
        <v>3710</v>
      </c>
      <c r="G120" s="229">
        <v>0.45</v>
      </c>
      <c r="H120" s="228">
        <v>2040.5</v>
      </c>
      <c r="I120" s="228">
        <v>69.234165000000004</v>
      </c>
      <c r="J120" s="228">
        <v>55.236335000000004</v>
      </c>
      <c r="K120" s="228">
        <v>46.9315</v>
      </c>
      <c r="L120" s="277" t="s">
        <v>3708</v>
      </c>
      <c r="M120" s="330" t="s">
        <v>3708</v>
      </c>
      <c r="N120" s="330" t="s">
        <v>3708</v>
      </c>
    </row>
    <row r="121" spans="3:14">
      <c r="C121" s="67" t="s">
        <v>3314</v>
      </c>
      <c r="D121" s="66"/>
      <c r="E121" s="227" t="s">
        <v>3315</v>
      </c>
      <c r="F121" s="228">
        <v>4750</v>
      </c>
      <c r="G121" s="229">
        <v>0.45</v>
      </c>
      <c r="H121" s="228">
        <v>2513.5</v>
      </c>
      <c r="I121" s="228">
        <v>85.283055000000004</v>
      </c>
      <c r="J121" s="228">
        <v>68.040445000000005</v>
      </c>
      <c r="K121" s="228">
        <v>57.810499999999998</v>
      </c>
      <c r="L121" s="277" t="s">
        <v>3708</v>
      </c>
      <c r="M121" s="330" t="s">
        <v>3708</v>
      </c>
      <c r="N121" s="330" t="s">
        <v>3708</v>
      </c>
    </row>
    <row r="122" spans="3:14">
      <c r="C122" s="67" t="s">
        <v>3316</v>
      </c>
      <c r="D122" s="66"/>
      <c r="E122" s="227" t="s">
        <v>3317</v>
      </c>
      <c r="F122" s="228">
        <v>2375</v>
      </c>
      <c r="G122" s="229">
        <v>0.45</v>
      </c>
      <c r="H122" s="228">
        <v>1306.25</v>
      </c>
      <c r="I122" s="228">
        <v>44.321062500000004</v>
      </c>
      <c r="J122" s="228">
        <v>35.360187500000002</v>
      </c>
      <c r="K122" s="228">
        <v>30.043749999999999</v>
      </c>
      <c r="L122" s="277" t="s">
        <v>3708</v>
      </c>
      <c r="M122" s="330" t="s">
        <v>3708</v>
      </c>
      <c r="N122" s="330" t="s">
        <v>3708</v>
      </c>
    </row>
    <row r="123" spans="3:14">
      <c r="C123" s="67" t="s">
        <v>3318</v>
      </c>
      <c r="D123" s="66"/>
      <c r="E123" s="227" t="s">
        <v>3319</v>
      </c>
      <c r="F123" s="228">
        <v>3520</v>
      </c>
      <c r="G123" s="229">
        <v>0.45</v>
      </c>
      <c r="H123" s="228">
        <v>1936</v>
      </c>
      <c r="I123" s="228">
        <v>65.688479999999998</v>
      </c>
      <c r="J123" s="228">
        <v>52.407519999999998</v>
      </c>
      <c r="K123" s="228">
        <v>44.527999999999999</v>
      </c>
      <c r="L123" s="277" t="s">
        <v>3708</v>
      </c>
      <c r="M123" s="330" t="s">
        <v>3708</v>
      </c>
      <c r="N123" s="330" t="s">
        <v>3708</v>
      </c>
    </row>
    <row r="124" spans="3:14">
      <c r="C124" s="67" t="s">
        <v>3320</v>
      </c>
      <c r="D124" s="66"/>
      <c r="E124" s="227" t="s">
        <v>3321</v>
      </c>
      <c r="F124" s="228">
        <v>3710</v>
      </c>
      <c r="G124" s="229">
        <v>0.45</v>
      </c>
      <c r="H124" s="228">
        <v>2040.5</v>
      </c>
      <c r="I124" s="228">
        <v>69.234165000000004</v>
      </c>
      <c r="J124" s="228">
        <v>55.236335000000004</v>
      </c>
      <c r="K124" s="228">
        <v>46.9315</v>
      </c>
      <c r="L124" s="277" t="s">
        <v>3708</v>
      </c>
      <c r="M124" s="330" t="s">
        <v>3708</v>
      </c>
      <c r="N124" s="330" t="s">
        <v>3708</v>
      </c>
    </row>
    <row r="125" spans="3:14">
      <c r="C125" s="67" t="s">
        <v>3322</v>
      </c>
      <c r="D125" s="66"/>
      <c r="E125" s="227" t="s">
        <v>3323</v>
      </c>
      <c r="F125" s="228">
        <v>3520</v>
      </c>
      <c r="G125" s="229">
        <v>0.45</v>
      </c>
      <c r="H125" s="228">
        <v>1936</v>
      </c>
      <c r="I125" s="228">
        <v>65.688479999999998</v>
      </c>
      <c r="J125" s="228">
        <v>52.407519999999998</v>
      </c>
      <c r="K125" s="228">
        <v>44.527999999999999</v>
      </c>
      <c r="L125" s="277" t="s">
        <v>3708</v>
      </c>
      <c r="M125" s="330" t="s">
        <v>3708</v>
      </c>
      <c r="N125" s="330" t="s">
        <v>3708</v>
      </c>
    </row>
    <row r="126" spans="3:14">
      <c r="C126" s="67" t="s">
        <v>3324</v>
      </c>
      <c r="D126" s="66"/>
      <c r="E126" s="227" t="s">
        <v>3325</v>
      </c>
      <c r="F126" s="228">
        <v>3710</v>
      </c>
      <c r="G126" s="229">
        <v>0.45</v>
      </c>
      <c r="H126" s="228">
        <v>2040.5</v>
      </c>
      <c r="I126" s="228">
        <v>69.234165000000004</v>
      </c>
      <c r="J126" s="228">
        <v>55.236335000000004</v>
      </c>
      <c r="K126" s="228">
        <v>46.9315</v>
      </c>
      <c r="L126" s="277" t="s">
        <v>3708</v>
      </c>
      <c r="M126" s="330" t="s">
        <v>3708</v>
      </c>
      <c r="N126" s="330" t="s">
        <v>3708</v>
      </c>
    </row>
    <row r="127" spans="3:14">
      <c r="C127" s="67" t="s">
        <v>3326</v>
      </c>
      <c r="D127" s="66"/>
      <c r="E127" s="227" t="s">
        <v>3327</v>
      </c>
      <c r="F127" s="228">
        <v>69768</v>
      </c>
      <c r="G127" s="229">
        <v>0.45</v>
      </c>
      <c r="H127" s="228">
        <v>39372</v>
      </c>
      <c r="I127" s="228">
        <v>1335.8919600000002</v>
      </c>
      <c r="J127" s="228">
        <v>1065.8000400000001</v>
      </c>
      <c r="K127" s="228">
        <v>905.55600000000004</v>
      </c>
      <c r="L127" s="277" t="s">
        <v>3708</v>
      </c>
      <c r="M127" s="330" t="s">
        <v>3708</v>
      </c>
      <c r="N127" s="330" t="s">
        <v>3708</v>
      </c>
    </row>
    <row r="128" spans="3:14">
      <c r="C128" s="67" t="s">
        <v>3328</v>
      </c>
      <c r="D128" s="66"/>
      <c r="E128" s="227" t="s">
        <v>3329</v>
      </c>
      <c r="F128" s="228">
        <v>585</v>
      </c>
      <c r="G128" s="229">
        <v>0.45</v>
      </c>
      <c r="H128" s="228">
        <v>321.75</v>
      </c>
      <c r="I128" s="228">
        <v>10.9169775</v>
      </c>
      <c r="J128" s="228">
        <v>8.7097724999999997</v>
      </c>
      <c r="K128" s="228">
        <v>7.4002499999999998</v>
      </c>
      <c r="L128" s="277" t="s">
        <v>3708</v>
      </c>
      <c r="M128" s="330" t="s">
        <v>3708</v>
      </c>
      <c r="N128" s="330" t="s">
        <v>3708</v>
      </c>
    </row>
    <row r="129" spans="3:14">
      <c r="C129" s="67" t="s">
        <v>3330</v>
      </c>
      <c r="D129" s="66"/>
      <c r="E129" s="227" t="s">
        <v>3331</v>
      </c>
      <c r="F129" s="228">
        <v>324</v>
      </c>
      <c r="G129" s="229">
        <v>0.45</v>
      </c>
      <c r="H129" s="228">
        <v>178.2</v>
      </c>
      <c r="I129" s="228">
        <v>6.0463259999999996</v>
      </c>
      <c r="J129" s="228">
        <v>4.823874</v>
      </c>
      <c r="K129" s="228">
        <v>4.0985999999999994</v>
      </c>
      <c r="L129" s="277" t="s">
        <v>3708</v>
      </c>
      <c r="M129" s="330" t="s">
        <v>3708</v>
      </c>
      <c r="N129" s="330" t="s">
        <v>3708</v>
      </c>
    </row>
    <row r="130" spans="3:14">
      <c r="C130" s="67" t="s">
        <v>3332</v>
      </c>
      <c r="D130" s="66"/>
      <c r="E130" s="227" t="s">
        <v>3333</v>
      </c>
      <c r="F130" s="228">
        <v>1895</v>
      </c>
      <c r="G130" s="229">
        <v>0.45</v>
      </c>
      <c r="H130" s="228">
        <v>1042.25</v>
      </c>
      <c r="I130" s="228">
        <v>35.363542500000001</v>
      </c>
      <c r="J130" s="228">
        <v>28.213707500000002</v>
      </c>
      <c r="K130" s="228">
        <v>23.97175</v>
      </c>
      <c r="L130" s="277" t="s">
        <v>3708</v>
      </c>
      <c r="M130" s="330" t="s">
        <v>3708</v>
      </c>
      <c r="N130" s="330" t="s">
        <v>3708</v>
      </c>
    </row>
    <row r="131" spans="3:14">
      <c r="C131" s="67" t="s">
        <v>3334</v>
      </c>
      <c r="D131" s="66"/>
      <c r="E131" s="227" t="s">
        <v>3335</v>
      </c>
      <c r="F131" s="228">
        <v>1064</v>
      </c>
      <c r="G131" s="229">
        <v>0.45</v>
      </c>
      <c r="H131" s="228">
        <v>585.20000000000005</v>
      </c>
      <c r="I131" s="228">
        <v>19.855836000000004</v>
      </c>
      <c r="J131" s="228">
        <v>15.841364000000002</v>
      </c>
      <c r="K131" s="228">
        <v>13.4596</v>
      </c>
      <c r="L131" s="277" t="s">
        <v>3708</v>
      </c>
      <c r="M131" s="330" t="s">
        <v>3708</v>
      </c>
      <c r="N131" s="330" t="s">
        <v>3708</v>
      </c>
    </row>
    <row r="132" spans="3:14">
      <c r="C132" s="67" t="s">
        <v>3336</v>
      </c>
      <c r="D132" s="66"/>
      <c r="E132" s="227" t="s">
        <v>3337</v>
      </c>
      <c r="F132" s="228">
        <v>5280</v>
      </c>
      <c r="G132" s="229">
        <v>0.45</v>
      </c>
      <c r="H132" s="228">
        <v>2904</v>
      </c>
      <c r="I132" s="228">
        <v>98.532720000000012</v>
      </c>
      <c r="J132" s="228">
        <v>78.611280000000008</v>
      </c>
      <c r="K132" s="228">
        <v>66.792000000000002</v>
      </c>
      <c r="L132" s="277" t="s">
        <v>3708</v>
      </c>
      <c r="M132" s="330" t="s">
        <v>3708</v>
      </c>
      <c r="N132" s="330" t="s">
        <v>3708</v>
      </c>
    </row>
    <row r="133" spans="3:14">
      <c r="C133" s="67" t="s">
        <v>3131</v>
      </c>
      <c r="D133" s="66"/>
      <c r="E133" s="227" t="s">
        <v>3111</v>
      </c>
      <c r="F133" s="228">
        <v>37013</v>
      </c>
      <c r="G133" s="229">
        <v>0.45</v>
      </c>
      <c r="H133" s="228">
        <v>20357.150000000001</v>
      </c>
      <c r="I133" s="228">
        <v>690.71809950000011</v>
      </c>
      <c r="J133" s="228">
        <v>551.06805050000003</v>
      </c>
      <c r="K133" s="228">
        <v>468.21445</v>
      </c>
      <c r="L133" s="277" t="s">
        <v>3708</v>
      </c>
      <c r="M133" s="330" t="s">
        <v>3708</v>
      </c>
      <c r="N133" s="330" t="s">
        <v>3708</v>
      </c>
    </row>
    <row r="134" spans="3:14">
      <c r="C134" s="67" t="s">
        <v>3338</v>
      </c>
      <c r="D134" s="66"/>
      <c r="E134" s="227" t="s">
        <v>3339</v>
      </c>
      <c r="F134" s="228">
        <v>29563</v>
      </c>
      <c r="G134" s="229">
        <v>0.45</v>
      </c>
      <c r="H134" s="228">
        <v>16259.65</v>
      </c>
      <c r="I134" s="228">
        <v>551.68992449999996</v>
      </c>
      <c r="J134" s="228">
        <v>440.14872550000001</v>
      </c>
      <c r="K134" s="228">
        <v>373.97194999999999</v>
      </c>
      <c r="L134" s="277" t="s">
        <v>3708</v>
      </c>
      <c r="M134" s="330" t="s">
        <v>3708</v>
      </c>
      <c r="N134" s="330" t="s">
        <v>3708</v>
      </c>
    </row>
    <row r="135" spans="3:14">
      <c r="C135" s="67" t="s">
        <v>3130</v>
      </c>
      <c r="D135" s="66"/>
      <c r="E135" s="227" t="s">
        <v>3110</v>
      </c>
      <c r="F135" s="228">
        <v>29563</v>
      </c>
      <c r="G135" s="229">
        <v>0.45</v>
      </c>
      <c r="H135" s="228">
        <v>16259.65</v>
      </c>
      <c r="I135" s="228">
        <v>551.68992449999996</v>
      </c>
      <c r="J135" s="228">
        <v>440.14872550000001</v>
      </c>
      <c r="K135" s="228">
        <v>373.97194999999999</v>
      </c>
      <c r="L135" s="277" t="s">
        <v>3708</v>
      </c>
      <c r="M135" s="330" t="s">
        <v>3708</v>
      </c>
      <c r="N135" s="330" t="s">
        <v>3708</v>
      </c>
    </row>
    <row r="136" spans="3:14">
      <c r="C136" s="67" t="s">
        <v>3340</v>
      </c>
      <c r="D136" s="66"/>
      <c r="E136" s="227" t="s">
        <v>3341</v>
      </c>
      <c r="F136" s="228">
        <v>104745</v>
      </c>
      <c r="G136" s="229">
        <v>0.45</v>
      </c>
      <c r="H136" s="228">
        <v>57609.75</v>
      </c>
      <c r="I136" s="228">
        <v>1954.6988175000001</v>
      </c>
      <c r="J136" s="228">
        <v>1559.4959325</v>
      </c>
      <c r="K136" s="228">
        <v>1325.0242499999999</v>
      </c>
      <c r="L136" s="277" t="s">
        <v>3708</v>
      </c>
      <c r="M136" s="330" t="s">
        <v>3708</v>
      </c>
      <c r="N136" s="330" t="s">
        <v>3708</v>
      </c>
    </row>
    <row r="137" spans="3:14">
      <c r="C137" s="67" t="s">
        <v>3342</v>
      </c>
      <c r="D137" s="66"/>
      <c r="E137" s="227" t="s">
        <v>3343</v>
      </c>
      <c r="F137" s="228">
        <v>5222</v>
      </c>
      <c r="G137" s="229">
        <v>0.45</v>
      </c>
      <c r="H137" s="228">
        <v>2872.1</v>
      </c>
      <c r="I137" s="228">
        <v>97.450353000000007</v>
      </c>
      <c r="J137" s="228">
        <v>77.747747000000004</v>
      </c>
      <c r="K137" s="228">
        <v>66.058300000000003</v>
      </c>
      <c r="L137" s="277" t="s">
        <v>3708</v>
      </c>
      <c r="M137" s="330" t="s">
        <v>3708</v>
      </c>
      <c r="N137" s="330" t="s">
        <v>3708</v>
      </c>
    </row>
    <row r="138" spans="3:14">
      <c r="C138" s="67" t="s">
        <v>3344</v>
      </c>
      <c r="D138" s="66"/>
      <c r="E138" s="227" t="s">
        <v>3345</v>
      </c>
      <c r="F138" s="228">
        <v>230</v>
      </c>
      <c r="G138" s="229">
        <v>0.45</v>
      </c>
      <c r="H138" s="228">
        <v>126</v>
      </c>
      <c r="I138" s="228">
        <v>4.2751800000000006</v>
      </c>
      <c r="J138" s="228">
        <v>3.4108200000000002</v>
      </c>
      <c r="K138" s="228">
        <v>2.8980000000000001</v>
      </c>
      <c r="L138" s="277" t="s">
        <v>3708</v>
      </c>
      <c r="M138" s="330" t="s">
        <v>3708</v>
      </c>
      <c r="N138" s="330" t="s">
        <v>3708</v>
      </c>
    </row>
    <row r="139" spans="3:14">
      <c r="C139" s="67" t="s">
        <v>3346</v>
      </c>
      <c r="D139" s="66"/>
      <c r="E139" s="227" t="s">
        <v>3347</v>
      </c>
      <c r="F139" s="228">
        <v>119</v>
      </c>
      <c r="G139" s="229">
        <v>0.45</v>
      </c>
      <c r="H139" s="228">
        <v>65.45</v>
      </c>
      <c r="I139" s="228">
        <v>2.2207185000000003</v>
      </c>
      <c r="J139" s="228">
        <v>1.7717315</v>
      </c>
      <c r="K139" s="228">
        <v>1.50535</v>
      </c>
      <c r="L139" s="277" t="s">
        <v>3708</v>
      </c>
      <c r="M139" s="330" t="s">
        <v>3708</v>
      </c>
      <c r="N139" s="330" t="s">
        <v>3708</v>
      </c>
    </row>
    <row r="140" spans="3:14">
      <c r="C140" s="67" t="s">
        <v>3348</v>
      </c>
      <c r="D140" s="66"/>
      <c r="E140" s="227" t="s">
        <v>3349</v>
      </c>
      <c r="F140" s="228">
        <v>6145</v>
      </c>
      <c r="G140" s="229">
        <v>0.45</v>
      </c>
      <c r="H140" s="228">
        <v>3379.75</v>
      </c>
      <c r="I140" s="228">
        <v>114.67491750000001</v>
      </c>
      <c r="J140" s="228">
        <v>91.489832500000006</v>
      </c>
      <c r="K140" s="228">
        <v>77.734250000000003</v>
      </c>
      <c r="L140" s="277" t="s">
        <v>3708</v>
      </c>
      <c r="M140" s="330" t="s">
        <v>3708</v>
      </c>
      <c r="N140" s="330" t="s">
        <v>3708</v>
      </c>
    </row>
    <row r="141" spans="3:14">
      <c r="C141" s="67" t="s">
        <v>3350</v>
      </c>
      <c r="D141" s="66"/>
      <c r="E141" s="227" t="s">
        <v>3351</v>
      </c>
      <c r="F141" s="228">
        <v>8335</v>
      </c>
      <c r="G141" s="229">
        <v>0.45</v>
      </c>
      <c r="H141" s="228">
        <v>4584.25</v>
      </c>
      <c r="I141" s="228">
        <v>155.54360250000002</v>
      </c>
      <c r="J141" s="228">
        <v>124.0956475</v>
      </c>
      <c r="K141" s="228">
        <v>105.43774999999999</v>
      </c>
      <c r="L141" s="277" t="s">
        <v>3708</v>
      </c>
      <c r="M141" s="330" t="s">
        <v>3708</v>
      </c>
      <c r="N141" s="330" t="s">
        <v>3708</v>
      </c>
    </row>
    <row r="142" spans="3:14">
      <c r="C142" s="67" t="s">
        <v>3352</v>
      </c>
      <c r="D142" s="66"/>
      <c r="E142" s="227" t="s">
        <v>3353</v>
      </c>
      <c r="F142" s="228">
        <v>924</v>
      </c>
      <c r="G142" s="229">
        <v>0.45</v>
      </c>
      <c r="H142" s="228">
        <v>508.2</v>
      </c>
      <c r="I142" s="228">
        <v>17.243226</v>
      </c>
      <c r="J142" s="228">
        <v>13.756974</v>
      </c>
      <c r="K142" s="228">
        <v>11.688599999999999</v>
      </c>
      <c r="L142" s="277" t="s">
        <v>3708</v>
      </c>
      <c r="M142" s="330" t="s">
        <v>3708</v>
      </c>
      <c r="N142" s="330" t="s">
        <v>3708</v>
      </c>
    </row>
    <row r="143" spans="3:14">
      <c r="C143" s="67" t="s">
        <v>3354</v>
      </c>
      <c r="D143" s="66"/>
      <c r="E143" s="227" t="s">
        <v>3355</v>
      </c>
      <c r="F143" s="228">
        <v>925</v>
      </c>
      <c r="G143" s="229">
        <v>0.45</v>
      </c>
      <c r="H143" s="228">
        <v>508.75</v>
      </c>
      <c r="I143" s="228">
        <v>17.2618875</v>
      </c>
      <c r="J143" s="228">
        <v>13.771862500000001</v>
      </c>
      <c r="K143" s="228">
        <v>11.70125</v>
      </c>
      <c r="L143" s="277" t="s">
        <v>3708</v>
      </c>
      <c r="M143" s="330" t="s">
        <v>3708</v>
      </c>
      <c r="N143" s="330" t="s">
        <v>3708</v>
      </c>
    </row>
    <row r="144" spans="3:14">
      <c r="C144" s="67" t="s">
        <v>3356</v>
      </c>
      <c r="D144" s="66"/>
      <c r="E144" s="227" t="s">
        <v>3357</v>
      </c>
      <c r="F144" s="228">
        <v>1058.4000000000001</v>
      </c>
      <c r="G144" s="229">
        <v>0.45</v>
      </c>
      <c r="H144" s="228">
        <v>582.12</v>
      </c>
      <c r="I144" s="228">
        <v>19.7513316</v>
      </c>
      <c r="J144" s="228">
        <v>15.7579884</v>
      </c>
      <c r="K144" s="228">
        <v>13.38876</v>
      </c>
      <c r="L144" s="277" t="s">
        <v>3708</v>
      </c>
      <c r="M144" s="330" t="s">
        <v>3708</v>
      </c>
      <c r="N144" s="330" t="s">
        <v>3708</v>
      </c>
    </row>
    <row r="145" spans="3:14">
      <c r="C145" s="67" t="s">
        <v>3358</v>
      </c>
      <c r="D145" s="66"/>
      <c r="E145" s="227" t="s">
        <v>3359</v>
      </c>
      <c r="F145" s="228">
        <v>1301</v>
      </c>
      <c r="G145" s="229">
        <v>0.45</v>
      </c>
      <c r="H145" s="228">
        <v>715.55</v>
      </c>
      <c r="I145" s="228">
        <v>24.2786115</v>
      </c>
      <c r="J145" s="228">
        <v>19.3699385</v>
      </c>
      <c r="K145" s="228">
        <v>16.457649999999997</v>
      </c>
      <c r="L145" s="277" t="s">
        <v>3708</v>
      </c>
      <c r="M145" s="330" t="s">
        <v>3708</v>
      </c>
      <c r="N145" s="330" t="s">
        <v>3708</v>
      </c>
    </row>
    <row r="146" spans="3:14">
      <c r="C146" s="67" t="s">
        <v>3360</v>
      </c>
      <c r="D146" s="66"/>
      <c r="E146" s="227" t="s">
        <v>3361</v>
      </c>
      <c r="F146" s="228">
        <v>4950</v>
      </c>
      <c r="G146" s="229">
        <v>0.45</v>
      </c>
      <c r="H146" s="228">
        <v>2722.5</v>
      </c>
      <c r="I146" s="228">
        <v>92.374425000000002</v>
      </c>
      <c r="J146" s="228">
        <v>73.698075000000003</v>
      </c>
      <c r="K146" s="228">
        <v>62.6175</v>
      </c>
      <c r="L146" s="277" t="s">
        <v>3708</v>
      </c>
      <c r="M146" s="330" t="s">
        <v>3708</v>
      </c>
      <c r="N146" s="330" t="s">
        <v>3708</v>
      </c>
    </row>
    <row r="147" spans="3:14">
      <c r="C147" s="67" t="s">
        <v>3362</v>
      </c>
      <c r="D147" s="66"/>
      <c r="E147" s="227" t="s">
        <v>3363</v>
      </c>
      <c r="F147" s="228">
        <v>1650</v>
      </c>
      <c r="G147" s="229">
        <v>0.45</v>
      </c>
      <c r="H147" s="228">
        <v>907.5</v>
      </c>
      <c r="I147" s="228">
        <v>30.791475000000002</v>
      </c>
      <c r="J147" s="228">
        <v>24.566025</v>
      </c>
      <c r="K147" s="228">
        <v>20.872499999999999</v>
      </c>
      <c r="L147" s="277" t="s">
        <v>3708</v>
      </c>
      <c r="M147" s="330" t="s">
        <v>3708</v>
      </c>
      <c r="N147" s="330" t="s">
        <v>3708</v>
      </c>
    </row>
    <row r="148" spans="3:14">
      <c r="C148" s="67" t="s">
        <v>3364</v>
      </c>
      <c r="D148" s="66"/>
      <c r="E148" s="227" t="s">
        <v>3365</v>
      </c>
      <c r="F148" s="228">
        <v>1650</v>
      </c>
      <c r="G148" s="229">
        <v>0.45</v>
      </c>
      <c r="H148" s="228">
        <v>907.5</v>
      </c>
      <c r="I148" s="228">
        <v>30.791475000000002</v>
      </c>
      <c r="J148" s="228">
        <v>24.566025</v>
      </c>
      <c r="K148" s="228">
        <v>20.872499999999999</v>
      </c>
      <c r="L148" s="277" t="s">
        <v>3708</v>
      </c>
      <c r="M148" s="330" t="s">
        <v>3708</v>
      </c>
      <c r="N148" s="330" t="s">
        <v>3708</v>
      </c>
    </row>
    <row r="149" spans="3:14">
      <c r="C149" s="67" t="s">
        <v>3366</v>
      </c>
      <c r="D149" s="66"/>
      <c r="E149" s="227" t="s">
        <v>3367</v>
      </c>
      <c r="F149" s="228">
        <v>2695</v>
      </c>
      <c r="G149" s="229">
        <v>0.45</v>
      </c>
      <c r="H149" s="228">
        <v>1482.25</v>
      </c>
      <c r="I149" s="228">
        <v>50.292742500000003</v>
      </c>
      <c r="J149" s="228">
        <v>40.1245075</v>
      </c>
      <c r="K149" s="228">
        <v>34.091749999999998</v>
      </c>
      <c r="L149" s="277" t="s">
        <v>3708</v>
      </c>
      <c r="M149" s="330" t="s">
        <v>3708</v>
      </c>
      <c r="N149" s="330" t="s">
        <v>3708</v>
      </c>
    </row>
    <row r="150" spans="3:14">
      <c r="C150" s="67" t="s">
        <v>3368</v>
      </c>
      <c r="D150" s="66"/>
      <c r="E150" s="227" t="s">
        <v>3369</v>
      </c>
      <c r="F150" s="228">
        <v>3300</v>
      </c>
      <c r="G150" s="229">
        <v>0.45</v>
      </c>
      <c r="H150" s="228">
        <v>1815</v>
      </c>
      <c r="I150" s="228">
        <v>61.582950000000004</v>
      </c>
      <c r="J150" s="228">
        <v>49.13205</v>
      </c>
      <c r="K150" s="228">
        <v>41.744999999999997</v>
      </c>
      <c r="L150" s="277" t="s">
        <v>3708</v>
      </c>
      <c r="M150" s="330" t="s">
        <v>3708</v>
      </c>
      <c r="N150" s="330" t="s">
        <v>3708</v>
      </c>
    </row>
    <row r="151" spans="3:14">
      <c r="C151" s="67" t="s">
        <v>3370</v>
      </c>
      <c r="D151" s="66"/>
      <c r="E151" s="227" t="s">
        <v>3371</v>
      </c>
      <c r="F151" s="228">
        <v>6490</v>
      </c>
      <c r="G151" s="229">
        <v>0.45</v>
      </c>
      <c r="H151" s="228">
        <v>3569.5</v>
      </c>
      <c r="I151" s="228">
        <v>121.113135</v>
      </c>
      <c r="J151" s="228">
        <v>96.626365000000007</v>
      </c>
      <c r="K151" s="228">
        <v>82.098500000000001</v>
      </c>
      <c r="L151" s="277" t="s">
        <v>3708</v>
      </c>
      <c r="M151" s="330" t="s">
        <v>3708</v>
      </c>
      <c r="N151" s="330" t="s">
        <v>3708</v>
      </c>
    </row>
    <row r="152" spans="3:14">
      <c r="C152" s="67" t="s">
        <v>3372</v>
      </c>
      <c r="D152" s="66"/>
      <c r="E152" s="227" t="s">
        <v>3373</v>
      </c>
      <c r="F152" s="228">
        <v>2200</v>
      </c>
      <c r="G152" s="229">
        <v>0.45</v>
      </c>
      <c r="H152" s="228">
        <v>1210</v>
      </c>
      <c r="I152" s="228">
        <v>41.055300000000003</v>
      </c>
      <c r="J152" s="228">
        <v>32.7547</v>
      </c>
      <c r="K152" s="228">
        <v>27.83</v>
      </c>
      <c r="L152" s="277" t="s">
        <v>3708</v>
      </c>
      <c r="M152" s="330" t="s">
        <v>3708</v>
      </c>
      <c r="N152" s="330" t="s">
        <v>3708</v>
      </c>
    </row>
    <row r="153" spans="3:14">
      <c r="C153" s="67" t="s">
        <v>3374</v>
      </c>
      <c r="D153" s="66"/>
      <c r="E153" s="227" t="s">
        <v>3375</v>
      </c>
      <c r="F153" s="228">
        <v>990</v>
      </c>
      <c r="G153" s="229">
        <v>0.45</v>
      </c>
      <c r="H153" s="228">
        <v>544.5</v>
      </c>
      <c r="I153" s="228">
        <v>18.474885</v>
      </c>
      <c r="J153" s="228">
        <v>14.739615000000001</v>
      </c>
      <c r="K153" s="228">
        <v>12.5235</v>
      </c>
      <c r="L153" s="277" t="s">
        <v>3708</v>
      </c>
      <c r="M153" s="330" t="s">
        <v>3708</v>
      </c>
      <c r="N153" s="330" t="s">
        <v>3708</v>
      </c>
    </row>
    <row r="154" spans="3:14">
      <c r="C154" s="67" t="s">
        <v>3376</v>
      </c>
      <c r="D154" s="66"/>
      <c r="E154" s="227" t="s">
        <v>3377</v>
      </c>
      <c r="F154" s="228">
        <v>990</v>
      </c>
      <c r="G154" s="229">
        <v>0.45</v>
      </c>
      <c r="H154" s="228">
        <v>544.5</v>
      </c>
      <c r="I154" s="228">
        <v>18.474885</v>
      </c>
      <c r="J154" s="228">
        <v>14.739615000000001</v>
      </c>
      <c r="K154" s="228">
        <v>12.5235</v>
      </c>
      <c r="L154" s="277" t="s">
        <v>3708</v>
      </c>
      <c r="M154" s="330" t="s">
        <v>3708</v>
      </c>
      <c r="N154" s="330" t="s">
        <v>3708</v>
      </c>
    </row>
    <row r="155" spans="3:14">
      <c r="C155" s="67" t="s">
        <v>3378</v>
      </c>
      <c r="D155" s="66"/>
      <c r="E155" s="227" t="s">
        <v>3379</v>
      </c>
      <c r="F155" s="228">
        <v>1650</v>
      </c>
      <c r="G155" s="229">
        <v>0.45</v>
      </c>
      <c r="H155" s="228">
        <v>907.5</v>
      </c>
      <c r="I155" s="228">
        <v>30.791475000000002</v>
      </c>
      <c r="J155" s="228">
        <v>24.566025</v>
      </c>
      <c r="K155" s="228">
        <v>20.872499999999999</v>
      </c>
      <c r="L155" s="277" t="s">
        <v>3708</v>
      </c>
      <c r="M155" s="330" t="s">
        <v>3708</v>
      </c>
      <c r="N155" s="330" t="s">
        <v>3708</v>
      </c>
    </row>
    <row r="156" spans="3:14">
      <c r="C156" s="67" t="s">
        <v>3380</v>
      </c>
      <c r="D156" s="66"/>
      <c r="E156" s="227" t="s">
        <v>3381</v>
      </c>
      <c r="F156" s="228">
        <v>4950</v>
      </c>
      <c r="G156" s="229">
        <v>0.45</v>
      </c>
      <c r="H156" s="228">
        <v>2722.5</v>
      </c>
      <c r="I156" s="228">
        <v>92.374425000000002</v>
      </c>
      <c r="J156" s="228">
        <v>73.698075000000003</v>
      </c>
      <c r="K156" s="228">
        <v>62.6175</v>
      </c>
      <c r="L156" s="277" t="s">
        <v>3708</v>
      </c>
      <c r="M156" s="330" t="s">
        <v>3708</v>
      </c>
      <c r="N156" s="330" t="s">
        <v>3708</v>
      </c>
    </row>
    <row r="157" spans="3:14">
      <c r="C157" s="67" t="s">
        <v>3382</v>
      </c>
      <c r="D157" s="66"/>
      <c r="E157" s="227" t="s">
        <v>3383</v>
      </c>
      <c r="F157" s="228">
        <v>1650</v>
      </c>
      <c r="G157" s="229">
        <v>0.45</v>
      </c>
      <c r="H157" s="228">
        <v>907.5</v>
      </c>
      <c r="I157" s="228">
        <v>30.791475000000002</v>
      </c>
      <c r="J157" s="228">
        <v>24.566025</v>
      </c>
      <c r="K157" s="228">
        <v>20.872499999999999</v>
      </c>
      <c r="L157" s="277" t="s">
        <v>3708</v>
      </c>
      <c r="M157" s="330" t="s">
        <v>3708</v>
      </c>
      <c r="N157" s="330" t="s">
        <v>3708</v>
      </c>
    </row>
    <row r="158" spans="3:14">
      <c r="C158" s="67" t="s">
        <v>3384</v>
      </c>
      <c r="D158" s="66"/>
      <c r="E158" s="227" t="s">
        <v>3385</v>
      </c>
      <c r="F158" s="228">
        <v>1650</v>
      </c>
      <c r="G158" s="229">
        <v>0.45</v>
      </c>
      <c r="H158" s="228">
        <v>907.5</v>
      </c>
      <c r="I158" s="228">
        <v>30.791475000000002</v>
      </c>
      <c r="J158" s="228">
        <v>24.566025</v>
      </c>
      <c r="K158" s="228">
        <v>20.872499999999999</v>
      </c>
      <c r="L158" s="277" t="s">
        <v>3708</v>
      </c>
      <c r="M158" s="330" t="s">
        <v>3708</v>
      </c>
      <c r="N158" s="330" t="s">
        <v>3708</v>
      </c>
    </row>
    <row r="159" spans="3:14">
      <c r="C159" s="67" t="s">
        <v>3386</v>
      </c>
      <c r="D159" s="66"/>
      <c r="E159" s="227" t="s">
        <v>3387</v>
      </c>
      <c r="F159" s="228">
        <v>2695</v>
      </c>
      <c r="G159" s="229">
        <v>0.45</v>
      </c>
      <c r="H159" s="228">
        <v>1482.25</v>
      </c>
      <c r="I159" s="228">
        <v>50.292742500000003</v>
      </c>
      <c r="J159" s="228">
        <v>40.1245075</v>
      </c>
      <c r="K159" s="228">
        <v>34.091749999999998</v>
      </c>
      <c r="L159" s="277" t="s">
        <v>3708</v>
      </c>
      <c r="M159" s="330" t="s">
        <v>3708</v>
      </c>
      <c r="N159" s="330" t="s">
        <v>3708</v>
      </c>
    </row>
    <row r="160" spans="3:14">
      <c r="C160" s="67" t="s">
        <v>3388</v>
      </c>
      <c r="D160" s="66"/>
      <c r="E160" s="227" t="s">
        <v>3389</v>
      </c>
      <c r="F160" s="228">
        <v>3300</v>
      </c>
      <c r="G160" s="229">
        <v>0.45</v>
      </c>
      <c r="H160" s="228">
        <v>1815</v>
      </c>
      <c r="I160" s="228">
        <v>61.582950000000004</v>
      </c>
      <c r="J160" s="228">
        <v>49.13205</v>
      </c>
      <c r="K160" s="228">
        <v>41.744999999999997</v>
      </c>
      <c r="L160" s="277" t="s">
        <v>3708</v>
      </c>
      <c r="M160" s="330" t="s">
        <v>3708</v>
      </c>
      <c r="N160" s="330" t="s">
        <v>3708</v>
      </c>
    </row>
    <row r="161" spans="3:14">
      <c r="C161" s="67" t="s">
        <v>3390</v>
      </c>
      <c r="D161" s="66"/>
      <c r="E161" s="227" t="s">
        <v>3391</v>
      </c>
      <c r="F161" s="228">
        <v>424</v>
      </c>
      <c r="G161" s="229">
        <v>0.45</v>
      </c>
      <c r="H161" s="228">
        <v>233.2</v>
      </c>
      <c r="I161" s="228">
        <v>7.9124759999999998</v>
      </c>
      <c r="J161" s="228">
        <v>6.3127239999999993</v>
      </c>
      <c r="K161" s="228">
        <v>5.3635999999999999</v>
      </c>
      <c r="L161" s="277" t="s">
        <v>3708</v>
      </c>
      <c r="M161" s="330" t="s">
        <v>3708</v>
      </c>
      <c r="N161" s="330" t="s">
        <v>3708</v>
      </c>
    </row>
    <row r="162" spans="3:14">
      <c r="C162" s="67" t="s">
        <v>3392</v>
      </c>
      <c r="D162" s="66"/>
      <c r="E162" s="227" t="s">
        <v>3393</v>
      </c>
      <c r="F162" s="228">
        <v>2200</v>
      </c>
      <c r="G162" s="229">
        <v>0.45</v>
      </c>
      <c r="H162" s="228">
        <v>1210</v>
      </c>
      <c r="I162" s="228">
        <v>41.055300000000003</v>
      </c>
      <c r="J162" s="228">
        <v>32.7547</v>
      </c>
      <c r="K162" s="228">
        <v>27.83</v>
      </c>
      <c r="L162" s="277" t="s">
        <v>3708</v>
      </c>
      <c r="M162" s="330" t="s">
        <v>3708</v>
      </c>
      <c r="N162" s="330" t="s">
        <v>3708</v>
      </c>
    </row>
    <row r="163" spans="3:14">
      <c r="C163" s="67" t="s">
        <v>3394</v>
      </c>
      <c r="D163" s="66"/>
      <c r="E163" s="227" t="s">
        <v>3395</v>
      </c>
      <c r="F163" s="228">
        <v>990</v>
      </c>
      <c r="G163" s="229">
        <v>0.45</v>
      </c>
      <c r="H163" s="228">
        <v>544.5</v>
      </c>
      <c r="I163" s="228">
        <v>18.474885</v>
      </c>
      <c r="J163" s="228">
        <v>14.739615000000001</v>
      </c>
      <c r="K163" s="228">
        <v>12.5235</v>
      </c>
      <c r="L163" s="277" t="s">
        <v>3708</v>
      </c>
      <c r="M163" s="330" t="s">
        <v>3708</v>
      </c>
      <c r="N163" s="330" t="s">
        <v>3708</v>
      </c>
    </row>
    <row r="164" spans="3:14">
      <c r="C164" s="67" t="s">
        <v>3396</v>
      </c>
      <c r="D164" s="66"/>
      <c r="E164" s="227" t="s">
        <v>3397</v>
      </c>
      <c r="F164" s="228">
        <v>990</v>
      </c>
      <c r="G164" s="229">
        <v>0.45</v>
      </c>
      <c r="H164" s="228">
        <v>544.5</v>
      </c>
      <c r="I164" s="228">
        <v>18.474885</v>
      </c>
      <c r="J164" s="228">
        <v>14.739615000000001</v>
      </c>
      <c r="K164" s="228">
        <v>12.5235</v>
      </c>
      <c r="L164" s="277" t="s">
        <v>3708</v>
      </c>
      <c r="M164" s="330" t="s">
        <v>3708</v>
      </c>
      <c r="N164" s="330" t="s">
        <v>3708</v>
      </c>
    </row>
    <row r="165" spans="3:14">
      <c r="C165" s="67" t="s">
        <v>3398</v>
      </c>
      <c r="D165" s="66"/>
      <c r="E165" s="227" t="s">
        <v>3399</v>
      </c>
      <c r="F165" s="228">
        <v>1650</v>
      </c>
      <c r="G165" s="229">
        <v>0.45</v>
      </c>
      <c r="H165" s="228">
        <v>907.5</v>
      </c>
      <c r="I165" s="228">
        <v>30.791475000000002</v>
      </c>
      <c r="J165" s="228">
        <v>24.566025</v>
      </c>
      <c r="K165" s="228">
        <v>20.872499999999999</v>
      </c>
      <c r="L165" s="277" t="s">
        <v>3708</v>
      </c>
      <c r="M165" s="330" t="s">
        <v>3708</v>
      </c>
      <c r="N165" s="330" t="s">
        <v>3708</v>
      </c>
    </row>
    <row r="166" spans="3:14">
      <c r="C166" s="67" t="s">
        <v>3400</v>
      </c>
      <c r="D166" s="66"/>
      <c r="E166" s="227" t="s">
        <v>3401</v>
      </c>
      <c r="F166" s="228">
        <v>64.900000000000006</v>
      </c>
      <c r="G166" s="229">
        <v>0.45</v>
      </c>
      <c r="H166" s="228">
        <v>35.700000000000003</v>
      </c>
      <c r="I166" s="228">
        <v>1.2113010000000002</v>
      </c>
      <c r="J166" s="228">
        <v>0.96639900000000012</v>
      </c>
      <c r="K166" s="228">
        <v>0.82110000000000005</v>
      </c>
      <c r="L166" s="277" t="s">
        <v>3708</v>
      </c>
      <c r="M166" s="330" t="s">
        <v>3708</v>
      </c>
      <c r="N166" s="330" t="s">
        <v>3708</v>
      </c>
    </row>
    <row r="167" spans="3:14">
      <c r="C167" s="67" t="s">
        <v>3402</v>
      </c>
      <c r="D167" s="66"/>
      <c r="E167" s="227" t="s">
        <v>3403</v>
      </c>
      <c r="F167" s="228">
        <v>19</v>
      </c>
      <c r="G167" s="229">
        <v>0.45</v>
      </c>
      <c r="H167" s="228">
        <v>10.45</v>
      </c>
      <c r="I167" s="228">
        <v>0.35456850000000001</v>
      </c>
      <c r="J167" s="228">
        <v>0.28288150000000001</v>
      </c>
      <c r="K167" s="228">
        <v>0.24034999999999998</v>
      </c>
      <c r="L167" s="277" t="s">
        <v>3708</v>
      </c>
      <c r="M167" s="330" t="s">
        <v>3708</v>
      </c>
      <c r="N167" s="330" t="s">
        <v>3708</v>
      </c>
    </row>
    <row r="168" spans="3:14">
      <c r="C168" s="67" t="s">
        <v>3404</v>
      </c>
      <c r="D168" s="66"/>
      <c r="E168" s="227" t="s">
        <v>3405</v>
      </c>
      <c r="F168" s="228">
        <v>19</v>
      </c>
      <c r="G168" s="229">
        <v>0.45</v>
      </c>
      <c r="H168" s="228">
        <v>10.45</v>
      </c>
      <c r="I168" s="228">
        <v>0.35456850000000001</v>
      </c>
      <c r="J168" s="228">
        <v>0.28288150000000001</v>
      </c>
      <c r="K168" s="228">
        <v>0.24034999999999998</v>
      </c>
      <c r="L168" s="277" t="s">
        <v>3708</v>
      </c>
      <c r="M168" s="330" t="s">
        <v>3708</v>
      </c>
      <c r="N168" s="330" t="s">
        <v>3708</v>
      </c>
    </row>
    <row r="169" spans="3:14">
      <c r="C169" s="67" t="s">
        <v>3406</v>
      </c>
      <c r="D169" s="66"/>
      <c r="E169" s="227" t="s">
        <v>3407</v>
      </c>
      <c r="F169" s="228">
        <v>32</v>
      </c>
      <c r="G169" s="229">
        <v>0.45</v>
      </c>
      <c r="H169" s="228">
        <v>17.600000000000001</v>
      </c>
      <c r="I169" s="228">
        <v>0.59716800000000003</v>
      </c>
      <c r="J169" s="228">
        <v>0.47643200000000002</v>
      </c>
      <c r="K169" s="228">
        <v>0.40480000000000005</v>
      </c>
      <c r="L169" s="277" t="s">
        <v>3708</v>
      </c>
      <c r="M169" s="330" t="s">
        <v>3708</v>
      </c>
      <c r="N169" s="330" t="s">
        <v>3708</v>
      </c>
    </row>
    <row r="170" spans="3:14">
      <c r="C170" s="67" t="s">
        <v>3408</v>
      </c>
      <c r="D170" s="66"/>
      <c r="E170" s="227" t="s">
        <v>3409</v>
      </c>
      <c r="F170" s="228">
        <v>39</v>
      </c>
      <c r="G170" s="229">
        <v>0.45</v>
      </c>
      <c r="H170" s="228">
        <v>21.45</v>
      </c>
      <c r="I170" s="228">
        <v>0.72779850000000001</v>
      </c>
      <c r="J170" s="228">
        <v>0.58065149999999999</v>
      </c>
      <c r="K170" s="228">
        <v>0.49334999999999996</v>
      </c>
      <c r="L170" s="277" t="s">
        <v>3708</v>
      </c>
      <c r="M170" s="330" t="s">
        <v>3708</v>
      </c>
      <c r="N170" s="330" t="s">
        <v>3708</v>
      </c>
    </row>
    <row r="171" spans="3:14">
      <c r="C171" s="67" t="s">
        <v>3410</v>
      </c>
      <c r="D171" s="66"/>
      <c r="E171" s="227" t="s">
        <v>3411</v>
      </c>
      <c r="F171" s="228">
        <v>13</v>
      </c>
      <c r="G171" s="229">
        <v>0.45</v>
      </c>
      <c r="H171" s="228">
        <v>7.15</v>
      </c>
      <c r="I171" s="228">
        <v>0.24259950000000002</v>
      </c>
      <c r="J171" s="228">
        <v>0.19355050000000001</v>
      </c>
      <c r="K171" s="228">
        <v>0.16445000000000001</v>
      </c>
      <c r="L171" s="277" t="s">
        <v>3708</v>
      </c>
      <c r="M171" s="330" t="s">
        <v>3708</v>
      </c>
      <c r="N171" s="330" t="s">
        <v>3708</v>
      </c>
    </row>
    <row r="172" spans="3:14">
      <c r="C172" s="67" t="s">
        <v>3412</v>
      </c>
      <c r="D172" s="66"/>
      <c r="E172" s="227" t="s">
        <v>3413</v>
      </c>
      <c r="F172" s="228">
        <v>78</v>
      </c>
      <c r="G172" s="229">
        <v>0.45</v>
      </c>
      <c r="H172" s="228">
        <v>42.9</v>
      </c>
      <c r="I172" s="228">
        <v>1.455597</v>
      </c>
      <c r="J172" s="228">
        <v>1.161303</v>
      </c>
      <c r="K172" s="228">
        <v>0.98669999999999991</v>
      </c>
      <c r="L172" s="277" t="s">
        <v>3708</v>
      </c>
      <c r="M172" s="330" t="s">
        <v>3708</v>
      </c>
      <c r="N172" s="330" t="s">
        <v>3708</v>
      </c>
    </row>
    <row r="173" spans="3:14">
      <c r="C173" s="67" t="s">
        <v>3414</v>
      </c>
      <c r="D173" s="66"/>
      <c r="E173" s="227" t="s">
        <v>3415</v>
      </c>
      <c r="F173" s="228">
        <v>5</v>
      </c>
      <c r="G173" s="229">
        <v>0.45</v>
      </c>
      <c r="H173" s="228">
        <v>2.75</v>
      </c>
      <c r="I173" s="228">
        <v>9.3307500000000002E-2</v>
      </c>
      <c r="J173" s="228">
        <v>7.4442499999999995E-2</v>
      </c>
      <c r="K173" s="228">
        <v>6.3250000000000001E-2</v>
      </c>
      <c r="L173" s="277" t="s">
        <v>3708</v>
      </c>
      <c r="M173" s="330" t="s">
        <v>3708</v>
      </c>
      <c r="N173" s="330" t="s">
        <v>3708</v>
      </c>
    </row>
    <row r="174" spans="3:14">
      <c r="C174" s="67" t="s">
        <v>3416</v>
      </c>
      <c r="D174" s="66"/>
      <c r="E174" s="227" t="s">
        <v>3417</v>
      </c>
      <c r="F174" s="228">
        <v>25</v>
      </c>
      <c r="G174" s="229">
        <v>0.45</v>
      </c>
      <c r="H174" s="228">
        <v>13.75</v>
      </c>
      <c r="I174" s="228">
        <v>0.46653750000000005</v>
      </c>
      <c r="J174" s="228">
        <v>0.3722125</v>
      </c>
      <c r="K174" s="228">
        <v>0.31624999999999998</v>
      </c>
      <c r="L174" s="277" t="s">
        <v>3708</v>
      </c>
      <c r="M174" s="330" t="s">
        <v>3708</v>
      </c>
      <c r="N174" s="330" t="s">
        <v>3708</v>
      </c>
    </row>
    <row r="175" spans="3:14">
      <c r="C175" s="67" t="s">
        <v>3418</v>
      </c>
      <c r="D175" s="66"/>
      <c r="E175" s="227" t="s">
        <v>3419</v>
      </c>
      <c r="F175" s="228">
        <v>12</v>
      </c>
      <c r="G175" s="229">
        <v>0.45</v>
      </c>
      <c r="H175" s="228">
        <v>6.6</v>
      </c>
      <c r="I175" s="228">
        <v>0.223938</v>
      </c>
      <c r="J175" s="228">
        <v>0.17866199999999999</v>
      </c>
      <c r="K175" s="228">
        <v>0.15179999999999999</v>
      </c>
      <c r="L175" s="277" t="s">
        <v>3708</v>
      </c>
      <c r="M175" s="330" t="s">
        <v>3708</v>
      </c>
      <c r="N175" s="330" t="s">
        <v>3708</v>
      </c>
    </row>
    <row r="176" spans="3:14">
      <c r="C176" s="67" t="s">
        <v>3420</v>
      </c>
      <c r="D176" s="66"/>
      <c r="E176" s="227" t="s">
        <v>3421</v>
      </c>
      <c r="F176" s="228">
        <v>12</v>
      </c>
      <c r="G176" s="229">
        <v>0.45</v>
      </c>
      <c r="H176" s="228">
        <v>6.6</v>
      </c>
      <c r="I176" s="228">
        <v>0.223938</v>
      </c>
      <c r="J176" s="228">
        <v>0.17866199999999999</v>
      </c>
      <c r="K176" s="228">
        <v>0.15179999999999999</v>
      </c>
      <c r="L176" s="277" t="s">
        <v>3708</v>
      </c>
      <c r="M176" s="330" t="s">
        <v>3708</v>
      </c>
      <c r="N176" s="330" t="s">
        <v>3708</v>
      </c>
    </row>
    <row r="177" spans="3:14">
      <c r="C177" s="67" t="s">
        <v>3422</v>
      </c>
      <c r="D177" s="66"/>
      <c r="E177" s="227" t="s">
        <v>3423</v>
      </c>
      <c r="F177" s="228">
        <v>19</v>
      </c>
      <c r="G177" s="229">
        <v>0.45</v>
      </c>
      <c r="H177" s="228">
        <v>10.45</v>
      </c>
      <c r="I177" s="228">
        <v>0.35456850000000001</v>
      </c>
      <c r="J177" s="228">
        <v>0.28288150000000001</v>
      </c>
      <c r="K177" s="228">
        <v>0.24034999999999998</v>
      </c>
      <c r="L177" s="277" t="s">
        <v>3708</v>
      </c>
      <c r="M177" s="330" t="s">
        <v>3708</v>
      </c>
      <c r="N177" s="330" t="s">
        <v>3708</v>
      </c>
    </row>
    <row r="178" spans="3:14">
      <c r="C178" s="67" t="s">
        <v>3424</v>
      </c>
      <c r="D178" s="66"/>
      <c r="E178" s="227" t="s">
        <v>3425</v>
      </c>
      <c r="F178" s="228">
        <v>20.9</v>
      </c>
      <c r="G178" s="229">
        <v>0.45</v>
      </c>
      <c r="H178" s="228">
        <v>11.5</v>
      </c>
      <c r="I178" s="228">
        <v>0.39019500000000001</v>
      </c>
      <c r="J178" s="228">
        <v>0.311305</v>
      </c>
      <c r="K178" s="228">
        <v>0.26450000000000001</v>
      </c>
      <c r="L178" s="277" t="s">
        <v>3708</v>
      </c>
      <c r="M178" s="330" t="s">
        <v>3708</v>
      </c>
      <c r="N178" s="330" t="s">
        <v>3708</v>
      </c>
    </row>
    <row r="179" spans="3:14">
      <c r="C179" s="67" t="s">
        <v>3426</v>
      </c>
      <c r="D179" s="66"/>
      <c r="E179" s="227" t="s">
        <v>3427</v>
      </c>
      <c r="F179" s="228">
        <v>20.9</v>
      </c>
      <c r="G179" s="229">
        <v>0.45</v>
      </c>
      <c r="H179" s="228">
        <v>11.5</v>
      </c>
      <c r="I179" s="228">
        <v>0.39019500000000001</v>
      </c>
      <c r="J179" s="228">
        <v>0.311305</v>
      </c>
      <c r="K179" s="228">
        <v>0.26450000000000001</v>
      </c>
      <c r="L179" s="277" t="s">
        <v>3708</v>
      </c>
      <c r="M179" s="330" t="s">
        <v>3708</v>
      </c>
      <c r="N179" s="330" t="s">
        <v>3708</v>
      </c>
    </row>
    <row r="180" spans="3:14">
      <c r="C180" s="67" t="s">
        <v>3428</v>
      </c>
      <c r="D180" s="66"/>
      <c r="E180" s="227" t="s">
        <v>3429</v>
      </c>
      <c r="F180" s="228">
        <v>35.200000000000003</v>
      </c>
      <c r="G180" s="229">
        <v>0.45</v>
      </c>
      <c r="H180" s="228">
        <v>19.36</v>
      </c>
      <c r="I180" s="228">
        <v>0.65688480000000005</v>
      </c>
      <c r="J180" s="228">
        <v>0.52407519999999996</v>
      </c>
      <c r="K180" s="228">
        <v>0.44527999999999995</v>
      </c>
      <c r="L180" s="277" t="s">
        <v>3708</v>
      </c>
      <c r="M180" s="330" t="s">
        <v>3708</v>
      </c>
      <c r="N180" s="330" t="s">
        <v>3708</v>
      </c>
    </row>
    <row r="181" spans="3:14">
      <c r="C181" s="67" t="s">
        <v>3430</v>
      </c>
      <c r="D181" s="66"/>
      <c r="E181" s="227" t="s">
        <v>3431</v>
      </c>
      <c r="F181" s="228">
        <v>42.9</v>
      </c>
      <c r="G181" s="229">
        <v>0.45</v>
      </c>
      <c r="H181" s="228">
        <v>23.6</v>
      </c>
      <c r="I181" s="228">
        <v>0.80074800000000013</v>
      </c>
      <c r="J181" s="228">
        <v>0.63885200000000009</v>
      </c>
      <c r="K181" s="228">
        <v>0.54280000000000006</v>
      </c>
      <c r="L181" s="277" t="s">
        <v>3708</v>
      </c>
      <c r="M181" s="330" t="s">
        <v>3708</v>
      </c>
      <c r="N181" s="330" t="s">
        <v>3708</v>
      </c>
    </row>
    <row r="182" spans="3:14">
      <c r="C182" s="67" t="s">
        <v>3432</v>
      </c>
      <c r="D182" s="66"/>
      <c r="E182" s="227" t="s">
        <v>3433</v>
      </c>
      <c r="F182" s="228">
        <v>20</v>
      </c>
      <c r="G182" s="229">
        <v>0.45</v>
      </c>
      <c r="H182" s="228">
        <v>11</v>
      </c>
      <c r="I182" s="228">
        <v>0.37323000000000001</v>
      </c>
      <c r="J182" s="228">
        <v>0.29776999999999998</v>
      </c>
      <c r="K182" s="228">
        <v>0.253</v>
      </c>
      <c r="L182" s="277" t="s">
        <v>3708</v>
      </c>
      <c r="M182" s="330" t="s">
        <v>3708</v>
      </c>
      <c r="N182" s="330" t="s">
        <v>3708</v>
      </c>
    </row>
    <row r="183" spans="3:14">
      <c r="C183" s="67" t="s">
        <v>3434</v>
      </c>
      <c r="D183" s="66"/>
      <c r="E183" s="227" t="s">
        <v>3435</v>
      </c>
      <c r="F183" s="228">
        <v>80.150000000000006</v>
      </c>
      <c r="G183" s="229">
        <v>0.45</v>
      </c>
      <c r="H183" s="228">
        <v>44.08</v>
      </c>
      <c r="I183" s="228">
        <v>1.4956343999999999</v>
      </c>
      <c r="J183" s="228">
        <v>1.1932456</v>
      </c>
      <c r="K183" s="228">
        <v>1.0138399999999999</v>
      </c>
      <c r="L183" s="277" t="s">
        <v>3708</v>
      </c>
      <c r="M183" s="330" t="s">
        <v>3708</v>
      </c>
      <c r="N183" s="330" t="s">
        <v>3708</v>
      </c>
    </row>
    <row r="184" spans="3:14">
      <c r="C184" s="67" t="s">
        <v>3436</v>
      </c>
      <c r="D184" s="66"/>
      <c r="E184" s="227" t="s">
        <v>3437</v>
      </c>
      <c r="F184" s="228">
        <v>5.5</v>
      </c>
      <c r="G184" s="229">
        <v>0.45</v>
      </c>
      <c r="H184" s="228">
        <v>3.03</v>
      </c>
      <c r="I184" s="228">
        <v>0.10280789999999999</v>
      </c>
      <c r="J184" s="228">
        <v>8.2022100000000001E-2</v>
      </c>
      <c r="K184" s="228">
        <v>6.9689999999999988E-2</v>
      </c>
      <c r="L184" s="277" t="s">
        <v>3708</v>
      </c>
      <c r="M184" s="330" t="s">
        <v>3708</v>
      </c>
      <c r="N184" s="330" t="s">
        <v>3708</v>
      </c>
    </row>
    <row r="185" spans="3:14">
      <c r="C185" s="67" t="s">
        <v>3438</v>
      </c>
      <c r="D185" s="66"/>
      <c r="E185" s="227" t="s">
        <v>3439</v>
      </c>
      <c r="F185" s="228">
        <v>27.5</v>
      </c>
      <c r="G185" s="229">
        <v>0.45</v>
      </c>
      <c r="H185" s="228">
        <v>15.13</v>
      </c>
      <c r="I185" s="228">
        <v>0.51336090000000001</v>
      </c>
      <c r="J185" s="228">
        <v>0.40956910000000002</v>
      </c>
      <c r="K185" s="228">
        <v>0.34799000000000002</v>
      </c>
      <c r="L185" s="277" t="s">
        <v>3708</v>
      </c>
      <c r="M185" s="330" t="s">
        <v>3708</v>
      </c>
      <c r="N185" s="330" t="s">
        <v>3708</v>
      </c>
    </row>
    <row r="186" spans="3:14">
      <c r="C186" s="67" t="s">
        <v>3440</v>
      </c>
      <c r="D186" s="66"/>
      <c r="E186" s="227" t="s">
        <v>3441</v>
      </c>
      <c r="F186" s="228">
        <v>13.2</v>
      </c>
      <c r="G186" s="229">
        <v>0.45</v>
      </c>
      <c r="H186" s="228">
        <v>7.26</v>
      </c>
      <c r="I186" s="228">
        <v>0.24633180000000002</v>
      </c>
      <c r="J186" s="228">
        <v>0.19652819999999999</v>
      </c>
      <c r="K186" s="228">
        <v>0.16697999999999999</v>
      </c>
      <c r="L186" s="277" t="s">
        <v>3708</v>
      </c>
      <c r="M186" s="330" t="s">
        <v>3708</v>
      </c>
      <c r="N186" s="330" t="s">
        <v>3708</v>
      </c>
    </row>
    <row r="187" spans="3:14">
      <c r="C187" s="67" t="s">
        <v>3442</v>
      </c>
      <c r="D187" s="66"/>
      <c r="E187" s="227" t="s">
        <v>3443</v>
      </c>
      <c r="F187" s="228">
        <v>13.2</v>
      </c>
      <c r="G187" s="229">
        <v>0.45</v>
      </c>
      <c r="H187" s="228">
        <v>7.26</v>
      </c>
      <c r="I187" s="228">
        <v>0.24633180000000002</v>
      </c>
      <c r="J187" s="228">
        <v>0.19652819999999999</v>
      </c>
      <c r="K187" s="228">
        <v>0.16697999999999999</v>
      </c>
      <c r="L187" s="277" t="s">
        <v>3708</v>
      </c>
      <c r="M187" s="330" t="s">
        <v>3708</v>
      </c>
      <c r="N187" s="330" t="s">
        <v>3708</v>
      </c>
    </row>
    <row r="188" spans="3:14">
      <c r="C188" s="67" t="s">
        <v>3444</v>
      </c>
      <c r="D188" s="66"/>
      <c r="E188" s="227" t="s">
        <v>3445</v>
      </c>
      <c r="F188" s="228">
        <v>20.9</v>
      </c>
      <c r="G188" s="229">
        <v>0.45</v>
      </c>
      <c r="H188" s="228">
        <v>11.5</v>
      </c>
      <c r="I188" s="228">
        <v>0.39019500000000001</v>
      </c>
      <c r="J188" s="228">
        <v>0.311305</v>
      </c>
      <c r="K188" s="228">
        <v>0.26450000000000001</v>
      </c>
      <c r="L188" s="277" t="s">
        <v>3708</v>
      </c>
      <c r="M188" s="330" t="s">
        <v>3708</v>
      </c>
      <c r="N188" s="330" t="s">
        <v>3708</v>
      </c>
    </row>
    <row r="189" spans="3:14">
      <c r="C189" s="67" t="s">
        <v>3446</v>
      </c>
      <c r="D189" s="66"/>
      <c r="E189" s="227" t="s">
        <v>3447</v>
      </c>
      <c r="F189" s="228">
        <v>1650</v>
      </c>
      <c r="G189" s="229">
        <v>0.45</v>
      </c>
      <c r="H189" s="228">
        <v>907.5</v>
      </c>
      <c r="I189" s="228">
        <v>30.791475000000002</v>
      </c>
      <c r="J189" s="228">
        <v>24.566025</v>
      </c>
      <c r="K189" s="228">
        <v>20.872499999999999</v>
      </c>
      <c r="L189" s="277" t="s">
        <v>3708</v>
      </c>
      <c r="M189" s="330" t="s">
        <v>3708</v>
      </c>
      <c r="N189" s="330" t="s">
        <v>3708</v>
      </c>
    </row>
    <row r="190" spans="3:14">
      <c r="C190" s="67" t="s">
        <v>3448</v>
      </c>
      <c r="D190" s="66"/>
      <c r="E190" s="227" t="s">
        <v>3449</v>
      </c>
      <c r="F190" s="228">
        <v>1650</v>
      </c>
      <c r="G190" s="229">
        <v>0.45</v>
      </c>
      <c r="H190" s="228">
        <v>907.5</v>
      </c>
      <c r="I190" s="228">
        <v>30.791475000000002</v>
      </c>
      <c r="J190" s="228">
        <v>24.566025</v>
      </c>
      <c r="K190" s="228">
        <v>20.872499999999999</v>
      </c>
      <c r="L190" s="277" t="s">
        <v>3708</v>
      </c>
      <c r="M190" s="330" t="s">
        <v>3708</v>
      </c>
      <c r="N190" s="330" t="s">
        <v>3708</v>
      </c>
    </row>
    <row r="191" spans="3:14">
      <c r="C191" s="67" t="s">
        <v>3450</v>
      </c>
      <c r="D191" s="66"/>
      <c r="E191" s="227" t="s">
        <v>3451</v>
      </c>
      <c r="F191" s="228">
        <v>2695</v>
      </c>
      <c r="G191" s="229">
        <v>0.45</v>
      </c>
      <c r="H191" s="228">
        <v>1482.25</v>
      </c>
      <c r="I191" s="228">
        <v>50.292742500000003</v>
      </c>
      <c r="J191" s="228">
        <v>40.1245075</v>
      </c>
      <c r="K191" s="228">
        <v>34.091749999999998</v>
      </c>
      <c r="L191" s="277" t="s">
        <v>3708</v>
      </c>
      <c r="M191" s="330" t="s">
        <v>3708</v>
      </c>
      <c r="N191" s="330" t="s">
        <v>3708</v>
      </c>
    </row>
    <row r="192" spans="3:14">
      <c r="C192" s="67" t="s">
        <v>3452</v>
      </c>
      <c r="D192" s="66"/>
      <c r="E192" s="227" t="s">
        <v>3453</v>
      </c>
      <c r="F192" s="228">
        <v>3300</v>
      </c>
      <c r="G192" s="229">
        <v>0.45</v>
      </c>
      <c r="H192" s="228">
        <v>1815</v>
      </c>
      <c r="I192" s="228">
        <v>61.582950000000004</v>
      </c>
      <c r="J192" s="228">
        <v>49.13205</v>
      </c>
      <c r="K192" s="228">
        <v>41.744999999999997</v>
      </c>
      <c r="L192" s="277" t="s">
        <v>3708</v>
      </c>
      <c r="M192" s="330" t="s">
        <v>3708</v>
      </c>
      <c r="N192" s="330" t="s">
        <v>3708</v>
      </c>
    </row>
    <row r="193" spans="3:14">
      <c r="C193" s="67" t="s">
        <v>3454</v>
      </c>
      <c r="D193" s="66"/>
      <c r="E193" s="227" t="s">
        <v>3455</v>
      </c>
      <c r="F193" s="228">
        <v>2271</v>
      </c>
      <c r="G193" s="229">
        <v>0.45</v>
      </c>
      <c r="H193" s="228">
        <v>1249.5</v>
      </c>
      <c r="I193" s="228">
        <v>42.395535000000002</v>
      </c>
      <c r="J193" s="228">
        <v>33.823965000000001</v>
      </c>
      <c r="K193" s="228">
        <v>28.738499999999998</v>
      </c>
      <c r="L193" s="277" t="s">
        <v>3708</v>
      </c>
      <c r="M193" s="330" t="s">
        <v>3708</v>
      </c>
      <c r="N193" s="330" t="s">
        <v>3708</v>
      </c>
    </row>
    <row r="194" spans="3:14">
      <c r="C194" s="67" t="s">
        <v>3456</v>
      </c>
      <c r="D194" s="66"/>
      <c r="E194" s="227" t="s">
        <v>3457</v>
      </c>
      <c r="F194" s="228">
        <v>2086</v>
      </c>
      <c r="G194" s="229">
        <v>0.45</v>
      </c>
      <c r="H194" s="228">
        <v>1147.3</v>
      </c>
      <c r="I194" s="228">
        <v>38.927889</v>
      </c>
      <c r="J194" s="228">
        <v>31.057410999999998</v>
      </c>
      <c r="K194" s="228">
        <v>26.387899999999998</v>
      </c>
      <c r="L194" s="277" t="s">
        <v>3708</v>
      </c>
      <c r="M194" s="330" t="s">
        <v>3708</v>
      </c>
      <c r="N194" s="330" t="s">
        <v>3708</v>
      </c>
    </row>
    <row r="195" spans="3:14">
      <c r="C195" s="67" t="s">
        <v>3458</v>
      </c>
      <c r="D195" s="66"/>
      <c r="E195" s="227" t="s">
        <v>3459</v>
      </c>
      <c r="F195" s="228">
        <v>424</v>
      </c>
      <c r="G195" s="229">
        <v>0.45</v>
      </c>
      <c r="H195" s="228">
        <v>233.2</v>
      </c>
      <c r="I195" s="228">
        <v>7.9124759999999998</v>
      </c>
      <c r="J195" s="228">
        <v>6.3127239999999993</v>
      </c>
      <c r="K195" s="228">
        <v>5.3635999999999999</v>
      </c>
      <c r="L195" s="277" t="s">
        <v>3708</v>
      </c>
      <c r="M195" s="330" t="s">
        <v>3708</v>
      </c>
      <c r="N195" s="330" t="s">
        <v>3708</v>
      </c>
    </row>
    <row r="196" spans="3:14">
      <c r="C196" s="67" t="s">
        <v>3460</v>
      </c>
      <c r="D196" s="66"/>
      <c r="E196" s="227" t="s">
        <v>3461</v>
      </c>
      <c r="F196" s="228">
        <v>2200</v>
      </c>
      <c r="G196" s="229">
        <v>0.45</v>
      </c>
      <c r="H196" s="228">
        <v>1210</v>
      </c>
      <c r="I196" s="228">
        <v>41.055300000000003</v>
      </c>
      <c r="J196" s="228">
        <v>32.7547</v>
      </c>
      <c r="K196" s="228">
        <v>27.83</v>
      </c>
      <c r="L196" s="277" t="s">
        <v>3708</v>
      </c>
      <c r="M196" s="330" t="s">
        <v>3708</v>
      </c>
      <c r="N196" s="330" t="s">
        <v>3708</v>
      </c>
    </row>
    <row r="197" spans="3:14">
      <c r="C197" s="67" t="s">
        <v>3462</v>
      </c>
      <c r="D197" s="66"/>
      <c r="E197" s="227" t="s">
        <v>3463</v>
      </c>
      <c r="F197" s="228">
        <v>990</v>
      </c>
      <c r="G197" s="229">
        <v>0.45</v>
      </c>
      <c r="H197" s="228">
        <v>544.5</v>
      </c>
      <c r="I197" s="228">
        <v>18.474885</v>
      </c>
      <c r="J197" s="228">
        <v>14.739615000000001</v>
      </c>
      <c r="K197" s="228">
        <v>12.5235</v>
      </c>
      <c r="L197" s="277" t="s">
        <v>3708</v>
      </c>
      <c r="M197" s="330" t="s">
        <v>3708</v>
      </c>
      <c r="N197" s="330" t="s">
        <v>3708</v>
      </c>
    </row>
    <row r="198" spans="3:14">
      <c r="C198" s="67" t="s">
        <v>3464</v>
      </c>
      <c r="D198" s="66"/>
      <c r="E198" s="227" t="s">
        <v>3465</v>
      </c>
      <c r="F198" s="228">
        <v>990</v>
      </c>
      <c r="G198" s="229">
        <v>0.45</v>
      </c>
      <c r="H198" s="228">
        <v>544.5</v>
      </c>
      <c r="I198" s="228">
        <v>18.474885</v>
      </c>
      <c r="J198" s="228">
        <v>14.739615000000001</v>
      </c>
      <c r="K198" s="228">
        <v>12.5235</v>
      </c>
      <c r="L198" s="277" t="s">
        <v>3708</v>
      </c>
      <c r="M198" s="330" t="s">
        <v>3708</v>
      </c>
      <c r="N198" s="330" t="s">
        <v>3708</v>
      </c>
    </row>
    <row r="199" spans="3:14">
      <c r="C199" s="67" t="s">
        <v>3466</v>
      </c>
      <c r="D199" s="66"/>
      <c r="E199" s="227" t="s">
        <v>3467</v>
      </c>
      <c r="F199" s="228">
        <v>4950</v>
      </c>
      <c r="G199" s="229">
        <v>0.45</v>
      </c>
      <c r="H199" s="228">
        <v>2722.5</v>
      </c>
      <c r="I199" s="228">
        <v>92.374425000000002</v>
      </c>
      <c r="J199" s="228">
        <v>73.698075000000003</v>
      </c>
      <c r="K199" s="228">
        <v>62.6175</v>
      </c>
      <c r="L199" s="277" t="s">
        <v>3708</v>
      </c>
      <c r="M199" s="330" t="s">
        <v>3708</v>
      </c>
      <c r="N199" s="330" t="s">
        <v>3708</v>
      </c>
    </row>
    <row r="200" spans="3:14">
      <c r="C200" s="67" t="s">
        <v>3468</v>
      </c>
      <c r="D200" s="66"/>
      <c r="E200" s="227" t="s">
        <v>3469</v>
      </c>
      <c r="F200" s="228">
        <v>1650</v>
      </c>
      <c r="G200" s="229">
        <v>0.45</v>
      </c>
      <c r="H200" s="228">
        <v>907</v>
      </c>
      <c r="I200" s="228">
        <v>30.774510000000003</v>
      </c>
      <c r="J200" s="228">
        <v>24.552489999999999</v>
      </c>
      <c r="K200" s="228">
        <v>20.861000000000001</v>
      </c>
      <c r="L200" s="277" t="s">
        <v>3708</v>
      </c>
      <c r="M200" s="330" t="s">
        <v>3708</v>
      </c>
      <c r="N200" s="330" t="s">
        <v>3708</v>
      </c>
    </row>
    <row r="201" spans="3:14">
      <c r="C201" s="67" t="s">
        <v>3470</v>
      </c>
      <c r="D201" s="66"/>
      <c r="E201" s="227" t="s">
        <v>3471</v>
      </c>
      <c r="F201" s="228">
        <v>1848</v>
      </c>
      <c r="G201" s="229">
        <v>0.45</v>
      </c>
      <c r="H201" s="228">
        <v>1016.4</v>
      </c>
      <c r="I201" s="228">
        <v>34.486452</v>
      </c>
      <c r="J201" s="228">
        <v>27.513947999999999</v>
      </c>
      <c r="K201" s="228">
        <v>23.377199999999998</v>
      </c>
      <c r="L201" s="277" t="s">
        <v>3708</v>
      </c>
      <c r="M201" s="330" t="s">
        <v>3708</v>
      </c>
      <c r="N201" s="330" t="s">
        <v>3708</v>
      </c>
    </row>
    <row r="202" spans="3:14">
      <c r="C202" s="67" t="s">
        <v>3472</v>
      </c>
      <c r="D202" s="66"/>
      <c r="E202" s="227" t="s">
        <v>3473</v>
      </c>
      <c r="F202" s="228">
        <v>924</v>
      </c>
      <c r="G202" s="229">
        <v>0.45</v>
      </c>
      <c r="H202" s="228">
        <v>508.2</v>
      </c>
      <c r="I202" s="228">
        <v>17.243226</v>
      </c>
      <c r="J202" s="228">
        <v>13.756974</v>
      </c>
      <c r="K202" s="228">
        <v>11.688599999999999</v>
      </c>
      <c r="L202" s="277" t="s">
        <v>3708</v>
      </c>
      <c r="M202" s="330" t="s">
        <v>3708</v>
      </c>
      <c r="N202" s="330" t="s">
        <v>3708</v>
      </c>
    </row>
    <row r="203" spans="3:14">
      <c r="C203" s="67" t="s">
        <v>3474</v>
      </c>
      <c r="D203" s="66"/>
      <c r="E203" s="227" t="s">
        <v>3475</v>
      </c>
      <c r="F203" s="228">
        <v>2086</v>
      </c>
      <c r="G203" s="229">
        <v>0.45</v>
      </c>
      <c r="H203" s="228">
        <v>1147.3</v>
      </c>
      <c r="I203" s="228">
        <v>38.927889</v>
      </c>
      <c r="J203" s="228">
        <v>31.057410999999998</v>
      </c>
      <c r="K203" s="228">
        <v>26.387899999999998</v>
      </c>
      <c r="L203" s="277" t="s">
        <v>3708</v>
      </c>
      <c r="M203" s="330" t="s">
        <v>3708</v>
      </c>
      <c r="N203" s="330" t="s">
        <v>3708</v>
      </c>
    </row>
    <row r="204" spans="3:14">
      <c r="C204" s="67" t="s">
        <v>3476</v>
      </c>
      <c r="D204" s="66"/>
      <c r="E204" s="227" t="s">
        <v>3477</v>
      </c>
      <c r="F204" s="228">
        <v>2086</v>
      </c>
      <c r="G204" s="229">
        <v>0.45</v>
      </c>
      <c r="H204" s="228">
        <v>1147.3</v>
      </c>
      <c r="I204" s="228">
        <v>38.927889</v>
      </c>
      <c r="J204" s="228">
        <v>31.057410999999998</v>
      </c>
      <c r="K204" s="228">
        <v>26.387899999999998</v>
      </c>
      <c r="L204" s="277" t="s">
        <v>3708</v>
      </c>
      <c r="M204" s="330" t="s">
        <v>3708</v>
      </c>
      <c r="N204" s="330" t="s">
        <v>3708</v>
      </c>
    </row>
    <row r="205" spans="3:14">
      <c r="C205" s="67" t="s">
        <v>3478</v>
      </c>
      <c r="D205" s="66"/>
      <c r="E205" s="227" t="s">
        <v>3479</v>
      </c>
      <c r="F205" s="228">
        <v>2271</v>
      </c>
      <c r="G205" s="229">
        <v>0.45</v>
      </c>
      <c r="H205" s="228">
        <v>1249.05</v>
      </c>
      <c r="I205" s="228">
        <v>42.380266499999998</v>
      </c>
      <c r="J205" s="228">
        <v>33.811783499999997</v>
      </c>
      <c r="K205" s="228">
        <v>28.728149999999999</v>
      </c>
      <c r="L205" s="277" t="s">
        <v>3708</v>
      </c>
      <c r="M205" s="330" t="s">
        <v>3708</v>
      </c>
      <c r="N205" s="330" t="s">
        <v>3708</v>
      </c>
    </row>
    <row r="206" spans="3:14">
      <c r="C206" s="67" t="s">
        <v>3480</v>
      </c>
      <c r="D206" s="66"/>
      <c r="E206" s="227" t="s">
        <v>3481</v>
      </c>
      <c r="F206" s="228">
        <v>925</v>
      </c>
      <c r="G206" s="229">
        <v>0.45</v>
      </c>
      <c r="H206" s="228">
        <v>508.75</v>
      </c>
      <c r="I206" s="228">
        <v>17.2618875</v>
      </c>
      <c r="J206" s="228">
        <v>13.771862500000001</v>
      </c>
      <c r="K206" s="228">
        <v>11.70125</v>
      </c>
      <c r="L206" s="277" t="s">
        <v>3708</v>
      </c>
      <c r="M206" s="330" t="s">
        <v>3708</v>
      </c>
      <c r="N206" s="330" t="s">
        <v>3708</v>
      </c>
    </row>
    <row r="207" spans="3:14">
      <c r="C207" s="67" t="s">
        <v>3482</v>
      </c>
      <c r="D207" s="66"/>
      <c r="E207" s="227" t="s">
        <v>3483</v>
      </c>
      <c r="F207" s="228">
        <v>100</v>
      </c>
      <c r="G207" s="229">
        <v>0.45</v>
      </c>
      <c r="H207" s="228">
        <v>55</v>
      </c>
      <c r="I207" s="228">
        <v>1.8661500000000002</v>
      </c>
      <c r="J207" s="228">
        <v>1.48885</v>
      </c>
      <c r="K207" s="228">
        <v>1.2649999999999999</v>
      </c>
      <c r="L207" s="277" t="s">
        <v>3708</v>
      </c>
      <c r="M207" s="330" t="s">
        <v>3708</v>
      </c>
      <c r="N207" s="330" t="s">
        <v>3708</v>
      </c>
    </row>
    <row r="208" spans="3:14">
      <c r="C208" s="67" t="s">
        <v>3484</v>
      </c>
      <c r="D208" s="66"/>
      <c r="E208" s="227" t="s">
        <v>3485</v>
      </c>
      <c r="F208" s="228">
        <v>240</v>
      </c>
      <c r="G208" s="229">
        <v>0.45</v>
      </c>
      <c r="H208" s="228">
        <v>132</v>
      </c>
      <c r="I208" s="228">
        <v>4.4787600000000003</v>
      </c>
      <c r="J208" s="228">
        <v>3.5732400000000002</v>
      </c>
      <c r="K208" s="228">
        <v>3.036</v>
      </c>
      <c r="L208" s="277" t="s">
        <v>3708</v>
      </c>
      <c r="M208" s="330" t="s">
        <v>3708</v>
      </c>
      <c r="N208" s="330" t="s">
        <v>3708</v>
      </c>
    </row>
    <row r="209" spans="3:14">
      <c r="C209" s="67" t="s">
        <v>3486</v>
      </c>
      <c r="D209" s="66"/>
      <c r="E209" s="227" t="s">
        <v>3487</v>
      </c>
      <c r="F209" s="228">
        <v>2271</v>
      </c>
      <c r="G209" s="229">
        <v>0.45</v>
      </c>
      <c r="H209" s="228">
        <v>1249.05</v>
      </c>
      <c r="I209" s="228">
        <v>42.380266499999998</v>
      </c>
      <c r="J209" s="228">
        <v>33.811783499999997</v>
      </c>
      <c r="K209" s="228">
        <v>28.728149999999999</v>
      </c>
      <c r="L209" s="277" t="s">
        <v>3708</v>
      </c>
      <c r="M209" s="330" t="s">
        <v>3708</v>
      </c>
      <c r="N209" s="330" t="s">
        <v>3708</v>
      </c>
    </row>
    <row r="210" spans="3:14">
      <c r="C210" s="67" t="s">
        <v>3488</v>
      </c>
      <c r="D210" s="66"/>
      <c r="E210" s="227" t="s">
        <v>3489</v>
      </c>
      <c r="F210" s="228">
        <v>22044.75</v>
      </c>
      <c r="G210" s="229">
        <v>0.45</v>
      </c>
      <c r="H210" s="228">
        <v>12124.61</v>
      </c>
      <c r="I210" s="228">
        <v>411.38801730000006</v>
      </c>
      <c r="J210" s="228">
        <v>328.21319270000004</v>
      </c>
      <c r="K210" s="228">
        <v>278.86603000000002</v>
      </c>
      <c r="L210" s="277" t="s">
        <v>3708</v>
      </c>
      <c r="M210" s="330" t="s">
        <v>3708</v>
      </c>
      <c r="N210" s="330" t="s">
        <v>3708</v>
      </c>
    </row>
    <row r="211" spans="3:14">
      <c r="C211" s="67" t="s">
        <v>3490</v>
      </c>
      <c r="D211" s="66"/>
      <c r="E211" s="227" t="s">
        <v>3491</v>
      </c>
      <c r="F211" s="228">
        <v>38432</v>
      </c>
      <c r="G211" s="229">
        <v>0.45</v>
      </c>
      <c r="H211" s="228">
        <v>21137.599999999999</v>
      </c>
      <c r="I211" s="228">
        <v>717.19876799999997</v>
      </c>
      <c r="J211" s="228">
        <v>572.19483200000002</v>
      </c>
      <c r="K211" s="228">
        <v>486.16479999999996</v>
      </c>
      <c r="L211" s="277" t="s">
        <v>3708</v>
      </c>
      <c r="M211" s="330" t="s">
        <v>3708</v>
      </c>
      <c r="N211" s="330" t="s">
        <v>3708</v>
      </c>
    </row>
    <row r="212" spans="3:14">
      <c r="C212" s="67" t="s">
        <v>3492</v>
      </c>
      <c r="D212" s="66"/>
      <c r="E212" s="227" t="s">
        <v>3493</v>
      </c>
      <c r="F212" s="228">
        <v>3035</v>
      </c>
      <c r="G212" s="229">
        <v>0.45</v>
      </c>
      <c r="H212" s="228">
        <v>1663.75</v>
      </c>
      <c r="I212" s="228">
        <v>56.451037500000005</v>
      </c>
      <c r="J212" s="228">
        <v>45.037712499999998</v>
      </c>
      <c r="K212" s="228">
        <v>38.266249999999999</v>
      </c>
      <c r="L212" s="277" t="s">
        <v>3708</v>
      </c>
      <c r="M212" s="330" t="s">
        <v>3708</v>
      </c>
      <c r="N212" s="330" t="s">
        <v>3708</v>
      </c>
    </row>
    <row r="213" spans="3:14">
      <c r="C213" s="67" t="s">
        <v>3494</v>
      </c>
      <c r="D213" s="66"/>
      <c r="E213" s="227" t="s">
        <v>3495</v>
      </c>
      <c r="F213" s="228">
        <v>3025</v>
      </c>
      <c r="G213" s="229">
        <v>0.45</v>
      </c>
      <c r="H213" s="228">
        <v>1663.75</v>
      </c>
      <c r="I213" s="228">
        <v>56.451037500000005</v>
      </c>
      <c r="J213" s="228">
        <v>45.037712499999998</v>
      </c>
      <c r="K213" s="228">
        <v>38.266249999999999</v>
      </c>
      <c r="L213" s="277" t="s">
        <v>3708</v>
      </c>
      <c r="M213" s="330" t="s">
        <v>3708</v>
      </c>
      <c r="N213" s="330" t="s">
        <v>3708</v>
      </c>
    </row>
    <row r="214" spans="3:14">
      <c r="C214" s="67" t="s">
        <v>3496</v>
      </c>
      <c r="D214" s="66"/>
      <c r="E214" s="227" t="s">
        <v>3497</v>
      </c>
      <c r="F214" s="228">
        <v>424</v>
      </c>
      <c r="G214" s="229">
        <v>0.45</v>
      </c>
      <c r="H214" s="228">
        <v>233.2</v>
      </c>
      <c r="I214" s="228">
        <v>7.9124759999999998</v>
      </c>
      <c r="J214" s="228">
        <v>6.3127239999999993</v>
      </c>
      <c r="K214" s="228">
        <v>5.3635999999999999</v>
      </c>
      <c r="L214" s="277" t="s">
        <v>3708</v>
      </c>
      <c r="M214" s="330" t="s">
        <v>3708</v>
      </c>
      <c r="N214" s="330" t="s">
        <v>3708</v>
      </c>
    </row>
    <row r="215" spans="3:14">
      <c r="C215" s="67" t="s">
        <v>3498</v>
      </c>
      <c r="D215" s="66"/>
      <c r="E215" s="227" t="s">
        <v>3499</v>
      </c>
      <c r="F215" s="228">
        <v>4950</v>
      </c>
      <c r="G215" s="229">
        <v>0.45</v>
      </c>
      <c r="H215" s="228">
        <v>2722</v>
      </c>
      <c r="I215" s="228">
        <v>92.357460000000003</v>
      </c>
      <c r="J215" s="228">
        <v>73.684539999999998</v>
      </c>
      <c r="K215" s="228">
        <v>62.606000000000002</v>
      </c>
      <c r="L215" s="277" t="s">
        <v>3708</v>
      </c>
      <c r="M215" s="330" t="s">
        <v>3708</v>
      </c>
      <c r="N215" s="330" t="s">
        <v>3708</v>
      </c>
    </row>
    <row r="216" spans="3:14">
      <c r="C216" s="67" t="s">
        <v>3500</v>
      </c>
      <c r="D216" s="66"/>
      <c r="E216" s="227" t="s">
        <v>3501</v>
      </c>
      <c r="F216" s="228">
        <v>4950</v>
      </c>
      <c r="G216" s="229">
        <v>0.45</v>
      </c>
      <c r="H216" s="228">
        <v>2722.5</v>
      </c>
      <c r="I216" s="228">
        <v>92.374425000000002</v>
      </c>
      <c r="J216" s="228">
        <v>73.698075000000003</v>
      </c>
      <c r="K216" s="228">
        <v>62.6175</v>
      </c>
      <c r="L216" s="277" t="s">
        <v>3708</v>
      </c>
      <c r="M216" s="330" t="s">
        <v>3708</v>
      </c>
      <c r="N216" s="330" t="s">
        <v>3708</v>
      </c>
    </row>
    <row r="217" spans="3:14">
      <c r="C217" s="67" t="s">
        <v>3502</v>
      </c>
      <c r="D217" s="66"/>
      <c r="E217" s="227" t="s">
        <v>3503</v>
      </c>
      <c r="F217" s="228">
        <v>1200</v>
      </c>
      <c r="G217" s="229">
        <v>0.45</v>
      </c>
      <c r="H217" s="228">
        <v>660</v>
      </c>
      <c r="I217" s="228">
        <v>22.393800000000002</v>
      </c>
      <c r="J217" s="228">
        <v>17.866199999999999</v>
      </c>
      <c r="K217" s="228">
        <v>15.18</v>
      </c>
      <c r="L217" s="277" t="s">
        <v>3708</v>
      </c>
      <c r="M217" s="330" t="s">
        <v>3708</v>
      </c>
      <c r="N217" s="330" t="s">
        <v>3708</v>
      </c>
    </row>
    <row r="218" spans="3:14">
      <c r="C218" s="67" t="s">
        <v>3504</v>
      </c>
      <c r="D218" s="66"/>
      <c r="E218" s="227" t="s">
        <v>3505</v>
      </c>
      <c r="F218" s="228">
        <v>654</v>
      </c>
      <c r="G218" s="229">
        <v>0.45</v>
      </c>
      <c r="H218" s="228">
        <v>359.7</v>
      </c>
      <c r="I218" s="228">
        <v>12.204620999999999</v>
      </c>
      <c r="J218" s="228">
        <v>9.7370789999999996</v>
      </c>
      <c r="K218" s="228">
        <v>8.2730999999999995</v>
      </c>
      <c r="L218" s="277" t="s">
        <v>3708</v>
      </c>
      <c r="M218" s="330" t="s">
        <v>3708</v>
      </c>
      <c r="N218" s="330" t="s">
        <v>3708</v>
      </c>
    </row>
    <row r="219" spans="3:14">
      <c r="C219" s="67" t="s">
        <v>3506</v>
      </c>
      <c r="D219" s="66"/>
      <c r="E219" s="227" t="s">
        <v>3507</v>
      </c>
      <c r="F219" s="228">
        <v>2750</v>
      </c>
      <c r="G219" s="229">
        <v>0.45</v>
      </c>
      <c r="H219" s="228">
        <v>1512.5</v>
      </c>
      <c r="I219" s="228">
        <v>51.319125</v>
      </c>
      <c r="J219" s="228">
        <v>40.943375000000003</v>
      </c>
      <c r="K219" s="228">
        <v>34.787500000000001</v>
      </c>
      <c r="L219" s="277" t="s">
        <v>3708</v>
      </c>
      <c r="M219" s="330" t="s">
        <v>3708</v>
      </c>
      <c r="N219" s="330" t="s">
        <v>3708</v>
      </c>
    </row>
    <row r="220" spans="3:14">
      <c r="C220" s="67" t="s">
        <v>3508</v>
      </c>
      <c r="D220" s="66"/>
      <c r="E220" s="227" t="s">
        <v>3509</v>
      </c>
      <c r="F220" s="228">
        <v>715</v>
      </c>
      <c r="G220" s="229">
        <v>0.45</v>
      </c>
      <c r="H220" s="228">
        <v>393.25</v>
      </c>
      <c r="I220" s="228">
        <v>13.3429725</v>
      </c>
      <c r="J220" s="228">
        <v>10.645277500000001</v>
      </c>
      <c r="K220" s="228">
        <v>9.0447500000000005</v>
      </c>
      <c r="L220" s="277" t="s">
        <v>3708</v>
      </c>
      <c r="M220" s="330" t="s">
        <v>3708</v>
      </c>
      <c r="N220" s="330" t="s">
        <v>3708</v>
      </c>
    </row>
    <row r="221" spans="3:14">
      <c r="C221" s="67" t="s">
        <v>3510</v>
      </c>
      <c r="D221" s="66"/>
      <c r="E221" s="227" t="s">
        <v>3511</v>
      </c>
      <c r="F221" s="228">
        <v>523</v>
      </c>
      <c r="G221" s="229">
        <v>0.45</v>
      </c>
      <c r="H221" s="228">
        <v>287.64999999999998</v>
      </c>
      <c r="I221" s="228">
        <v>9.7599645000000006</v>
      </c>
      <c r="J221" s="228">
        <v>7.786685499999999</v>
      </c>
      <c r="K221" s="228">
        <v>6.6159499999999998</v>
      </c>
      <c r="L221" s="277" t="s">
        <v>3708</v>
      </c>
      <c r="M221" s="330" t="s">
        <v>3708</v>
      </c>
      <c r="N221" s="330" t="s">
        <v>3708</v>
      </c>
    </row>
    <row r="222" spans="3:14">
      <c r="C222" s="67" t="s">
        <v>3512</v>
      </c>
      <c r="D222" s="66"/>
      <c r="E222" s="227" t="s">
        <v>3513</v>
      </c>
      <c r="F222" s="228">
        <v>523</v>
      </c>
      <c r="G222" s="229">
        <v>0.45</v>
      </c>
      <c r="H222" s="228">
        <v>27.65</v>
      </c>
      <c r="I222" s="228">
        <v>0.93816449999999996</v>
      </c>
      <c r="J222" s="228">
        <v>0.74848549999999991</v>
      </c>
      <c r="K222" s="228">
        <v>0.6359499999999999</v>
      </c>
      <c r="L222" s="277" t="s">
        <v>3708</v>
      </c>
      <c r="M222" s="330" t="s">
        <v>3708</v>
      </c>
      <c r="N222" s="330" t="s">
        <v>3708</v>
      </c>
    </row>
    <row r="223" spans="3:14">
      <c r="C223" s="67" t="s">
        <v>3514</v>
      </c>
      <c r="D223" s="66"/>
      <c r="E223" s="227" t="s">
        <v>3515</v>
      </c>
      <c r="F223" s="228">
        <v>6595</v>
      </c>
      <c r="G223" s="229">
        <v>0.45</v>
      </c>
      <c r="H223" s="228">
        <v>3672.25</v>
      </c>
      <c r="I223" s="228">
        <v>124.59944250000001</v>
      </c>
      <c r="J223" s="228">
        <v>99.407807500000004</v>
      </c>
      <c r="K223" s="228">
        <v>84.461749999999995</v>
      </c>
      <c r="L223" s="277" t="s">
        <v>3708</v>
      </c>
      <c r="M223" s="330" t="s">
        <v>3708</v>
      </c>
      <c r="N223" s="330" t="s">
        <v>3708</v>
      </c>
    </row>
    <row r="224" spans="3:14">
      <c r="C224" s="67" t="s">
        <v>3516</v>
      </c>
      <c r="D224" s="66"/>
      <c r="E224" s="227" t="s">
        <v>3517</v>
      </c>
      <c r="F224" s="228">
        <v>4400</v>
      </c>
      <c r="G224" s="229">
        <v>0.45</v>
      </c>
      <c r="H224" s="228">
        <v>2420</v>
      </c>
      <c r="I224" s="228">
        <v>82.110600000000005</v>
      </c>
      <c r="J224" s="228">
        <v>65.509399999999999</v>
      </c>
      <c r="K224" s="228">
        <v>55.66</v>
      </c>
      <c r="L224" s="277" t="s">
        <v>3708</v>
      </c>
      <c r="M224" s="330" t="s">
        <v>3708</v>
      </c>
      <c r="N224" s="330" t="s">
        <v>3708</v>
      </c>
    </row>
    <row r="225" spans="3:14">
      <c r="C225" s="67" t="s">
        <v>3518</v>
      </c>
      <c r="D225" s="66"/>
      <c r="E225" s="227" t="s">
        <v>3519</v>
      </c>
      <c r="F225" s="228">
        <v>177</v>
      </c>
      <c r="G225" s="229">
        <v>0.45</v>
      </c>
      <c r="H225" s="228">
        <v>97.35</v>
      </c>
      <c r="I225" s="228">
        <v>3.3030854999999999</v>
      </c>
      <c r="J225" s="228">
        <v>2.6352644999999999</v>
      </c>
      <c r="K225" s="228">
        <v>2.2390499999999998</v>
      </c>
      <c r="L225" s="277" t="s">
        <v>3708</v>
      </c>
      <c r="M225" s="330" t="s">
        <v>3708</v>
      </c>
      <c r="N225" s="330" t="s">
        <v>3708</v>
      </c>
    </row>
    <row r="226" spans="3:14">
      <c r="C226" s="67" t="s">
        <v>3520</v>
      </c>
      <c r="D226" s="66"/>
      <c r="E226" s="227" t="s">
        <v>3521</v>
      </c>
      <c r="F226" s="228">
        <v>946</v>
      </c>
      <c r="G226" s="229">
        <v>0.45</v>
      </c>
      <c r="H226" s="228">
        <v>520.29999999999995</v>
      </c>
      <c r="I226" s="228">
        <v>17.653779</v>
      </c>
      <c r="J226" s="228">
        <v>14.084520999999999</v>
      </c>
      <c r="K226" s="228">
        <v>11.966899999999999</v>
      </c>
      <c r="L226" s="277" t="s">
        <v>3708</v>
      </c>
      <c r="M226" s="330" t="s">
        <v>3708</v>
      </c>
      <c r="N226" s="330" t="s">
        <v>3708</v>
      </c>
    </row>
    <row r="227" spans="3:14">
      <c r="C227" s="67" t="s">
        <v>3522</v>
      </c>
      <c r="D227" s="66"/>
      <c r="E227" s="227" t="s">
        <v>3523</v>
      </c>
      <c r="F227" s="228">
        <v>16201</v>
      </c>
      <c r="G227" s="229">
        <v>0.45</v>
      </c>
      <c r="H227" s="228">
        <v>8910.5499999999993</v>
      </c>
      <c r="I227" s="228">
        <v>302.33496150000002</v>
      </c>
      <c r="J227" s="228">
        <v>241.20858849999999</v>
      </c>
      <c r="K227" s="228">
        <v>204.94264999999999</v>
      </c>
      <c r="L227" s="277" t="s">
        <v>3708</v>
      </c>
      <c r="M227" s="330" t="s">
        <v>3708</v>
      </c>
      <c r="N227" s="330" t="s">
        <v>3708</v>
      </c>
    </row>
    <row r="228" spans="3:14">
      <c r="C228" s="67" t="s">
        <v>3524</v>
      </c>
      <c r="D228" s="66"/>
      <c r="E228" s="227" t="s">
        <v>3525</v>
      </c>
      <c r="F228" s="228">
        <v>1017</v>
      </c>
      <c r="G228" s="229">
        <v>0.45</v>
      </c>
      <c r="H228" s="228">
        <v>559.35</v>
      </c>
      <c r="I228" s="228">
        <v>18.978745500000002</v>
      </c>
      <c r="J228" s="228">
        <v>15.141604500000001</v>
      </c>
      <c r="K228" s="228">
        <v>12.86505</v>
      </c>
      <c r="L228" s="277" t="s">
        <v>3708</v>
      </c>
      <c r="M228" s="330" t="s">
        <v>3708</v>
      </c>
      <c r="N228" s="330" t="s">
        <v>3708</v>
      </c>
    </row>
    <row r="229" spans="3:14">
      <c r="C229" s="67" t="s">
        <v>3526</v>
      </c>
      <c r="D229" s="66"/>
      <c r="E229" s="227" t="s">
        <v>3527</v>
      </c>
      <c r="F229" s="228">
        <v>1017</v>
      </c>
      <c r="G229" s="229">
        <v>0.45</v>
      </c>
      <c r="H229" s="228">
        <v>559.35</v>
      </c>
      <c r="I229" s="228">
        <v>18.978745500000002</v>
      </c>
      <c r="J229" s="228">
        <v>15.141604500000001</v>
      </c>
      <c r="K229" s="228">
        <v>12.86505</v>
      </c>
      <c r="L229" s="277" t="s">
        <v>3708</v>
      </c>
      <c r="M229" s="330" t="s">
        <v>3708</v>
      </c>
      <c r="N229" s="330" t="s">
        <v>3708</v>
      </c>
    </row>
    <row r="230" spans="3:14">
      <c r="C230" s="67" t="s">
        <v>3528</v>
      </c>
      <c r="D230" s="66"/>
      <c r="E230" s="227" t="s">
        <v>3529</v>
      </c>
      <c r="F230" s="228">
        <v>1017</v>
      </c>
      <c r="G230" s="229">
        <v>0.45</v>
      </c>
      <c r="H230" s="228">
        <v>559.35</v>
      </c>
      <c r="I230" s="228">
        <v>18.978745500000002</v>
      </c>
      <c r="J230" s="228">
        <v>15.141604500000001</v>
      </c>
      <c r="K230" s="228">
        <v>12.86505</v>
      </c>
      <c r="L230" s="277" t="s">
        <v>3708</v>
      </c>
      <c r="M230" s="330" t="s">
        <v>3708</v>
      </c>
      <c r="N230" s="330" t="s">
        <v>3708</v>
      </c>
    </row>
    <row r="231" spans="3:14">
      <c r="C231" s="67" t="s">
        <v>3530</v>
      </c>
      <c r="D231" s="66"/>
      <c r="E231" s="227" t="s">
        <v>3531</v>
      </c>
      <c r="F231" s="228">
        <v>2129</v>
      </c>
      <c r="G231" s="229">
        <v>0.45</v>
      </c>
      <c r="H231" s="228">
        <v>1170.95</v>
      </c>
      <c r="I231" s="228">
        <v>39.7303335</v>
      </c>
      <c r="J231" s="228">
        <v>31.697616500000002</v>
      </c>
      <c r="K231" s="228">
        <v>26.931850000000001</v>
      </c>
      <c r="L231" s="277" t="s">
        <v>3708</v>
      </c>
      <c r="M231" s="330" t="s">
        <v>3708</v>
      </c>
      <c r="N231" s="330" t="s">
        <v>3708</v>
      </c>
    </row>
    <row r="232" spans="3:14">
      <c r="C232" s="67" t="s">
        <v>3532</v>
      </c>
      <c r="D232" s="66"/>
      <c r="E232" s="227" t="s">
        <v>3533</v>
      </c>
      <c r="F232" s="228">
        <v>19600</v>
      </c>
      <c r="G232" s="229">
        <v>0.45</v>
      </c>
      <c r="H232" s="228">
        <v>10780</v>
      </c>
      <c r="I232" s="228">
        <v>365.7654</v>
      </c>
      <c r="J232" s="228">
        <v>291.81459999999998</v>
      </c>
      <c r="K232" s="228">
        <v>247.94</v>
      </c>
      <c r="L232" s="277" t="s">
        <v>3708</v>
      </c>
      <c r="M232" s="330" t="s">
        <v>3708</v>
      </c>
      <c r="N232" s="330" t="s">
        <v>3708</v>
      </c>
    </row>
    <row r="233" spans="3:14">
      <c r="C233" s="67" t="s">
        <v>3534</v>
      </c>
      <c r="D233" s="66"/>
      <c r="E233" s="227" t="s">
        <v>3535</v>
      </c>
      <c r="F233" s="228">
        <v>26577</v>
      </c>
      <c r="G233" s="229">
        <v>0.45</v>
      </c>
      <c r="H233" s="228">
        <v>14617.35</v>
      </c>
      <c r="I233" s="228">
        <v>495.96668550000004</v>
      </c>
      <c r="J233" s="228">
        <v>395.6916645</v>
      </c>
      <c r="K233" s="228">
        <v>336.19905</v>
      </c>
      <c r="L233" s="277" t="s">
        <v>3708</v>
      </c>
      <c r="M233" s="330" t="s">
        <v>3708</v>
      </c>
      <c r="N233" s="330" t="s">
        <v>3708</v>
      </c>
    </row>
    <row r="234" spans="3:14">
      <c r="C234" s="67" t="s">
        <v>3536</v>
      </c>
      <c r="D234" s="66"/>
      <c r="E234" s="227" t="s">
        <v>3537</v>
      </c>
      <c r="F234" s="228">
        <v>26577</v>
      </c>
      <c r="G234" s="229">
        <v>0.45</v>
      </c>
      <c r="H234" s="228">
        <v>14617.35</v>
      </c>
      <c r="I234" s="228">
        <v>495.96668550000004</v>
      </c>
      <c r="J234" s="228">
        <v>395.6916645</v>
      </c>
      <c r="K234" s="228">
        <v>336.19905</v>
      </c>
      <c r="L234" s="277" t="s">
        <v>3708</v>
      </c>
      <c r="M234" s="330" t="s">
        <v>3708</v>
      </c>
      <c r="N234" s="330" t="s">
        <v>3708</v>
      </c>
    </row>
    <row r="235" spans="3:14">
      <c r="C235" s="67" t="s">
        <v>3538</v>
      </c>
      <c r="D235" s="66"/>
      <c r="E235" s="227" t="s">
        <v>3539</v>
      </c>
      <c r="F235" s="228">
        <v>19600</v>
      </c>
      <c r="G235" s="229">
        <v>0.45</v>
      </c>
      <c r="H235" s="228">
        <v>10780</v>
      </c>
      <c r="I235" s="228">
        <v>365.7654</v>
      </c>
      <c r="J235" s="228">
        <v>291.81459999999998</v>
      </c>
      <c r="K235" s="228">
        <v>247.94</v>
      </c>
      <c r="L235" s="277" t="s">
        <v>3708</v>
      </c>
      <c r="M235" s="330" t="s">
        <v>3708</v>
      </c>
      <c r="N235" s="330" t="s">
        <v>3708</v>
      </c>
    </row>
    <row r="236" spans="3:14">
      <c r="C236" s="67" t="s">
        <v>3540</v>
      </c>
      <c r="D236" s="66"/>
      <c r="E236" s="227" t="s">
        <v>3541</v>
      </c>
      <c r="F236" s="228">
        <v>26577</v>
      </c>
      <c r="G236" s="229">
        <v>0.45</v>
      </c>
      <c r="H236" s="228">
        <v>14617.35</v>
      </c>
      <c r="I236" s="228">
        <v>495.96668550000004</v>
      </c>
      <c r="J236" s="228">
        <v>395.6916645</v>
      </c>
      <c r="K236" s="228">
        <v>336.19905</v>
      </c>
      <c r="L236" s="277" t="s">
        <v>3708</v>
      </c>
      <c r="M236" s="330" t="s">
        <v>3708</v>
      </c>
      <c r="N236" s="330" t="s">
        <v>3708</v>
      </c>
    </row>
    <row r="237" spans="3:14">
      <c r="C237" s="67" t="s">
        <v>3542</v>
      </c>
      <c r="D237" s="66"/>
      <c r="E237" s="227" t="s">
        <v>3543</v>
      </c>
      <c r="F237" s="228">
        <v>10288</v>
      </c>
      <c r="G237" s="229">
        <v>0.45</v>
      </c>
      <c r="H237" s="228">
        <v>5658.4</v>
      </c>
      <c r="I237" s="228">
        <v>191.98951199999999</v>
      </c>
      <c r="J237" s="228">
        <v>153.172888</v>
      </c>
      <c r="K237" s="228">
        <v>130.14319999999998</v>
      </c>
      <c r="L237" s="277" t="s">
        <v>3708</v>
      </c>
      <c r="M237" s="330" t="s">
        <v>3708</v>
      </c>
      <c r="N237" s="330" t="s">
        <v>3708</v>
      </c>
    </row>
    <row r="238" spans="3:14">
      <c r="C238" s="67" t="s">
        <v>3128</v>
      </c>
      <c r="D238" s="66"/>
      <c r="E238" s="227" t="s">
        <v>3129</v>
      </c>
      <c r="F238" s="228">
        <v>281</v>
      </c>
      <c r="G238" s="229">
        <v>0.45</v>
      </c>
      <c r="H238" s="228">
        <v>154.55000000000001</v>
      </c>
      <c r="I238" s="228">
        <v>5.2438815000000005</v>
      </c>
      <c r="J238" s="228">
        <v>4.1836685000000005</v>
      </c>
      <c r="K238" s="228">
        <v>3.5546500000000001</v>
      </c>
      <c r="L238" s="277" t="s">
        <v>3708</v>
      </c>
      <c r="M238" s="330" t="s">
        <v>3708</v>
      </c>
      <c r="N238" s="330" t="s">
        <v>3708</v>
      </c>
    </row>
    <row r="239" spans="3:14">
      <c r="C239" s="67" t="s">
        <v>3544</v>
      </c>
      <c r="D239" s="66"/>
      <c r="E239" s="227" t="s">
        <v>3545</v>
      </c>
      <c r="F239" s="228">
        <v>525</v>
      </c>
      <c r="G239" s="229">
        <v>0.45</v>
      </c>
      <c r="H239" s="228">
        <v>288.75</v>
      </c>
      <c r="I239" s="228">
        <v>9.7972875000000013</v>
      </c>
      <c r="J239" s="228">
        <v>7.8164625000000001</v>
      </c>
      <c r="K239" s="228">
        <v>6.6412500000000003</v>
      </c>
      <c r="L239" s="277" t="s">
        <v>3708</v>
      </c>
      <c r="M239" s="330" t="s">
        <v>3708</v>
      </c>
      <c r="N239" s="330" t="s">
        <v>3708</v>
      </c>
    </row>
    <row r="240" spans="3:14">
      <c r="C240" s="67" t="s">
        <v>3546</v>
      </c>
      <c r="D240" s="66"/>
      <c r="E240" s="227" t="s">
        <v>3547</v>
      </c>
      <c r="F240" s="228">
        <v>60</v>
      </c>
      <c r="G240" s="229">
        <v>0.45</v>
      </c>
      <c r="H240" s="228">
        <v>33</v>
      </c>
      <c r="I240" s="228">
        <v>1.1196900000000001</v>
      </c>
      <c r="J240" s="228">
        <v>0.89331000000000005</v>
      </c>
      <c r="K240" s="228">
        <v>0.75900000000000001</v>
      </c>
      <c r="L240" s="277" t="s">
        <v>3708</v>
      </c>
      <c r="M240" s="330" t="s">
        <v>3708</v>
      </c>
      <c r="N240" s="330" t="s">
        <v>3708</v>
      </c>
    </row>
    <row r="241" spans="3:14">
      <c r="C241" s="67" t="s">
        <v>3548</v>
      </c>
      <c r="D241" s="66"/>
      <c r="E241" s="227" t="s">
        <v>3549</v>
      </c>
      <c r="F241" s="228">
        <v>44</v>
      </c>
      <c r="G241" s="229">
        <v>0.45</v>
      </c>
      <c r="H241" s="228">
        <v>24.2</v>
      </c>
      <c r="I241" s="228">
        <v>0.821106</v>
      </c>
      <c r="J241" s="228">
        <v>0.65509399999999995</v>
      </c>
      <c r="K241" s="228">
        <v>0.55659999999999998</v>
      </c>
      <c r="L241" s="277" t="s">
        <v>3708</v>
      </c>
      <c r="M241" s="330" t="s">
        <v>3708</v>
      </c>
      <c r="N241" s="330" t="s">
        <v>3708</v>
      </c>
    </row>
    <row r="242" spans="3:14">
      <c r="C242" s="67" t="s">
        <v>3550</v>
      </c>
      <c r="D242" s="66"/>
      <c r="E242" s="227" t="s">
        <v>3551</v>
      </c>
      <c r="F242" s="228">
        <v>44</v>
      </c>
      <c r="G242" s="229">
        <v>0.45</v>
      </c>
      <c r="H242" s="228">
        <v>24.4</v>
      </c>
      <c r="I242" s="228">
        <v>0.82789199999999996</v>
      </c>
      <c r="J242" s="228">
        <v>0.66050799999999998</v>
      </c>
      <c r="K242" s="228">
        <v>0.56119999999999992</v>
      </c>
      <c r="L242" s="277" t="s">
        <v>3708</v>
      </c>
      <c r="M242" s="330" t="s">
        <v>3708</v>
      </c>
      <c r="N242" s="330" t="s">
        <v>3708</v>
      </c>
    </row>
    <row r="243" spans="3:14">
      <c r="C243" s="67" t="s">
        <v>3552</v>
      </c>
      <c r="D243" s="66"/>
      <c r="E243" s="227" t="s">
        <v>3553</v>
      </c>
      <c r="F243" s="228">
        <v>84.83</v>
      </c>
      <c r="G243" s="229">
        <v>0.45</v>
      </c>
      <c r="H243" s="228">
        <v>46.66</v>
      </c>
      <c r="I243" s="228">
        <v>1.5831738</v>
      </c>
      <c r="J243" s="228">
        <v>1.2630861999999998</v>
      </c>
      <c r="K243" s="228">
        <v>1.0731799999999998</v>
      </c>
      <c r="L243" s="277" t="s">
        <v>3708</v>
      </c>
      <c r="M243" s="330" t="s">
        <v>3708</v>
      </c>
      <c r="N243" s="330" t="s">
        <v>3708</v>
      </c>
    </row>
    <row r="244" spans="3:14">
      <c r="C244" s="231" t="s">
        <v>3554</v>
      </c>
      <c r="D244" s="66"/>
      <c r="E244" s="227" t="s">
        <v>3555</v>
      </c>
      <c r="F244" s="228">
        <v>43.58</v>
      </c>
      <c r="G244" s="229">
        <v>0.45</v>
      </c>
      <c r="H244" s="228">
        <v>23.97</v>
      </c>
      <c r="I244" s="228">
        <v>0.81330210000000003</v>
      </c>
      <c r="J244" s="228">
        <v>0.64886789999999994</v>
      </c>
      <c r="K244" s="228">
        <v>0.55130999999999997</v>
      </c>
      <c r="L244" s="277" t="s">
        <v>3708</v>
      </c>
      <c r="M244" s="330" t="s">
        <v>3708</v>
      </c>
      <c r="N244" s="330" t="s">
        <v>3708</v>
      </c>
    </row>
    <row r="245" spans="3:14">
      <c r="C245" s="231" t="s">
        <v>3556</v>
      </c>
      <c r="D245" s="66"/>
      <c r="E245" s="227" t="s">
        <v>3557</v>
      </c>
      <c r="F245" s="228">
        <v>515</v>
      </c>
      <c r="G245" s="229">
        <v>0.45</v>
      </c>
      <c r="H245" s="228">
        <v>283.25</v>
      </c>
      <c r="I245" s="228">
        <v>9.6106724999999997</v>
      </c>
      <c r="J245" s="228">
        <v>7.6675775000000002</v>
      </c>
      <c r="K245" s="228">
        <v>6.5147500000000003</v>
      </c>
      <c r="L245" s="277" t="s">
        <v>3708</v>
      </c>
      <c r="M245" s="330" t="s">
        <v>3708</v>
      </c>
      <c r="N245" s="330" t="s">
        <v>3708</v>
      </c>
    </row>
    <row r="246" spans="3:14">
      <c r="C246" s="231" t="s">
        <v>3558</v>
      </c>
      <c r="D246" s="66"/>
      <c r="E246" s="227" t="s">
        <v>3559</v>
      </c>
      <c r="F246" s="228">
        <v>66</v>
      </c>
      <c r="G246" s="229">
        <v>0.45</v>
      </c>
      <c r="H246" s="228">
        <v>36.299999999999997</v>
      </c>
      <c r="I246" s="228">
        <v>1.2316590000000001</v>
      </c>
      <c r="J246" s="228">
        <v>0.98264099999999999</v>
      </c>
      <c r="K246" s="228">
        <v>0.83489999999999998</v>
      </c>
      <c r="L246" s="277" t="s">
        <v>3708</v>
      </c>
      <c r="M246" s="330" t="s">
        <v>3708</v>
      </c>
      <c r="N246" s="330" t="s">
        <v>3708</v>
      </c>
    </row>
    <row r="247" spans="3:14">
      <c r="C247" t="s">
        <v>3562</v>
      </c>
      <c r="D247" s="66"/>
      <c r="E247" s="227" t="s">
        <v>3560</v>
      </c>
      <c r="F247" s="228">
        <v>515</v>
      </c>
      <c r="G247" s="229">
        <v>0.45</v>
      </c>
      <c r="H247" s="228">
        <v>283.25</v>
      </c>
      <c r="I247" s="228">
        <v>9.6106724999999997</v>
      </c>
      <c r="J247" s="228">
        <v>7.6675775000000002</v>
      </c>
      <c r="K247" s="228">
        <v>6.5147500000000003</v>
      </c>
      <c r="L247" s="277" t="s">
        <v>3708</v>
      </c>
      <c r="M247" s="330" t="s">
        <v>3708</v>
      </c>
      <c r="N247" s="330" t="s">
        <v>3708</v>
      </c>
    </row>
    <row r="248" spans="3:14">
      <c r="C248" s="67" t="s">
        <v>3561</v>
      </c>
      <c r="D248" s="66"/>
      <c r="E248" s="227" t="s">
        <v>3563</v>
      </c>
      <c r="F248" s="228">
        <v>66</v>
      </c>
      <c r="G248" s="229">
        <v>0.45</v>
      </c>
      <c r="H248" s="228">
        <v>36.299999999999997</v>
      </c>
      <c r="I248" s="228">
        <v>1.2316590000000001</v>
      </c>
      <c r="J248" s="228">
        <v>0.98264099999999999</v>
      </c>
      <c r="K248" s="228">
        <v>0.83489999999999998</v>
      </c>
      <c r="L248" s="277" t="s">
        <v>3708</v>
      </c>
      <c r="M248" s="330" t="s">
        <v>3708</v>
      </c>
      <c r="N248" s="330" t="s">
        <v>3708</v>
      </c>
    </row>
    <row r="249" spans="3:14">
      <c r="C249" s="67" t="s">
        <v>3564</v>
      </c>
      <c r="D249" s="66"/>
      <c r="E249" s="227" t="s">
        <v>3565</v>
      </c>
      <c r="F249" s="228">
        <v>85</v>
      </c>
      <c r="G249" s="229">
        <v>0.45</v>
      </c>
      <c r="H249" s="228">
        <v>46.75</v>
      </c>
      <c r="I249" s="228">
        <v>1.5862275000000001</v>
      </c>
      <c r="J249" s="228">
        <v>1.2655225000000001</v>
      </c>
      <c r="K249" s="228">
        <v>1.07525</v>
      </c>
      <c r="L249" s="277" t="s">
        <v>3708</v>
      </c>
      <c r="M249" s="330" t="s">
        <v>3708</v>
      </c>
      <c r="N249" s="330" t="s">
        <v>3708</v>
      </c>
    </row>
    <row r="250" spans="3:14">
      <c r="C250" s="67" t="s">
        <v>3566</v>
      </c>
      <c r="D250" s="66"/>
      <c r="E250" s="227" t="s">
        <v>3567</v>
      </c>
      <c r="F250" s="228">
        <v>65</v>
      </c>
      <c r="G250" s="229">
        <v>0.45</v>
      </c>
      <c r="H250" s="228">
        <v>35.75</v>
      </c>
      <c r="I250" s="228">
        <v>1.2129975000000002</v>
      </c>
      <c r="J250" s="228">
        <v>0.96775250000000002</v>
      </c>
      <c r="K250" s="228">
        <v>0.82225000000000004</v>
      </c>
      <c r="L250" s="277" t="s">
        <v>3708</v>
      </c>
      <c r="M250" s="330" t="s">
        <v>3708</v>
      </c>
      <c r="N250" s="330" t="s">
        <v>3708</v>
      </c>
    </row>
    <row r="251" spans="3:14">
      <c r="C251" s="67" t="s">
        <v>3568</v>
      </c>
      <c r="D251" s="66"/>
      <c r="E251" s="227" t="s">
        <v>3569</v>
      </c>
      <c r="F251" s="228">
        <v>21</v>
      </c>
      <c r="G251" s="229">
        <v>0.45</v>
      </c>
      <c r="H251" s="228">
        <v>11.55</v>
      </c>
      <c r="I251" s="228">
        <v>0.39189150000000006</v>
      </c>
      <c r="J251" s="228">
        <v>0.31265850000000001</v>
      </c>
      <c r="K251" s="228">
        <v>0.26565</v>
      </c>
      <c r="L251" s="277" t="s">
        <v>3708</v>
      </c>
      <c r="M251" s="330" t="s">
        <v>3708</v>
      </c>
      <c r="N251" s="330" t="s">
        <v>3708</v>
      </c>
    </row>
    <row r="252" spans="3:14">
      <c r="C252" s="67" t="s">
        <v>3570</v>
      </c>
      <c r="D252" s="66"/>
      <c r="E252" s="227" t="s">
        <v>3571</v>
      </c>
      <c r="F252" s="228">
        <v>21</v>
      </c>
      <c r="G252" s="229">
        <v>0.45</v>
      </c>
      <c r="H252" s="228">
        <v>11.55</v>
      </c>
      <c r="I252" s="228">
        <v>0.39189150000000006</v>
      </c>
      <c r="J252" s="228">
        <v>0.31265850000000001</v>
      </c>
      <c r="K252" s="228">
        <v>0.26565</v>
      </c>
      <c r="L252" s="277" t="s">
        <v>3708</v>
      </c>
      <c r="M252" s="330" t="s">
        <v>3708</v>
      </c>
      <c r="N252" s="330" t="s">
        <v>3708</v>
      </c>
    </row>
    <row r="253" spans="3:14">
      <c r="C253" s="67" t="s">
        <v>3572</v>
      </c>
      <c r="D253" s="66"/>
      <c r="E253" s="227" t="s">
        <v>3573</v>
      </c>
      <c r="F253" s="228">
        <v>36</v>
      </c>
      <c r="G253" s="229">
        <v>0.45</v>
      </c>
      <c r="H253" s="228">
        <v>19.8</v>
      </c>
      <c r="I253" s="228">
        <v>0.67181400000000002</v>
      </c>
      <c r="J253" s="228">
        <v>0.53598600000000007</v>
      </c>
      <c r="K253" s="228">
        <v>0.45540000000000003</v>
      </c>
      <c r="L253" s="277" t="s">
        <v>3708</v>
      </c>
      <c r="M253" s="330" t="s">
        <v>3708</v>
      </c>
      <c r="N253" s="330" t="s">
        <v>3708</v>
      </c>
    </row>
    <row r="254" spans="3:14">
      <c r="C254" s="67" t="s">
        <v>3574</v>
      </c>
      <c r="D254" s="66"/>
      <c r="E254" s="227" t="s">
        <v>3575</v>
      </c>
      <c r="F254" s="228">
        <v>28</v>
      </c>
      <c r="G254" s="229">
        <v>0.45</v>
      </c>
      <c r="H254" s="228">
        <v>15.4</v>
      </c>
      <c r="I254" s="228">
        <v>0.52252200000000004</v>
      </c>
      <c r="J254" s="228">
        <v>0.41687800000000003</v>
      </c>
      <c r="K254" s="228">
        <v>0.35420000000000001</v>
      </c>
      <c r="L254" s="277" t="s">
        <v>3708</v>
      </c>
      <c r="M254" s="330" t="s">
        <v>3708</v>
      </c>
      <c r="N254" s="330" t="s">
        <v>3708</v>
      </c>
    </row>
    <row r="255" spans="3:14">
      <c r="C255" s="67" t="s">
        <v>3576</v>
      </c>
      <c r="D255" s="66"/>
      <c r="E255" s="227" t="s">
        <v>3577</v>
      </c>
      <c r="F255" s="228">
        <v>14</v>
      </c>
      <c r="G255" s="229">
        <v>0.45</v>
      </c>
      <c r="H255" s="228">
        <v>7.7</v>
      </c>
      <c r="I255" s="228">
        <v>0.26126100000000002</v>
      </c>
      <c r="J255" s="228">
        <v>0.20843900000000001</v>
      </c>
      <c r="K255" s="228">
        <v>0.17710000000000001</v>
      </c>
      <c r="L255" s="277" t="s">
        <v>3708</v>
      </c>
      <c r="M255" s="330" t="s">
        <v>3708</v>
      </c>
      <c r="N255" s="330" t="s">
        <v>3708</v>
      </c>
    </row>
    <row r="256" spans="3:14">
      <c r="C256" s="67" t="s">
        <v>3578</v>
      </c>
      <c r="D256" s="66"/>
      <c r="E256" s="227" t="s">
        <v>3579</v>
      </c>
      <c r="F256" s="228">
        <v>14</v>
      </c>
      <c r="G256" s="229">
        <v>0.45</v>
      </c>
      <c r="H256" s="228">
        <v>7.7</v>
      </c>
      <c r="I256" s="228">
        <v>0.26126100000000002</v>
      </c>
      <c r="J256" s="228">
        <v>0.20843900000000001</v>
      </c>
      <c r="K256" s="228">
        <v>0.17710000000000001</v>
      </c>
      <c r="L256" s="277" t="s">
        <v>3708</v>
      </c>
      <c r="M256" s="330" t="s">
        <v>3708</v>
      </c>
      <c r="N256" s="330" t="s">
        <v>3708</v>
      </c>
    </row>
    <row r="257" spans="3:14">
      <c r="C257" s="67" t="s">
        <v>3580</v>
      </c>
      <c r="D257" s="66"/>
      <c r="E257" s="227" t="s">
        <v>3581</v>
      </c>
      <c r="F257" s="228">
        <v>21</v>
      </c>
      <c r="G257" s="229">
        <v>0.45</v>
      </c>
      <c r="H257" s="228">
        <v>11.55</v>
      </c>
      <c r="I257" s="228">
        <v>0.39189150000000006</v>
      </c>
      <c r="J257" s="228">
        <v>0.31265850000000001</v>
      </c>
      <c r="K257" s="228">
        <v>0.26565</v>
      </c>
      <c r="L257" s="277" t="s">
        <v>3708</v>
      </c>
      <c r="M257" s="330" t="s">
        <v>3708</v>
      </c>
      <c r="N257" s="330" t="s">
        <v>3708</v>
      </c>
    </row>
    <row r="258" spans="3:14">
      <c r="C258" s="67" t="s">
        <v>3582</v>
      </c>
      <c r="D258" s="66"/>
      <c r="E258" s="227" t="s">
        <v>3583</v>
      </c>
      <c r="F258" s="228">
        <v>43</v>
      </c>
      <c r="G258" s="229">
        <v>0.45</v>
      </c>
      <c r="H258" s="228">
        <v>23.65</v>
      </c>
      <c r="I258" s="228">
        <v>0.80244450000000001</v>
      </c>
      <c r="J258" s="228">
        <v>0.64020549999999998</v>
      </c>
      <c r="K258" s="228">
        <v>0.54394999999999993</v>
      </c>
      <c r="L258" s="277" t="s">
        <v>3708</v>
      </c>
      <c r="M258" s="330" t="s">
        <v>3708</v>
      </c>
      <c r="N258" s="330" t="s">
        <v>3708</v>
      </c>
    </row>
    <row r="259" spans="3:14">
      <c r="C259" s="67" t="s">
        <v>3584</v>
      </c>
      <c r="D259" s="66"/>
      <c r="E259" s="227" t="s">
        <v>3585</v>
      </c>
      <c r="F259" s="228">
        <v>6</v>
      </c>
      <c r="G259" s="229">
        <v>0.45</v>
      </c>
      <c r="H259" s="228">
        <v>3.3</v>
      </c>
      <c r="I259" s="228">
        <v>0.111969</v>
      </c>
      <c r="J259" s="228">
        <v>8.9330999999999994E-2</v>
      </c>
      <c r="K259" s="228">
        <v>7.5899999999999995E-2</v>
      </c>
      <c r="L259" s="277" t="s">
        <v>3708</v>
      </c>
      <c r="M259" s="330" t="s">
        <v>3708</v>
      </c>
      <c r="N259" s="330" t="s">
        <v>3708</v>
      </c>
    </row>
    <row r="260" spans="3:14">
      <c r="C260" s="67" t="s">
        <v>3586</v>
      </c>
      <c r="D260" s="66"/>
      <c r="E260" s="227" t="s">
        <v>3587</v>
      </c>
      <c r="F260" s="228">
        <v>779</v>
      </c>
      <c r="G260" s="229">
        <v>0.45</v>
      </c>
      <c r="H260" s="228">
        <v>428.45</v>
      </c>
      <c r="I260" s="228">
        <v>14.5373085</v>
      </c>
      <c r="J260" s="228">
        <v>11.598141500000001</v>
      </c>
      <c r="K260" s="228">
        <v>9.8543500000000002</v>
      </c>
      <c r="L260" s="277" t="s">
        <v>3708</v>
      </c>
      <c r="M260" s="330" t="s">
        <v>3708</v>
      </c>
      <c r="N260" s="330" t="s">
        <v>3708</v>
      </c>
    </row>
    <row r="261" spans="3:14">
      <c r="C261" s="67" t="s">
        <v>3588</v>
      </c>
      <c r="D261" s="66"/>
      <c r="E261" s="227" t="s">
        <v>3589</v>
      </c>
      <c r="F261" s="228">
        <v>423</v>
      </c>
      <c r="G261" s="229">
        <v>0.45</v>
      </c>
      <c r="H261" s="228">
        <v>232.65</v>
      </c>
      <c r="I261" s="228">
        <v>7.8938145000000004</v>
      </c>
      <c r="J261" s="228">
        <v>6.2978355000000006</v>
      </c>
      <c r="K261" s="228">
        <v>5.3509500000000001</v>
      </c>
      <c r="L261" s="277" t="s">
        <v>3708</v>
      </c>
      <c r="M261" s="330" t="s">
        <v>3708</v>
      </c>
      <c r="N261" s="330" t="s">
        <v>3708</v>
      </c>
    </row>
    <row r="262" spans="3:14">
      <c r="C262" s="67" t="s">
        <v>3590</v>
      </c>
      <c r="D262" s="66"/>
      <c r="E262" s="227" t="s">
        <v>3591</v>
      </c>
      <c r="F262" s="228">
        <v>251</v>
      </c>
      <c r="G262" s="229">
        <v>0.45</v>
      </c>
      <c r="H262" s="228">
        <v>138.05000000000001</v>
      </c>
      <c r="I262" s="228">
        <v>4.6840365000000004</v>
      </c>
      <c r="J262" s="228">
        <v>3.7370135000000002</v>
      </c>
      <c r="K262" s="228">
        <v>3.1751500000000004</v>
      </c>
      <c r="L262" s="277" t="s">
        <v>3708</v>
      </c>
      <c r="M262" s="330" t="s">
        <v>3708</v>
      </c>
      <c r="N262" s="330" t="s">
        <v>3708</v>
      </c>
    </row>
    <row r="263" spans="3:14">
      <c r="C263" s="67" t="s">
        <v>3592</v>
      </c>
      <c r="D263" s="66"/>
      <c r="E263" s="227" t="s">
        <v>3593</v>
      </c>
      <c r="F263" s="228">
        <v>64.900000000000006</v>
      </c>
      <c r="G263" s="229">
        <v>0.45</v>
      </c>
      <c r="H263" s="228">
        <v>35.700000000000003</v>
      </c>
      <c r="I263" s="228">
        <v>1.2113010000000002</v>
      </c>
      <c r="J263" s="228">
        <v>0.96639900000000012</v>
      </c>
      <c r="K263" s="228">
        <v>0.82110000000000005</v>
      </c>
      <c r="L263" s="277" t="s">
        <v>3708</v>
      </c>
      <c r="M263" s="330" t="s">
        <v>3708</v>
      </c>
      <c r="N263" s="330" t="s">
        <v>3708</v>
      </c>
    </row>
    <row r="264" spans="3:14">
      <c r="C264" s="67" t="s">
        <v>3594</v>
      </c>
      <c r="D264" s="66"/>
      <c r="E264" s="227" t="s">
        <v>3595</v>
      </c>
      <c r="F264" s="228">
        <v>251</v>
      </c>
      <c r="G264" s="229">
        <v>0.45</v>
      </c>
      <c r="H264" s="228">
        <v>138.05000000000001</v>
      </c>
      <c r="I264" s="228">
        <v>4.6840365000000004</v>
      </c>
      <c r="J264" s="228">
        <v>3.7370135000000002</v>
      </c>
      <c r="K264" s="228">
        <v>3.1751500000000004</v>
      </c>
      <c r="L264" s="277" t="s">
        <v>3708</v>
      </c>
      <c r="M264" s="330" t="s">
        <v>3708</v>
      </c>
      <c r="N264" s="330" t="s">
        <v>3708</v>
      </c>
    </row>
    <row r="265" spans="3:14">
      <c r="C265" s="67" t="s">
        <v>3596</v>
      </c>
      <c r="D265" s="66"/>
      <c r="E265" s="227" t="s">
        <v>3597</v>
      </c>
      <c r="F265" s="228">
        <v>251</v>
      </c>
      <c r="G265" s="229">
        <v>0.45</v>
      </c>
      <c r="H265" s="228">
        <v>138.05000000000001</v>
      </c>
      <c r="I265" s="228">
        <v>4.6840365000000004</v>
      </c>
      <c r="J265" s="228">
        <v>3.7370135000000002</v>
      </c>
      <c r="K265" s="228">
        <v>3.1751500000000004</v>
      </c>
      <c r="L265" s="277" t="s">
        <v>3708</v>
      </c>
      <c r="M265" s="330" t="s">
        <v>3708</v>
      </c>
      <c r="N265" s="330" t="s">
        <v>3708</v>
      </c>
    </row>
    <row r="266" spans="3:14">
      <c r="C266" s="67" t="s">
        <v>3598</v>
      </c>
      <c r="D266" s="66"/>
      <c r="E266" s="227" t="s">
        <v>3599</v>
      </c>
      <c r="F266" s="228">
        <v>66</v>
      </c>
      <c r="G266" s="229">
        <v>0.45</v>
      </c>
      <c r="H266" s="228">
        <v>36.299999999999997</v>
      </c>
      <c r="I266" s="228">
        <v>1.2316590000000001</v>
      </c>
      <c r="J266" s="228">
        <v>0.98264099999999999</v>
      </c>
      <c r="K266" s="228">
        <v>0.83489999999999998</v>
      </c>
      <c r="L266" s="277" t="s">
        <v>3708</v>
      </c>
      <c r="M266" s="330" t="s">
        <v>3708</v>
      </c>
      <c r="N266" s="330" t="s">
        <v>3708</v>
      </c>
    </row>
    <row r="267" spans="3:14">
      <c r="C267" s="67" t="s">
        <v>3600</v>
      </c>
      <c r="D267" s="66"/>
      <c r="E267" s="227" t="s">
        <v>3601</v>
      </c>
      <c r="F267" s="228">
        <v>779</v>
      </c>
      <c r="G267" s="229">
        <v>0.45</v>
      </c>
      <c r="H267" s="228">
        <v>428.45</v>
      </c>
      <c r="I267" s="228">
        <v>14.5373085</v>
      </c>
      <c r="J267" s="228">
        <v>11.598141500000001</v>
      </c>
      <c r="K267" s="228">
        <v>9.8543500000000002</v>
      </c>
      <c r="L267" s="277" t="s">
        <v>3708</v>
      </c>
      <c r="M267" s="330" t="s">
        <v>3708</v>
      </c>
      <c r="N267" s="330" t="s">
        <v>3708</v>
      </c>
    </row>
    <row r="268" spans="3:14">
      <c r="C268" s="67" t="s">
        <v>3602</v>
      </c>
      <c r="D268" s="66"/>
      <c r="E268" s="227" t="s">
        <v>3603</v>
      </c>
      <c r="F268" s="228">
        <v>92</v>
      </c>
      <c r="G268" s="229">
        <v>0.45</v>
      </c>
      <c r="H268" s="228">
        <v>50.6</v>
      </c>
      <c r="I268" s="228">
        <v>1.7168580000000002</v>
      </c>
      <c r="J268" s="228">
        <v>1.369742</v>
      </c>
      <c r="K268" s="228">
        <v>1.1637999999999999</v>
      </c>
      <c r="L268" s="277" t="s">
        <v>3708</v>
      </c>
      <c r="M268" s="330" t="s">
        <v>3708</v>
      </c>
      <c r="N268" s="330" t="s">
        <v>3708</v>
      </c>
    </row>
    <row r="269" spans="3:14">
      <c r="C269" s="67" t="s">
        <v>3604</v>
      </c>
      <c r="D269" s="66"/>
      <c r="E269" s="227" t="s">
        <v>3605</v>
      </c>
      <c r="F269" s="228">
        <v>156</v>
      </c>
      <c r="G269" s="229">
        <v>0.45</v>
      </c>
      <c r="H269" s="228">
        <v>85.8</v>
      </c>
      <c r="I269" s="228">
        <v>2.9111940000000001</v>
      </c>
      <c r="J269" s="228">
        <v>2.3226059999999999</v>
      </c>
      <c r="K269" s="228">
        <v>1.9733999999999998</v>
      </c>
      <c r="L269" s="277" t="s">
        <v>3708</v>
      </c>
      <c r="M269" s="330" t="s">
        <v>3708</v>
      </c>
      <c r="N269" s="330" t="s">
        <v>3708</v>
      </c>
    </row>
    <row r="270" spans="3:14">
      <c r="C270" s="67" t="s">
        <v>3606</v>
      </c>
      <c r="D270" s="66"/>
      <c r="E270" s="227" t="s">
        <v>3607</v>
      </c>
      <c r="F270" s="228">
        <v>996</v>
      </c>
      <c r="G270" s="229">
        <v>0.45</v>
      </c>
      <c r="H270" s="228">
        <v>547.79999999999995</v>
      </c>
      <c r="I270" s="228">
        <v>18.586853999999999</v>
      </c>
      <c r="J270" s="228">
        <v>14.828945999999998</v>
      </c>
      <c r="K270" s="228">
        <v>12.599399999999999</v>
      </c>
      <c r="L270" s="277" t="s">
        <v>3708</v>
      </c>
      <c r="M270" s="330" t="s">
        <v>3708</v>
      </c>
      <c r="N270" s="330" t="s">
        <v>3708</v>
      </c>
    </row>
    <row r="271" spans="3:14">
      <c r="C271" s="67" t="s">
        <v>3608</v>
      </c>
      <c r="D271" s="66"/>
      <c r="E271" s="227" t="s">
        <v>3609</v>
      </c>
      <c r="F271" s="228">
        <v>251</v>
      </c>
      <c r="G271" s="229">
        <v>0.45</v>
      </c>
      <c r="H271" s="228">
        <v>138.05000000000001</v>
      </c>
      <c r="I271" s="228">
        <v>4.6840365000000004</v>
      </c>
      <c r="J271" s="228">
        <v>3.7370135000000002</v>
      </c>
      <c r="K271" s="228">
        <v>3.1751500000000004</v>
      </c>
      <c r="L271" s="277" t="s">
        <v>3708</v>
      </c>
      <c r="M271" s="330" t="s">
        <v>3708</v>
      </c>
      <c r="N271" s="330" t="s">
        <v>3708</v>
      </c>
    </row>
    <row r="272" spans="3:14">
      <c r="C272" s="67" t="s">
        <v>3610</v>
      </c>
      <c r="D272" s="66"/>
      <c r="E272" s="227" t="s">
        <v>3611</v>
      </c>
      <c r="F272" s="228">
        <v>251</v>
      </c>
      <c r="G272" s="229">
        <v>0.45</v>
      </c>
      <c r="H272" s="228">
        <v>138.05000000000001</v>
      </c>
      <c r="I272" s="228">
        <v>4.6840365000000004</v>
      </c>
      <c r="J272" s="228">
        <v>3.7370135000000002</v>
      </c>
      <c r="K272" s="228">
        <v>3.1751500000000004</v>
      </c>
      <c r="L272" s="277" t="s">
        <v>3708</v>
      </c>
      <c r="M272" s="330" t="s">
        <v>3708</v>
      </c>
      <c r="N272" s="330" t="s">
        <v>3708</v>
      </c>
    </row>
    <row r="273" spans="3:14">
      <c r="C273" s="67" t="s">
        <v>3612</v>
      </c>
      <c r="D273" s="66"/>
      <c r="E273" s="227" t="s">
        <v>3613</v>
      </c>
      <c r="F273" s="228">
        <v>515</v>
      </c>
      <c r="G273" s="229">
        <v>0.45</v>
      </c>
      <c r="H273" s="228">
        <v>283.25</v>
      </c>
      <c r="I273" s="228">
        <v>9.6106724999999997</v>
      </c>
      <c r="J273" s="228">
        <v>7.6675775000000002</v>
      </c>
      <c r="K273" s="228">
        <v>6.5147500000000003</v>
      </c>
      <c r="L273" s="277" t="s">
        <v>3708</v>
      </c>
      <c r="M273" s="330" t="s">
        <v>3708</v>
      </c>
      <c r="N273" s="330" t="s">
        <v>3708</v>
      </c>
    </row>
    <row r="274" spans="3:14">
      <c r="C274" s="67" t="s">
        <v>3614</v>
      </c>
      <c r="D274" s="66"/>
      <c r="E274" s="227" t="s">
        <v>3615</v>
      </c>
      <c r="F274" s="228">
        <v>330</v>
      </c>
      <c r="G274" s="229">
        <v>0.45</v>
      </c>
      <c r="H274" s="228">
        <v>181.5</v>
      </c>
      <c r="I274" s="228">
        <v>6.1582950000000007</v>
      </c>
      <c r="J274" s="228">
        <v>4.9132050000000005</v>
      </c>
      <c r="K274" s="228">
        <v>4.1745000000000001</v>
      </c>
      <c r="L274" s="277" t="s">
        <v>3708</v>
      </c>
      <c r="M274" s="330" t="s">
        <v>3708</v>
      </c>
      <c r="N274" s="330" t="s">
        <v>3708</v>
      </c>
    </row>
    <row r="275" spans="3:14">
      <c r="C275" s="67" t="s">
        <v>3616</v>
      </c>
      <c r="D275" s="66"/>
      <c r="E275" s="227" t="s">
        <v>3617</v>
      </c>
      <c r="F275" s="228">
        <v>159</v>
      </c>
      <c r="G275" s="229">
        <v>0.45</v>
      </c>
      <c r="H275" s="228">
        <v>87.45</v>
      </c>
      <c r="I275" s="228">
        <v>2.9671785000000002</v>
      </c>
      <c r="J275" s="228">
        <v>2.3672715000000002</v>
      </c>
      <c r="K275" s="228">
        <v>2.0113500000000002</v>
      </c>
      <c r="L275" s="277" t="s">
        <v>3708</v>
      </c>
      <c r="M275" s="330" t="s">
        <v>3708</v>
      </c>
      <c r="N275" s="330" t="s">
        <v>3708</v>
      </c>
    </row>
    <row r="276" spans="3:14">
      <c r="C276" s="67" t="s">
        <v>3618</v>
      </c>
      <c r="D276" s="66"/>
      <c r="E276" s="227" t="s">
        <v>3619</v>
      </c>
      <c r="F276" s="228">
        <v>159</v>
      </c>
      <c r="G276" s="229">
        <v>0.45</v>
      </c>
      <c r="H276" s="228">
        <v>87.45</v>
      </c>
      <c r="I276" s="228">
        <v>2.9671785000000002</v>
      </c>
      <c r="J276" s="228">
        <v>2.3672715000000002</v>
      </c>
      <c r="K276" s="228">
        <v>2.0113500000000002</v>
      </c>
      <c r="L276" s="277" t="s">
        <v>3708</v>
      </c>
      <c r="M276" s="330" t="s">
        <v>3708</v>
      </c>
      <c r="N276" s="330" t="s">
        <v>3708</v>
      </c>
    </row>
    <row r="277" spans="3:14">
      <c r="C277" s="67" t="s">
        <v>3620</v>
      </c>
      <c r="D277" s="66"/>
      <c r="E277" s="227" t="s">
        <v>3621</v>
      </c>
      <c r="F277" s="228">
        <v>1017</v>
      </c>
      <c r="G277" s="229">
        <v>0.45</v>
      </c>
      <c r="H277" s="228">
        <v>559.35</v>
      </c>
      <c r="I277" s="228">
        <v>18.978745500000002</v>
      </c>
      <c r="J277" s="228">
        <v>15.141604500000001</v>
      </c>
      <c r="K277" s="228">
        <v>12.86505</v>
      </c>
      <c r="L277" s="277" t="s">
        <v>3708</v>
      </c>
      <c r="M277" s="330" t="s">
        <v>3708</v>
      </c>
      <c r="N277" s="330" t="s">
        <v>3708</v>
      </c>
    </row>
    <row r="278" spans="3:14">
      <c r="C278" s="67" t="s">
        <v>3622</v>
      </c>
      <c r="D278" s="66"/>
      <c r="E278" s="227" t="s">
        <v>3623</v>
      </c>
      <c r="F278" s="228">
        <v>172</v>
      </c>
      <c r="G278" s="229">
        <v>0.45</v>
      </c>
      <c r="H278" s="228">
        <v>94.6</v>
      </c>
      <c r="I278" s="228">
        <v>3.209778</v>
      </c>
      <c r="J278" s="228">
        <v>2.5608219999999999</v>
      </c>
      <c r="K278" s="228">
        <v>2.1757999999999997</v>
      </c>
      <c r="L278" s="277" t="s">
        <v>3708</v>
      </c>
      <c r="M278" s="330" t="s">
        <v>3708</v>
      </c>
      <c r="N278" s="330" t="s">
        <v>3708</v>
      </c>
    </row>
    <row r="279" spans="3:14">
      <c r="C279" s="67" t="s">
        <v>3624</v>
      </c>
      <c r="D279" s="66"/>
      <c r="E279" s="227" t="s">
        <v>3625</v>
      </c>
      <c r="F279" s="228">
        <v>330</v>
      </c>
      <c r="G279" s="229">
        <v>0.45</v>
      </c>
      <c r="H279" s="228">
        <v>181.5</v>
      </c>
      <c r="I279" s="228">
        <v>6.1582950000000007</v>
      </c>
      <c r="J279" s="228">
        <v>4.9132050000000005</v>
      </c>
      <c r="K279" s="228">
        <v>4.1745000000000001</v>
      </c>
      <c r="L279" s="277" t="s">
        <v>3708</v>
      </c>
      <c r="M279" s="330" t="s">
        <v>3708</v>
      </c>
      <c r="N279" s="330" t="s">
        <v>3708</v>
      </c>
    </row>
    <row r="280" spans="3:14">
      <c r="C280" s="67" t="s">
        <v>3626</v>
      </c>
      <c r="D280" s="66"/>
      <c r="E280" s="227" t="s">
        <v>3627</v>
      </c>
      <c r="F280" s="228">
        <v>251</v>
      </c>
      <c r="G280" s="229">
        <v>0.45</v>
      </c>
      <c r="H280" s="228">
        <v>138.05000000000001</v>
      </c>
      <c r="I280" s="228">
        <v>4.6840365000000004</v>
      </c>
      <c r="J280" s="228">
        <v>3.7370135000000002</v>
      </c>
      <c r="K280" s="228">
        <v>3.1751500000000004</v>
      </c>
      <c r="L280" s="277" t="s">
        <v>3708</v>
      </c>
      <c r="M280" s="330" t="s">
        <v>3708</v>
      </c>
      <c r="N280" s="330" t="s">
        <v>3708</v>
      </c>
    </row>
    <row r="281" spans="3:14">
      <c r="C281" s="67" t="s">
        <v>3628</v>
      </c>
      <c r="D281" s="66"/>
      <c r="E281" s="227" t="s">
        <v>3629</v>
      </c>
      <c r="F281" s="228">
        <v>251</v>
      </c>
      <c r="G281" s="229">
        <v>0.45</v>
      </c>
      <c r="H281" s="228">
        <v>138.05000000000001</v>
      </c>
      <c r="I281" s="228">
        <v>4.6840365000000004</v>
      </c>
      <c r="J281" s="228">
        <v>3.7370135000000002</v>
      </c>
      <c r="K281" s="228">
        <v>3.1751500000000004</v>
      </c>
      <c r="L281" s="277" t="s">
        <v>3708</v>
      </c>
      <c r="M281" s="330" t="s">
        <v>3708</v>
      </c>
      <c r="N281" s="330" t="s">
        <v>3708</v>
      </c>
    </row>
    <row r="282" spans="3:14">
      <c r="C282" s="67" t="s">
        <v>3630</v>
      </c>
      <c r="D282" s="66"/>
      <c r="E282" s="227" t="s">
        <v>3631</v>
      </c>
      <c r="F282" s="228">
        <v>423</v>
      </c>
      <c r="G282" s="229">
        <v>0.45</v>
      </c>
      <c r="H282" s="228">
        <v>232.65</v>
      </c>
      <c r="I282" s="228">
        <v>7.8938145000000004</v>
      </c>
      <c r="J282" s="228">
        <v>6.2978355000000006</v>
      </c>
      <c r="K282" s="228">
        <v>5.3509500000000001</v>
      </c>
      <c r="L282" s="277" t="s">
        <v>3708</v>
      </c>
      <c r="M282" s="330" t="s">
        <v>3708</v>
      </c>
      <c r="N282" s="330" t="s">
        <v>3708</v>
      </c>
    </row>
    <row r="283" spans="3:14">
      <c r="C283" s="67" t="s">
        <v>3632</v>
      </c>
      <c r="D283" s="66"/>
      <c r="E283" s="227" t="s">
        <v>3633</v>
      </c>
      <c r="F283" s="228">
        <v>1096</v>
      </c>
      <c r="G283" s="229">
        <v>0.45</v>
      </c>
      <c r="H283" s="228">
        <v>602.79999999999995</v>
      </c>
      <c r="I283" s="228">
        <v>20.453004</v>
      </c>
      <c r="J283" s="228">
        <v>16.317795999999998</v>
      </c>
      <c r="K283" s="228">
        <v>13.864399999999998</v>
      </c>
      <c r="L283" s="277" t="s">
        <v>3708</v>
      </c>
      <c r="M283" s="330" t="s">
        <v>3708</v>
      </c>
      <c r="N283" s="330" t="s">
        <v>3708</v>
      </c>
    </row>
    <row r="284" spans="3:14">
      <c r="C284" s="67" t="s">
        <v>3634</v>
      </c>
      <c r="D284" s="66"/>
      <c r="E284" s="227" t="s">
        <v>3635</v>
      </c>
      <c r="F284" s="228">
        <v>159</v>
      </c>
      <c r="G284" s="229">
        <v>0.45</v>
      </c>
      <c r="H284" s="228">
        <v>87.45</v>
      </c>
      <c r="I284" s="228">
        <v>2.9671785000000002</v>
      </c>
      <c r="J284" s="228">
        <v>2.3672715000000002</v>
      </c>
      <c r="K284" s="228">
        <v>2.0113500000000002</v>
      </c>
      <c r="L284" s="277" t="s">
        <v>3708</v>
      </c>
      <c r="M284" s="330" t="s">
        <v>3708</v>
      </c>
      <c r="N284" s="330" t="s">
        <v>3708</v>
      </c>
    </row>
    <row r="285" spans="3:14">
      <c r="C285" s="67" t="s">
        <v>3636</v>
      </c>
      <c r="D285" s="66"/>
      <c r="E285" s="227" t="s">
        <v>3637</v>
      </c>
      <c r="F285" s="228">
        <v>159</v>
      </c>
      <c r="G285" s="229">
        <v>0.45</v>
      </c>
      <c r="H285" s="228">
        <v>87.45</v>
      </c>
      <c r="I285" s="228">
        <v>2.9671785000000002</v>
      </c>
      <c r="J285" s="228">
        <v>2.3672715000000002</v>
      </c>
      <c r="K285" s="228">
        <v>2.0113500000000002</v>
      </c>
      <c r="L285" s="277" t="s">
        <v>3708</v>
      </c>
      <c r="M285" s="330" t="s">
        <v>3708</v>
      </c>
      <c r="N285" s="330" t="s">
        <v>3708</v>
      </c>
    </row>
    <row r="286" spans="3:14">
      <c r="C286" s="67" t="s">
        <v>3638</v>
      </c>
      <c r="D286" s="66"/>
      <c r="E286" s="227" t="s">
        <v>3639</v>
      </c>
      <c r="F286" s="228">
        <v>924</v>
      </c>
      <c r="G286" s="229">
        <v>0.45</v>
      </c>
      <c r="H286" s="228">
        <v>508.2</v>
      </c>
      <c r="I286" s="228">
        <v>17.243226</v>
      </c>
      <c r="J286" s="228">
        <v>13.756974</v>
      </c>
      <c r="K286" s="228">
        <v>11.688599999999999</v>
      </c>
      <c r="L286" s="277" t="s">
        <v>3708</v>
      </c>
      <c r="M286" s="330" t="s">
        <v>3708</v>
      </c>
      <c r="N286" s="330" t="s">
        <v>3708</v>
      </c>
    </row>
    <row r="287" spans="3:14">
      <c r="C287" s="67" t="s">
        <v>3640</v>
      </c>
      <c r="D287" s="66"/>
      <c r="E287" s="227" t="s">
        <v>3641</v>
      </c>
      <c r="F287" s="228">
        <v>251</v>
      </c>
      <c r="G287" s="229">
        <v>0.45</v>
      </c>
      <c r="H287" s="228">
        <v>138.05000000000001</v>
      </c>
      <c r="I287" s="228">
        <v>4.6840365000000004</v>
      </c>
      <c r="J287" s="228">
        <v>3.7370135000000002</v>
      </c>
      <c r="K287" s="228">
        <v>3.1751500000000004</v>
      </c>
      <c r="L287" s="277" t="s">
        <v>3708</v>
      </c>
      <c r="M287" s="330" t="s">
        <v>3708</v>
      </c>
      <c r="N287" s="330" t="s">
        <v>3708</v>
      </c>
    </row>
    <row r="288" spans="3:14">
      <c r="C288" s="67" t="s">
        <v>3642</v>
      </c>
      <c r="D288" s="66"/>
      <c r="E288" s="227" t="s">
        <v>3643</v>
      </c>
      <c r="F288" s="228">
        <v>251</v>
      </c>
      <c r="G288" s="229">
        <v>0.45</v>
      </c>
      <c r="H288" s="228">
        <v>138.05000000000001</v>
      </c>
      <c r="I288" s="228">
        <v>4.6840365000000004</v>
      </c>
      <c r="J288" s="228">
        <v>3.7370135000000002</v>
      </c>
      <c r="K288" s="228">
        <v>3.1751500000000004</v>
      </c>
      <c r="L288" s="277" t="s">
        <v>3708</v>
      </c>
      <c r="M288" s="330" t="s">
        <v>3708</v>
      </c>
      <c r="N288" s="330" t="s">
        <v>3708</v>
      </c>
    </row>
    <row r="289" spans="3:14">
      <c r="C289" s="67" t="s">
        <v>3644</v>
      </c>
      <c r="D289" s="66"/>
      <c r="E289" s="227" t="s">
        <v>3645</v>
      </c>
      <c r="F289" s="228">
        <v>423</v>
      </c>
      <c r="G289" s="229">
        <v>0.45</v>
      </c>
      <c r="H289" s="228">
        <v>232.65</v>
      </c>
      <c r="I289" s="228">
        <v>7.8938145000000004</v>
      </c>
      <c r="J289" s="228">
        <v>6.2978355000000006</v>
      </c>
      <c r="K289" s="228">
        <v>5.3509500000000001</v>
      </c>
      <c r="L289" s="277" t="s">
        <v>3708</v>
      </c>
      <c r="M289" s="330" t="s">
        <v>3708</v>
      </c>
      <c r="N289" s="330" t="s">
        <v>3708</v>
      </c>
    </row>
    <row r="290" spans="3:14">
      <c r="C290" s="67" t="s">
        <v>3646</v>
      </c>
      <c r="D290" s="66"/>
      <c r="E290" s="227" t="s">
        <v>3647</v>
      </c>
      <c r="F290" s="228">
        <v>159</v>
      </c>
      <c r="G290" s="229">
        <v>0.45</v>
      </c>
      <c r="H290" s="228">
        <v>87.45</v>
      </c>
      <c r="I290" s="228">
        <v>2.9671785000000002</v>
      </c>
      <c r="J290" s="228">
        <v>2.3672715000000002</v>
      </c>
      <c r="K290" s="228">
        <v>2.0113500000000002</v>
      </c>
      <c r="L290" s="277" t="s">
        <v>3708</v>
      </c>
      <c r="M290" s="330" t="s">
        <v>3708</v>
      </c>
      <c r="N290" s="330" t="s">
        <v>3708</v>
      </c>
    </row>
    <row r="291" spans="3:14">
      <c r="C291" s="67" t="s">
        <v>3648</v>
      </c>
      <c r="D291" s="66"/>
      <c r="E291" s="227" t="s">
        <v>3649</v>
      </c>
      <c r="F291" s="228">
        <v>159</v>
      </c>
      <c r="G291" s="229">
        <v>0.45</v>
      </c>
      <c r="H291" s="228">
        <v>87.45</v>
      </c>
      <c r="I291" s="228">
        <v>2.9671785000000002</v>
      </c>
      <c r="J291" s="228">
        <v>2.3672715000000002</v>
      </c>
      <c r="K291" s="228">
        <v>2.0113500000000002</v>
      </c>
      <c r="L291" s="277" t="s">
        <v>3708</v>
      </c>
      <c r="M291" s="330" t="s">
        <v>3708</v>
      </c>
      <c r="N291" s="330" t="s">
        <v>3708</v>
      </c>
    </row>
    <row r="292" spans="3:14">
      <c r="C292" s="67" t="s">
        <v>3650</v>
      </c>
      <c r="D292" s="66"/>
      <c r="E292" s="227" t="s">
        <v>3651</v>
      </c>
      <c r="F292" s="228">
        <v>330</v>
      </c>
      <c r="G292" s="229">
        <v>0.45</v>
      </c>
      <c r="H292" s="228">
        <v>181.5</v>
      </c>
      <c r="I292" s="228">
        <v>6.1582950000000007</v>
      </c>
      <c r="J292" s="228">
        <v>4.9132050000000005</v>
      </c>
      <c r="K292" s="228">
        <v>4.1745000000000001</v>
      </c>
      <c r="L292" s="277" t="s">
        <v>3708</v>
      </c>
      <c r="M292" s="330" t="s">
        <v>3708</v>
      </c>
      <c r="N292" s="330" t="s">
        <v>3708</v>
      </c>
    </row>
    <row r="293" spans="3:14">
      <c r="C293" s="67" t="s">
        <v>3652</v>
      </c>
      <c r="D293" s="66"/>
      <c r="E293" s="227" t="s">
        <v>3653</v>
      </c>
      <c r="F293" s="228" t="s">
        <v>3658</v>
      </c>
      <c r="G293" s="229">
        <v>0.45</v>
      </c>
      <c r="H293" s="228">
        <v>29267.15</v>
      </c>
      <c r="I293" s="228">
        <v>993.03439950000006</v>
      </c>
      <c r="J293" s="228">
        <v>792.26175050000006</v>
      </c>
      <c r="K293" s="228">
        <v>673.14445000000001</v>
      </c>
      <c r="L293" s="277" t="s">
        <v>3708</v>
      </c>
      <c r="M293" s="330" t="s">
        <v>3708</v>
      </c>
      <c r="N293" s="330" t="s">
        <v>3708</v>
      </c>
    </row>
    <row r="294" spans="3:14">
      <c r="C294" s="67" t="s">
        <v>3654</v>
      </c>
      <c r="D294" s="66"/>
      <c r="E294" s="227" t="s">
        <v>3655</v>
      </c>
      <c r="F294" s="228">
        <v>53212</v>
      </c>
      <c r="G294" s="229">
        <v>0.45</v>
      </c>
      <c r="H294" s="228">
        <v>29266.6</v>
      </c>
      <c r="I294" s="228">
        <v>993.01573800000006</v>
      </c>
      <c r="J294" s="228">
        <v>792.24686199999996</v>
      </c>
      <c r="K294" s="228">
        <v>673.1318</v>
      </c>
      <c r="L294" s="277" t="s">
        <v>3708</v>
      </c>
      <c r="M294" s="330" t="s">
        <v>3708</v>
      </c>
      <c r="N294" s="330" t="s">
        <v>3708</v>
      </c>
    </row>
    <row r="295" spans="3:14">
      <c r="C295" s="67" t="s">
        <v>3656</v>
      </c>
      <c r="D295" s="66"/>
      <c r="E295" s="227" t="s">
        <v>3657</v>
      </c>
      <c r="F295" s="228">
        <v>100631</v>
      </c>
      <c r="G295" s="229">
        <v>0.45</v>
      </c>
      <c r="H295" s="228">
        <v>55347.05</v>
      </c>
      <c r="I295" s="228">
        <v>1877.9254065000002</v>
      </c>
      <c r="J295" s="228">
        <v>1498.2446435000002</v>
      </c>
      <c r="K295" s="228">
        <v>1272.98215</v>
      </c>
      <c r="L295" s="277" t="s">
        <v>3708</v>
      </c>
      <c r="M295" s="330" t="s">
        <v>3708</v>
      </c>
      <c r="N295" s="330" t="s">
        <v>3708</v>
      </c>
    </row>
    <row r="296" spans="3:14">
      <c r="C296" s="67" t="s">
        <v>3659</v>
      </c>
      <c r="D296" s="66"/>
      <c r="E296" s="227" t="s">
        <v>3660</v>
      </c>
      <c r="F296" s="228">
        <v>7687</v>
      </c>
      <c r="G296" s="229">
        <v>0.45</v>
      </c>
      <c r="H296" s="228">
        <v>4227.8500000000004</v>
      </c>
      <c r="I296" s="228">
        <v>143.45095050000003</v>
      </c>
      <c r="J296" s="228">
        <v>114.44789950000001</v>
      </c>
      <c r="K296" s="228">
        <v>97.240550000000013</v>
      </c>
      <c r="L296" s="277" t="s">
        <v>3708</v>
      </c>
      <c r="M296" s="330" t="s">
        <v>3708</v>
      </c>
      <c r="N296" s="330" t="s">
        <v>3708</v>
      </c>
    </row>
    <row r="297" spans="3:14">
      <c r="C297" s="67" t="s">
        <v>3661</v>
      </c>
      <c r="D297" s="66"/>
      <c r="E297" s="227" t="s">
        <v>3662</v>
      </c>
      <c r="F297" s="228">
        <v>66</v>
      </c>
      <c r="G297" s="229">
        <v>0.45</v>
      </c>
      <c r="H297" s="228">
        <v>36.299999999999997</v>
      </c>
      <c r="I297" s="228">
        <v>1.2316590000000001</v>
      </c>
      <c r="J297" s="228">
        <v>0.98264099999999999</v>
      </c>
      <c r="K297" s="228">
        <v>0.83489999999999998</v>
      </c>
      <c r="L297" s="277" t="s">
        <v>3708</v>
      </c>
      <c r="M297" s="330" t="s">
        <v>3708</v>
      </c>
      <c r="N297" s="330" t="s">
        <v>3708</v>
      </c>
    </row>
    <row r="298" spans="3:14">
      <c r="C298" s="67" t="s">
        <v>3663</v>
      </c>
      <c r="D298" s="66"/>
      <c r="E298" s="227" t="s">
        <v>3664</v>
      </c>
      <c r="F298" s="228">
        <v>50</v>
      </c>
      <c r="G298" s="229">
        <v>0.45</v>
      </c>
      <c r="H298" s="228">
        <v>27.5</v>
      </c>
      <c r="I298" s="228">
        <v>0.9330750000000001</v>
      </c>
      <c r="J298" s="228">
        <v>0.744425</v>
      </c>
      <c r="K298" s="228">
        <v>0.63249999999999995</v>
      </c>
      <c r="L298" s="277" t="s">
        <v>3708</v>
      </c>
      <c r="M298" s="330" t="s">
        <v>3708</v>
      </c>
      <c r="N298" s="330" t="s">
        <v>3708</v>
      </c>
    </row>
    <row r="299" spans="3:14">
      <c r="C299" s="67" t="s">
        <v>3665</v>
      </c>
      <c r="D299" s="66"/>
      <c r="E299" s="227" t="s">
        <v>3666</v>
      </c>
      <c r="F299" s="228">
        <v>3675</v>
      </c>
      <c r="G299" s="229">
        <v>0.45</v>
      </c>
      <c r="H299" s="228">
        <v>2021.25</v>
      </c>
      <c r="I299" s="228">
        <v>68.5810125</v>
      </c>
      <c r="J299" s="228">
        <v>54.715237500000001</v>
      </c>
      <c r="K299" s="228">
        <v>46.488749999999996</v>
      </c>
      <c r="L299" s="277" t="s">
        <v>3708</v>
      </c>
      <c r="M299" s="330" t="s">
        <v>3708</v>
      </c>
      <c r="N299" s="330" t="s">
        <v>3708</v>
      </c>
    </row>
    <row r="300" spans="3:14">
      <c r="C300" s="67" t="s">
        <v>3667</v>
      </c>
      <c r="D300" s="66"/>
      <c r="E300" s="227" t="s">
        <v>3668</v>
      </c>
      <c r="F300" s="228">
        <v>142</v>
      </c>
      <c r="G300" s="229">
        <v>0.45</v>
      </c>
      <c r="H300" s="228">
        <v>78.099999999999994</v>
      </c>
      <c r="I300" s="228">
        <v>2.6499329999999999</v>
      </c>
      <c r="J300" s="228">
        <v>2.1141669999999997</v>
      </c>
      <c r="K300" s="228">
        <v>1.7962999999999998</v>
      </c>
      <c r="L300" s="277" t="s">
        <v>3708</v>
      </c>
      <c r="M300" s="330" t="s">
        <v>3708</v>
      </c>
      <c r="N300" s="330" t="s">
        <v>3708</v>
      </c>
    </row>
    <row r="301" spans="3:14">
      <c r="C301" s="67" t="s">
        <v>3669</v>
      </c>
      <c r="D301" s="66"/>
      <c r="E301" s="227" t="s">
        <v>3670</v>
      </c>
      <c r="F301" s="228">
        <v>11008</v>
      </c>
      <c r="G301" s="229">
        <v>0.45</v>
      </c>
      <c r="H301" s="228">
        <v>6054.4</v>
      </c>
      <c r="I301" s="228">
        <v>205.425792</v>
      </c>
      <c r="J301" s="228">
        <v>163.892608</v>
      </c>
      <c r="K301" s="228">
        <v>139.25119999999998</v>
      </c>
      <c r="L301" s="277" t="s">
        <v>3708</v>
      </c>
      <c r="M301" s="330" t="s">
        <v>3708</v>
      </c>
      <c r="N301" s="330" t="s">
        <v>3708</v>
      </c>
    </row>
    <row r="302" spans="3:14">
      <c r="C302" s="67" t="s">
        <v>3671</v>
      </c>
      <c r="D302" s="66"/>
      <c r="E302" s="227" t="s">
        <v>3672</v>
      </c>
      <c r="F302" s="228">
        <v>3903</v>
      </c>
      <c r="G302" s="229">
        <v>0.45</v>
      </c>
      <c r="H302" s="228">
        <v>2146.65</v>
      </c>
      <c r="I302" s="228">
        <v>72.835834500000004</v>
      </c>
      <c r="J302" s="228">
        <v>58.109815500000003</v>
      </c>
      <c r="K302" s="228">
        <v>49.372950000000003</v>
      </c>
      <c r="L302" s="277" t="s">
        <v>3708</v>
      </c>
      <c r="M302" s="330" t="s">
        <v>3708</v>
      </c>
      <c r="N302" s="330" t="s">
        <v>3708</v>
      </c>
    </row>
    <row r="303" spans="3:14">
      <c r="C303" s="67" t="s">
        <v>3673</v>
      </c>
      <c r="D303" s="66"/>
      <c r="E303" s="227" t="s">
        <v>3674</v>
      </c>
      <c r="F303" s="228">
        <v>5913</v>
      </c>
      <c r="G303" s="229">
        <v>0.45</v>
      </c>
      <c r="H303" s="228">
        <v>3252.15</v>
      </c>
      <c r="I303" s="228">
        <v>110.34544950000002</v>
      </c>
      <c r="J303" s="228">
        <v>88.035700500000004</v>
      </c>
      <c r="K303" s="228">
        <v>74.799450000000007</v>
      </c>
      <c r="L303" s="277" t="s">
        <v>3708</v>
      </c>
      <c r="M303" s="330" t="s">
        <v>3708</v>
      </c>
      <c r="N303" s="330" t="s">
        <v>3708</v>
      </c>
    </row>
    <row r="304" spans="3:14">
      <c r="C304" s="67" t="s">
        <v>3675</v>
      </c>
      <c r="D304" s="66"/>
      <c r="E304" s="227" t="s">
        <v>3676</v>
      </c>
      <c r="F304" s="228">
        <v>77</v>
      </c>
      <c r="G304" s="229">
        <v>0.45</v>
      </c>
      <c r="H304" s="228">
        <v>42.35</v>
      </c>
      <c r="I304" s="228">
        <v>1.4369355000000001</v>
      </c>
      <c r="J304" s="228">
        <v>1.1464145000000001</v>
      </c>
      <c r="K304" s="228">
        <v>0.97404999999999997</v>
      </c>
      <c r="L304" s="277" t="s">
        <v>3708</v>
      </c>
      <c r="M304" s="330" t="s">
        <v>3708</v>
      </c>
      <c r="N304" s="330" t="s">
        <v>3708</v>
      </c>
    </row>
    <row r="305" spans="3:14">
      <c r="C305" s="67" t="s">
        <v>3677</v>
      </c>
      <c r="D305" s="66"/>
      <c r="E305" s="227" t="s">
        <v>3678</v>
      </c>
      <c r="F305" s="228">
        <v>130</v>
      </c>
      <c r="G305" s="229">
        <v>0.45</v>
      </c>
      <c r="H305" s="228">
        <v>71.5</v>
      </c>
      <c r="I305" s="228">
        <v>2.4259950000000003</v>
      </c>
      <c r="J305" s="228">
        <v>1.935505</v>
      </c>
      <c r="K305" s="228">
        <v>1.6445000000000001</v>
      </c>
      <c r="L305" s="277" t="s">
        <v>3708</v>
      </c>
      <c r="M305" s="330" t="s">
        <v>3708</v>
      </c>
      <c r="N305" s="330" t="s">
        <v>3708</v>
      </c>
    </row>
    <row r="306" spans="3:14">
      <c r="C306" s="67" t="s">
        <v>3679</v>
      </c>
      <c r="D306" s="66"/>
      <c r="E306" s="227" t="s">
        <v>3680</v>
      </c>
      <c r="F306" s="228">
        <v>600</v>
      </c>
      <c r="G306" s="229">
        <v>0.45</v>
      </c>
      <c r="H306" s="228">
        <v>330</v>
      </c>
      <c r="I306" s="228">
        <v>11.196900000000001</v>
      </c>
      <c r="J306" s="228">
        <v>8.9330999999999996</v>
      </c>
      <c r="K306" s="228">
        <v>7.59</v>
      </c>
      <c r="L306" s="277" t="s">
        <v>3708</v>
      </c>
      <c r="M306" s="330" t="s">
        <v>3708</v>
      </c>
      <c r="N306" s="330" t="s">
        <v>3708</v>
      </c>
    </row>
    <row r="307" spans="3:14">
      <c r="C307" s="67" t="s">
        <v>3681</v>
      </c>
      <c r="D307" s="66"/>
      <c r="E307" s="227" t="s">
        <v>3682</v>
      </c>
      <c r="F307" s="228">
        <v>2800</v>
      </c>
      <c r="G307" s="229">
        <v>0.45</v>
      </c>
      <c r="H307" s="228">
        <v>1540</v>
      </c>
      <c r="I307" s="228">
        <v>52.252200000000002</v>
      </c>
      <c r="J307" s="228">
        <v>41.687800000000003</v>
      </c>
      <c r="K307" s="228">
        <v>35.42</v>
      </c>
      <c r="L307" s="277" t="s">
        <v>3708</v>
      </c>
      <c r="M307" s="330" t="s">
        <v>3708</v>
      </c>
      <c r="N307" s="330" t="s">
        <v>3708</v>
      </c>
    </row>
    <row r="308" spans="3:14">
      <c r="C308" s="67" t="s">
        <v>3683</v>
      </c>
      <c r="D308" s="66"/>
      <c r="E308" s="227" t="s">
        <v>3684</v>
      </c>
      <c r="F308" s="228">
        <v>4725</v>
      </c>
      <c r="G308" s="229">
        <v>0.45</v>
      </c>
      <c r="H308" s="228">
        <v>2598.75</v>
      </c>
      <c r="I308" s="228">
        <v>88.175587500000006</v>
      </c>
      <c r="J308" s="228">
        <v>70.348162500000001</v>
      </c>
      <c r="K308" s="228">
        <v>59.771250000000002</v>
      </c>
      <c r="L308" s="277" t="s">
        <v>3708</v>
      </c>
      <c r="M308" s="330" t="s">
        <v>3708</v>
      </c>
      <c r="N308" s="330" t="s">
        <v>3708</v>
      </c>
    </row>
    <row r="309" spans="3:14">
      <c r="C309" s="67" t="s">
        <v>3685</v>
      </c>
      <c r="D309" s="66"/>
      <c r="E309" s="227" t="s">
        <v>3686</v>
      </c>
      <c r="F309" s="228">
        <v>8039</v>
      </c>
      <c r="G309" s="229">
        <v>0.45</v>
      </c>
      <c r="H309" s="228">
        <v>4421.45</v>
      </c>
      <c r="I309" s="228">
        <v>150.01979850000001</v>
      </c>
      <c r="J309" s="228">
        <v>119.68865149999999</v>
      </c>
      <c r="K309" s="228">
        <v>101.69335</v>
      </c>
      <c r="L309" s="277" t="s">
        <v>3708</v>
      </c>
      <c r="M309" s="330" t="s">
        <v>3708</v>
      </c>
      <c r="N309" s="330" t="s">
        <v>3708</v>
      </c>
    </row>
    <row r="310" spans="3:14">
      <c r="C310" s="67" t="s">
        <v>3687</v>
      </c>
      <c r="D310" s="66"/>
      <c r="E310" s="227" t="s">
        <v>3688</v>
      </c>
      <c r="F310" s="228">
        <v>1183</v>
      </c>
      <c r="G310" s="229">
        <v>0.45</v>
      </c>
      <c r="H310" s="228">
        <v>650.65</v>
      </c>
      <c r="I310" s="228">
        <v>22.0765545</v>
      </c>
      <c r="J310" s="228">
        <v>17.6130955</v>
      </c>
      <c r="K310" s="228">
        <v>14.96495</v>
      </c>
      <c r="L310" s="277" t="s">
        <v>3708</v>
      </c>
      <c r="M310" s="330" t="s">
        <v>3708</v>
      </c>
      <c r="N310" s="330" t="s">
        <v>3708</v>
      </c>
    </row>
    <row r="311" spans="3:14">
      <c r="C311" s="67" t="s">
        <v>3689</v>
      </c>
      <c r="D311" s="66"/>
      <c r="E311" s="227" t="s">
        <v>3690</v>
      </c>
      <c r="F311" s="228">
        <v>20</v>
      </c>
      <c r="G311" s="229">
        <v>0.45</v>
      </c>
      <c r="H311" s="228">
        <v>11</v>
      </c>
      <c r="I311" s="228">
        <v>0.37323000000000001</v>
      </c>
      <c r="J311" s="228">
        <v>0.29776999999999998</v>
      </c>
      <c r="K311" s="228">
        <v>0.253</v>
      </c>
      <c r="L311" s="277" t="s">
        <v>3708</v>
      </c>
      <c r="M311" s="330" t="s">
        <v>3708</v>
      </c>
      <c r="N311" s="330" t="s">
        <v>3708</v>
      </c>
    </row>
    <row r="312" spans="3:14">
      <c r="C312" s="180"/>
      <c r="D312" s="181"/>
      <c r="E312" s="227"/>
      <c r="F312" s="228"/>
      <c r="G312" s="229"/>
      <c r="H312" s="228"/>
      <c r="I312" s="177"/>
      <c r="J312" s="177"/>
      <c r="K312" s="177"/>
    </row>
    <row r="313" spans="3:14">
      <c r="C313" s="354"/>
      <c r="D313" s="355"/>
      <c r="E313" s="227"/>
      <c r="F313" s="177"/>
      <c r="G313" s="177"/>
      <c r="H313" s="177"/>
      <c r="I313" s="177"/>
      <c r="J313" s="177"/>
      <c r="K313" s="177"/>
    </row>
    <row r="314" spans="3:14">
      <c r="C314" s="344" t="s">
        <v>23</v>
      </c>
      <c r="D314" s="344"/>
      <c r="E314" s="344"/>
      <c r="F314" s="344"/>
      <c r="G314" s="344"/>
      <c r="H314" s="344"/>
      <c r="I314" s="344"/>
      <c r="J314" s="344"/>
      <c r="K314" s="344"/>
    </row>
    <row r="315" spans="3:14" ht="15" customHeight="1">
      <c r="C315" s="354" t="s">
        <v>3107</v>
      </c>
      <c r="D315" s="355"/>
      <c r="E315" s="227"/>
      <c r="F315" s="177"/>
      <c r="G315" s="177"/>
      <c r="H315" s="177" t="s">
        <v>3711</v>
      </c>
      <c r="I315" s="177"/>
      <c r="J315" s="177"/>
      <c r="K315" s="177"/>
    </row>
    <row r="316" spans="3:14">
      <c r="C316" s="354"/>
      <c r="D316" s="355"/>
      <c r="E316" s="227"/>
      <c r="F316" s="177"/>
      <c r="G316" s="177"/>
      <c r="H316" s="177"/>
      <c r="I316" s="177"/>
      <c r="J316" s="177"/>
      <c r="K316" s="177"/>
    </row>
    <row r="317" spans="3:14">
      <c r="C317" s="354"/>
      <c r="D317" s="355"/>
      <c r="E317" s="227"/>
      <c r="F317" s="177"/>
      <c r="G317" s="177"/>
      <c r="H317" s="177"/>
      <c r="I317" s="177"/>
      <c r="J317" s="177"/>
      <c r="K317" s="177"/>
    </row>
    <row r="318" spans="3:14">
      <c r="C318" s="354"/>
      <c r="D318" s="355"/>
      <c r="E318" s="227"/>
      <c r="F318" s="177"/>
      <c r="G318" s="177"/>
      <c r="H318" s="177"/>
      <c r="I318" s="177"/>
      <c r="J318" s="177"/>
      <c r="K318" s="177"/>
    </row>
    <row r="319" spans="3:14">
      <c r="C319" s="354"/>
      <c r="D319" s="355"/>
      <c r="E319" s="227"/>
      <c r="F319" s="177"/>
      <c r="G319" s="177"/>
      <c r="H319" s="177"/>
      <c r="I319" s="177"/>
      <c r="J319" s="177"/>
      <c r="K319" s="177"/>
    </row>
    <row r="320" spans="3:14">
      <c r="C320" s="354"/>
      <c r="D320" s="355"/>
      <c r="E320" s="227"/>
      <c r="F320" s="177"/>
      <c r="G320" s="177"/>
      <c r="H320" s="177"/>
      <c r="I320" s="177"/>
      <c r="J320" s="177"/>
      <c r="K320" s="177"/>
    </row>
    <row r="321" spans="3:14" ht="15" customHeight="1">
      <c r="C321" s="354"/>
      <c r="D321" s="355"/>
      <c r="E321" s="227"/>
      <c r="F321" s="177"/>
      <c r="G321" s="177"/>
      <c r="H321" s="177"/>
      <c r="I321" s="177"/>
      <c r="J321" s="177"/>
      <c r="K321" s="177"/>
    </row>
    <row r="322" spans="3:14" ht="15" customHeight="1">
      <c r="C322" s="344" t="s">
        <v>22</v>
      </c>
      <c r="D322" s="344"/>
      <c r="E322" s="344"/>
      <c r="F322" s="344"/>
      <c r="G322" s="344"/>
      <c r="H322" s="344"/>
      <c r="I322" s="344"/>
      <c r="J322" s="344"/>
      <c r="K322" s="344"/>
    </row>
    <row r="323" spans="3:14" ht="15" customHeight="1">
      <c r="C323" s="354"/>
      <c r="D323" s="355"/>
      <c r="E323" s="227"/>
      <c r="F323" s="177"/>
      <c r="G323" s="177"/>
      <c r="H323" s="177"/>
      <c r="I323" s="177"/>
      <c r="J323" s="177"/>
      <c r="K323" s="177"/>
    </row>
    <row r="324" spans="3:14" ht="15" customHeight="1">
      <c r="C324" s="354"/>
      <c r="D324" s="355"/>
      <c r="E324" s="227"/>
      <c r="F324" s="177"/>
      <c r="G324" s="177"/>
      <c r="H324" s="177"/>
      <c r="I324" s="177"/>
      <c r="J324" s="177"/>
      <c r="K324" s="177"/>
    </row>
    <row r="325" spans="3:14" ht="15" customHeight="1">
      <c r="C325" s="354"/>
      <c r="D325" s="355"/>
      <c r="E325" s="227"/>
      <c r="F325" s="177"/>
      <c r="G325" s="177"/>
      <c r="H325" s="177"/>
      <c r="I325" s="177"/>
      <c r="J325" s="177"/>
      <c r="K325" s="177"/>
    </row>
    <row r="326" spans="3:14" ht="15" customHeight="1">
      <c r="C326" s="354"/>
      <c r="D326" s="355"/>
      <c r="E326" s="227"/>
      <c r="F326" s="177"/>
      <c r="G326" s="177"/>
      <c r="H326" s="177"/>
      <c r="I326" s="177"/>
      <c r="J326" s="177"/>
      <c r="K326" s="177"/>
    </row>
    <row r="327" spans="3:14" ht="15" customHeight="1">
      <c r="C327" s="354"/>
      <c r="D327" s="355"/>
      <c r="E327" s="227"/>
      <c r="F327" s="177"/>
      <c r="G327" s="177"/>
      <c r="H327" s="177"/>
      <c r="I327" s="177"/>
      <c r="J327" s="177"/>
      <c r="K327" s="177"/>
    </row>
    <row r="328" spans="3:14" ht="15" customHeight="1">
      <c r="C328" s="354"/>
      <c r="D328" s="355"/>
      <c r="E328" s="227"/>
      <c r="F328" s="177"/>
      <c r="G328" s="177"/>
      <c r="H328" s="177"/>
      <c r="I328" s="177"/>
      <c r="J328" s="177"/>
      <c r="K328" s="177"/>
    </row>
    <row r="329" spans="3:14" ht="15" customHeight="1">
      <c r="C329" s="344" t="s">
        <v>41</v>
      </c>
      <c r="D329" s="344"/>
      <c r="E329" s="344"/>
      <c r="F329" s="344"/>
      <c r="G329" s="344"/>
      <c r="H329" s="344"/>
      <c r="I329" s="344"/>
      <c r="J329" s="344"/>
      <c r="K329" s="343"/>
    </row>
    <row r="330" spans="3:14" ht="15" customHeight="1">
      <c r="C330" s="349" t="s">
        <v>3693</v>
      </c>
      <c r="D330" s="350"/>
      <c r="E330" s="227" t="s">
        <v>3694</v>
      </c>
      <c r="F330" s="228">
        <v>175</v>
      </c>
      <c r="G330" s="229">
        <v>0.45</v>
      </c>
      <c r="H330" s="228">
        <v>96.25</v>
      </c>
      <c r="I330" s="228">
        <v>3.2657625000000001</v>
      </c>
      <c r="J330" s="228">
        <v>2.6054875000000002</v>
      </c>
      <c r="K330" s="228">
        <v>2.2137500000000001</v>
      </c>
      <c r="L330" s="277" t="s">
        <v>3708</v>
      </c>
      <c r="M330" s="330" t="s">
        <v>3708</v>
      </c>
      <c r="N330" s="330" t="s">
        <v>3708</v>
      </c>
    </row>
    <row r="331" spans="3:14" ht="15" customHeight="1">
      <c r="C331" s="349" t="s">
        <v>3695</v>
      </c>
      <c r="D331" s="350"/>
      <c r="E331" s="227" t="s">
        <v>3696</v>
      </c>
      <c r="F331" s="228">
        <v>380</v>
      </c>
      <c r="G331" s="229">
        <v>0.45</v>
      </c>
      <c r="H331" s="228">
        <v>209</v>
      </c>
      <c r="I331" s="228">
        <v>7.0913700000000004</v>
      </c>
      <c r="J331" s="228">
        <v>5.6576300000000002</v>
      </c>
      <c r="K331" s="228">
        <v>4.8069999999999995</v>
      </c>
      <c r="L331" s="277" t="s">
        <v>3708</v>
      </c>
      <c r="M331" s="330" t="s">
        <v>3708</v>
      </c>
      <c r="N331" s="330" t="s">
        <v>3708</v>
      </c>
    </row>
    <row r="332" spans="3:14" ht="15" customHeight="1">
      <c r="C332" s="349" t="s">
        <v>3697</v>
      </c>
      <c r="D332" s="350"/>
      <c r="E332" s="227" t="s">
        <v>3698</v>
      </c>
      <c r="F332" s="228">
        <v>281</v>
      </c>
      <c r="G332" s="229">
        <v>0.45</v>
      </c>
      <c r="H332" s="228">
        <v>154.55000000000001</v>
      </c>
      <c r="I332" s="228">
        <v>5.2438815000000005</v>
      </c>
      <c r="J332" s="228">
        <v>4.1836685000000005</v>
      </c>
      <c r="K332" s="228">
        <v>3.5546500000000001</v>
      </c>
      <c r="L332" s="277" t="s">
        <v>3708</v>
      </c>
      <c r="M332" s="330" t="s">
        <v>3708</v>
      </c>
      <c r="N332" s="330" t="s">
        <v>3708</v>
      </c>
    </row>
    <row r="333" spans="3:14" ht="15" customHeight="1">
      <c r="C333" s="349" t="s">
        <v>3699</v>
      </c>
      <c r="D333" s="350"/>
      <c r="E333" s="227" t="s">
        <v>3700</v>
      </c>
      <c r="F333" s="228">
        <v>184</v>
      </c>
      <c r="G333" s="229">
        <v>0.45</v>
      </c>
      <c r="H333" s="228">
        <v>101.2</v>
      </c>
      <c r="I333" s="228">
        <v>3.4337160000000004</v>
      </c>
      <c r="J333" s="228">
        <v>2.739484</v>
      </c>
      <c r="K333" s="228">
        <v>2.3275999999999999</v>
      </c>
      <c r="L333" s="277" t="s">
        <v>3708</v>
      </c>
      <c r="M333" s="330" t="s">
        <v>3708</v>
      </c>
      <c r="N333" s="330" t="s">
        <v>3708</v>
      </c>
    </row>
    <row r="334" spans="3:14" ht="15" customHeight="1">
      <c r="C334" s="349" t="s">
        <v>3691</v>
      </c>
      <c r="D334" s="350"/>
      <c r="E334" s="227" t="s">
        <v>3692</v>
      </c>
      <c r="F334" s="228">
        <v>197</v>
      </c>
      <c r="G334" s="229">
        <v>0.45</v>
      </c>
      <c r="H334" s="228">
        <v>108.35</v>
      </c>
      <c r="I334" s="228">
        <v>3.6763154999999998</v>
      </c>
      <c r="J334" s="228">
        <v>2.9330344999999998</v>
      </c>
      <c r="K334" s="228">
        <v>2.4920499999999999</v>
      </c>
      <c r="L334" s="277" t="s">
        <v>3708</v>
      </c>
      <c r="M334" s="330" t="s">
        <v>3708</v>
      </c>
      <c r="N334" s="330" t="s">
        <v>3708</v>
      </c>
    </row>
    <row r="335" spans="3:14" ht="15" customHeight="1">
      <c r="C335" s="349"/>
      <c r="D335" s="350"/>
      <c r="E335" s="227"/>
      <c r="F335" s="177"/>
      <c r="G335" s="177"/>
      <c r="H335" s="177"/>
      <c r="I335" s="177"/>
      <c r="J335" s="177"/>
      <c r="K335" s="177"/>
    </row>
    <row r="336" spans="3:14" ht="15" customHeight="1">
      <c r="C336" s="354"/>
      <c r="D336" s="355"/>
      <c r="E336" s="227"/>
      <c r="F336" s="177"/>
      <c r="G336" s="177"/>
      <c r="H336" s="177"/>
      <c r="I336" s="177"/>
      <c r="J336" s="177"/>
      <c r="K336" s="177"/>
    </row>
    <row r="337" spans="3:11" ht="15" customHeight="1">
      <c r="C337" s="354"/>
      <c r="D337" s="355"/>
      <c r="E337" s="227"/>
      <c r="F337" s="177"/>
      <c r="G337" s="177"/>
      <c r="H337" s="177"/>
      <c r="I337" s="177"/>
      <c r="J337" s="177"/>
      <c r="K337" s="177"/>
    </row>
    <row r="338" spans="3:11" ht="15" customHeight="1">
      <c r="C338" s="354"/>
      <c r="D338" s="355"/>
      <c r="E338" s="227"/>
      <c r="F338" s="177"/>
      <c r="G338" s="177"/>
      <c r="H338" s="177"/>
      <c r="I338" s="177"/>
      <c r="J338" s="177"/>
      <c r="K338" s="177"/>
    </row>
    <row r="339" spans="3:11">
      <c r="C339" s="2" t="s">
        <v>16</v>
      </c>
      <c r="F339" s="235"/>
      <c r="G339" s="235"/>
      <c r="H339" s="235"/>
      <c r="I339" s="235"/>
      <c r="J339" s="235"/>
      <c r="K339" s="235"/>
    </row>
    <row r="340" spans="3:11">
      <c r="C340" s="356" t="s">
        <v>30</v>
      </c>
      <c r="D340" s="357"/>
      <c r="E340" s="236"/>
      <c r="F340" s="237"/>
      <c r="G340" s="238"/>
      <c r="H340" s="238"/>
      <c r="I340" s="177"/>
      <c r="J340" s="177"/>
      <c r="K340" s="177"/>
    </row>
    <row r="341" spans="3:11">
      <c r="C341" s="356"/>
      <c r="D341" s="357"/>
      <c r="E341" s="236"/>
      <c r="F341" s="237"/>
      <c r="G341" s="238"/>
      <c r="H341" s="238"/>
      <c r="I341" s="177"/>
      <c r="J341" s="177"/>
      <c r="K341" s="177"/>
    </row>
    <row r="342" spans="3:11">
      <c r="C342" s="354"/>
      <c r="D342" s="355"/>
      <c r="E342" s="236"/>
      <c r="F342" s="237"/>
      <c r="G342" s="238"/>
      <c r="H342" s="238"/>
      <c r="I342" s="177"/>
      <c r="J342" s="177"/>
      <c r="K342" s="177"/>
    </row>
    <row r="343" spans="3:11">
      <c r="C343" s="354"/>
      <c r="D343" s="355"/>
      <c r="E343" s="236"/>
      <c r="F343" s="237"/>
      <c r="G343" s="238"/>
      <c r="H343" s="238"/>
      <c r="I343" s="177"/>
      <c r="J343" s="177"/>
      <c r="K343" s="177"/>
    </row>
    <row r="344" spans="3:11">
      <c r="C344" s="354"/>
      <c r="D344" s="355"/>
      <c r="E344" s="236"/>
      <c r="F344" s="237"/>
      <c r="G344" s="238"/>
      <c r="H344" s="238"/>
      <c r="I344" s="177"/>
      <c r="J344" s="177"/>
      <c r="K344" s="177"/>
    </row>
    <row r="345" spans="3:11">
      <c r="C345" s="354"/>
      <c r="D345" s="355"/>
      <c r="E345" s="236"/>
      <c r="F345" s="237"/>
      <c r="G345" s="238"/>
      <c r="H345" s="238"/>
      <c r="I345" s="177"/>
      <c r="J345" s="177"/>
      <c r="K345" s="177"/>
    </row>
    <row r="346" spans="3:11">
      <c r="C346" s="342" t="s">
        <v>49</v>
      </c>
      <c r="D346" s="343"/>
      <c r="E346" s="20"/>
      <c r="F346" s="20"/>
      <c r="G346" s="20"/>
      <c r="H346" s="39" t="s">
        <v>3708</v>
      </c>
      <c r="I346" s="20"/>
      <c r="J346" s="20"/>
      <c r="K346" s="20"/>
    </row>
    <row r="347" spans="3:11">
      <c r="C347" s="342" t="s">
        <v>24</v>
      </c>
      <c r="D347" s="343"/>
      <c r="E347" s="20"/>
      <c r="F347" s="20"/>
      <c r="G347" s="20"/>
      <c r="H347" s="239">
        <v>1500</v>
      </c>
      <c r="I347" s="20"/>
      <c r="J347" s="20"/>
      <c r="K347" s="20"/>
    </row>
    <row r="348" spans="3:11">
      <c r="C348" s="342" t="s">
        <v>26</v>
      </c>
      <c r="D348" s="343"/>
      <c r="E348" s="20"/>
      <c r="F348" s="33"/>
      <c r="G348" s="20"/>
      <c r="H348" s="239">
        <v>2500</v>
      </c>
      <c r="I348" s="20"/>
      <c r="J348" s="20"/>
      <c r="K348" s="20"/>
    </row>
    <row r="349" spans="3:11">
      <c r="C349" s="342" t="s">
        <v>55</v>
      </c>
      <c r="D349" s="343"/>
      <c r="E349" s="20"/>
      <c r="F349" s="20"/>
      <c r="G349" s="20"/>
      <c r="H349" s="20" t="s">
        <v>3709</v>
      </c>
      <c r="I349" s="20"/>
      <c r="J349" s="20"/>
      <c r="K349" s="20"/>
    </row>
    <row r="350" spans="3:11">
      <c r="C350" s="342" t="s">
        <v>3705</v>
      </c>
      <c r="D350" s="343"/>
      <c r="E350" s="20"/>
      <c r="F350" s="20"/>
      <c r="G350" s="20"/>
      <c r="H350" s="20" t="s">
        <v>3710</v>
      </c>
      <c r="I350" s="20"/>
      <c r="J350" s="20"/>
      <c r="K350" s="20"/>
    </row>
  </sheetData>
  <mergeCells count="62">
    <mergeCell ref="C350:D350"/>
    <mergeCell ref="C343:D343"/>
    <mergeCell ref="C344:D344"/>
    <mergeCell ref="C345:D345"/>
    <mergeCell ref="C346:D346"/>
    <mergeCell ref="C347:D347"/>
    <mergeCell ref="C348:D348"/>
    <mergeCell ref="C338:D338"/>
    <mergeCell ref="C340:D340"/>
    <mergeCell ref="L10:N10"/>
    <mergeCell ref="L11:N11"/>
    <mergeCell ref="C349:D349"/>
    <mergeCell ref="C342:D342"/>
    <mergeCell ref="C330:D330"/>
    <mergeCell ref="C331:D331"/>
    <mergeCell ref="C332:D332"/>
    <mergeCell ref="C333:D333"/>
    <mergeCell ref="C334:D334"/>
    <mergeCell ref="C341:D341"/>
    <mergeCell ref="C329:K329"/>
    <mergeCell ref="C318:D318"/>
    <mergeCell ref="C319:D319"/>
    <mergeCell ref="C320:D320"/>
    <mergeCell ref="C335:D335"/>
    <mergeCell ref="C336:D336"/>
    <mergeCell ref="C321:D321"/>
    <mergeCell ref="C322:K322"/>
    <mergeCell ref="C323:D323"/>
    <mergeCell ref="C324:D324"/>
    <mergeCell ref="C325:D325"/>
    <mergeCell ref="C337:D337"/>
    <mergeCell ref="C317:D317"/>
    <mergeCell ref="C27:D27"/>
    <mergeCell ref="C30:D30"/>
    <mergeCell ref="C31:D31"/>
    <mergeCell ref="C32:D32"/>
    <mergeCell ref="C33:D33"/>
    <mergeCell ref="C34:D34"/>
    <mergeCell ref="C36:D36"/>
    <mergeCell ref="C313:D313"/>
    <mergeCell ref="C314:K314"/>
    <mergeCell ref="C315:D315"/>
    <mergeCell ref="C316:D316"/>
    <mergeCell ref="C326:D326"/>
    <mergeCell ref="C327:D327"/>
    <mergeCell ref="C328:D328"/>
    <mergeCell ref="F10:H10"/>
    <mergeCell ref="I10:K10"/>
    <mergeCell ref="F11:H11"/>
    <mergeCell ref="I11:K11"/>
    <mergeCell ref="C26:D26"/>
    <mergeCell ref="C12:D12"/>
    <mergeCell ref="C13:D13"/>
    <mergeCell ref="C14:K14"/>
    <mergeCell ref="C15:D15"/>
    <mergeCell ref="C19:D19"/>
    <mergeCell ref="C20:D20"/>
    <mergeCell ref="C21:D21"/>
    <mergeCell ref="C22:D22"/>
    <mergeCell ref="C23:D23"/>
    <mergeCell ref="C24:D24"/>
    <mergeCell ref="C25:D25"/>
  </mergeCell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E017E-A587-42FD-8E7B-C3573D612E97}">
  <sheetPr>
    <tabColor rgb="FF002060"/>
  </sheetPr>
  <dimension ref="A1:L350"/>
  <sheetViews>
    <sheetView workbookViewId="0">
      <selection activeCell="J15" sqref="J15:L15"/>
    </sheetView>
  </sheetViews>
  <sheetFormatPr defaultRowHeight="15"/>
  <cols>
    <col min="1" max="1" width="54.7109375" customWidth="1"/>
    <col min="2" max="2" width="41.42578125" customWidth="1"/>
    <col min="3" max="3" width="25.7109375" customWidth="1"/>
    <col min="4" max="4" width="23" customWidth="1"/>
    <col min="5" max="5" width="20.7109375" customWidth="1"/>
    <col min="6" max="6" width="23.5703125" bestFit="1" customWidth="1"/>
    <col min="7" max="9" width="20.7109375" customWidth="1"/>
  </cols>
  <sheetData>
    <row r="1" spans="1:12" ht="21.75" customHeight="1">
      <c r="A1" s="23" t="s">
        <v>0</v>
      </c>
    </row>
    <row r="2" spans="1:12" ht="22.5" customHeight="1">
      <c r="A2" s="21" t="s">
        <v>62</v>
      </c>
    </row>
    <row r="4" spans="1:12">
      <c r="A4" s="3" t="s">
        <v>1</v>
      </c>
      <c r="B4" s="4" t="s">
        <v>3008</v>
      </c>
    </row>
    <row r="5" spans="1:12" ht="15.75">
      <c r="D5" s="5"/>
    </row>
    <row r="6" spans="1:12">
      <c r="A6" s="3" t="s">
        <v>2</v>
      </c>
      <c r="B6" s="4" t="s">
        <v>243</v>
      </c>
    </row>
    <row r="7" spans="1:12" ht="15.75">
      <c r="A7" s="3" t="s">
        <v>5</v>
      </c>
      <c r="B7" s="14" t="s">
        <v>4046</v>
      </c>
    </row>
    <row r="8" spans="1:12" ht="15" customHeight="1">
      <c r="A8" s="3" t="s">
        <v>46</v>
      </c>
      <c r="B8" s="4" t="s">
        <v>4047</v>
      </c>
      <c r="E8" s="257">
        <f>1-F13/D13</f>
        <v>0.55000000000000004</v>
      </c>
    </row>
    <row r="9" spans="1:12" ht="15.75" thickBot="1">
      <c r="A9" s="3" t="s">
        <v>3706</v>
      </c>
      <c r="B9" s="327">
        <v>3.2000000000000002E-3</v>
      </c>
      <c r="G9">
        <v>3.4139999999999997E-2</v>
      </c>
      <c r="H9">
        <v>2.9139999999999999E-2</v>
      </c>
      <c r="I9">
        <v>2.5329999999999998E-2</v>
      </c>
    </row>
    <row r="10" spans="1:12" s="9" customFormat="1" ht="16.5" thickTop="1" thickBot="1">
      <c r="A10" s="225" t="s">
        <v>4048</v>
      </c>
      <c r="B10" s="328">
        <v>3.2000000000000002E-3</v>
      </c>
      <c r="D10" s="339" t="s">
        <v>3</v>
      </c>
      <c r="E10" s="340"/>
      <c r="F10" s="341"/>
      <c r="G10" s="339" t="s">
        <v>4</v>
      </c>
      <c r="H10" s="340"/>
      <c r="I10" s="341"/>
      <c r="J10" s="353" t="s">
        <v>4514</v>
      </c>
      <c r="K10" s="353"/>
      <c r="L10" s="353"/>
    </row>
    <row r="11" spans="1:12" s="9" customFormat="1" ht="15.75" thickTop="1">
      <c r="D11" s="339" t="s">
        <v>6</v>
      </c>
      <c r="E11" s="340"/>
      <c r="F11" s="341"/>
      <c r="G11" s="339" t="s">
        <v>27</v>
      </c>
      <c r="H11" s="340"/>
      <c r="I11" s="341"/>
      <c r="J11" s="353" t="s">
        <v>4515</v>
      </c>
      <c r="K11" s="353"/>
      <c r="L11" s="353"/>
    </row>
    <row r="12" spans="1:12" s="12" customFormat="1" ht="30">
      <c r="A12" s="351" t="s">
        <v>14</v>
      </c>
      <c r="B12" s="352"/>
      <c r="C12" s="11" t="s">
        <v>17</v>
      </c>
      <c r="D12" s="11" t="s">
        <v>8</v>
      </c>
      <c r="E12" s="11" t="s">
        <v>18</v>
      </c>
      <c r="F12" s="11" t="s">
        <v>19</v>
      </c>
      <c r="G12" s="11" t="s">
        <v>9</v>
      </c>
      <c r="H12" s="11" t="s">
        <v>10</v>
      </c>
      <c r="I12" s="11" t="s">
        <v>11</v>
      </c>
      <c r="J12" s="329" t="s">
        <v>4516</v>
      </c>
      <c r="K12" s="329" t="s">
        <v>4517</v>
      </c>
      <c r="L12" s="329" t="s">
        <v>4518</v>
      </c>
    </row>
    <row r="13" spans="1:12" ht="33" customHeight="1">
      <c r="A13" s="359" t="s">
        <v>4049</v>
      </c>
      <c r="B13" s="368"/>
      <c r="C13" s="227" t="s">
        <v>4050</v>
      </c>
      <c r="D13" s="228">
        <v>84480</v>
      </c>
      <c r="E13" s="229">
        <f>1-F13/D13</f>
        <v>0.55000000000000004</v>
      </c>
      <c r="F13" s="326">
        <v>38016</v>
      </c>
      <c r="G13" s="228">
        <f>F13*$G$9</f>
        <v>1297.8662399999998</v>
      </c>
      <c r="H13" s="228">
        <f>F13*$H$9</f>
        <v>1107.7862399999999</v>
      </c>
      <c r="I13" s="228">
        <f>F13*$I$9</f>
        <v>962.94527999999991</v>
      </c>
      <c r="J13" s="277" t="s">
        <v>3708</v>
      </c>
      <c r="K13" s="330" t="s">
        <v>3708</v>
      </c>
      <c r="L13" s="330" t="s">
        <v>3708</v>
      </c>
    </row>
    <row r="14" spans="1:12">
      <c r="A14" s="344" t="s">
        <v>20</v>
      </c>
      <c r="B14" s="344"/>
      <c r="C14" s="344"/>
      <c r="D14" s="344"/>
      <c r="E14" s="344"/>
      <c r="F14" s="344"/>
      <c r="G14" s="344"/>
      <c r="H14" s="344"/>
      <c r="I14" s="344"/>
    </row>
    <row r="15" spans="1:12">
      <c r="A15" t="s">
        <v>4051</v>
      </c>
      <c r="C15" t="s">
        <v>4052</v>
      </c>
      <c r="D15" s="248">
        <v>58121</v>
      </c>
      <c r="E15" s="229">
        <f>1-F15/D15</f>
        <v>0.4</v>
      </c>
      <c r="F15" s="326">
        <v>34872.6</v>
      </c>
      <c r="G15" s="228">
        <f>F15*$G$9</f>
        <v>1190.5505639999999</v>
      </c>
      <c r="H15" s="228">
        <f>F15*$H$9</f>
        <v>1016.187564</v>
      </c>
      <c r="I15" s="228">
        <f>F15*$I$9</f>
        <v>883.32295799999986</v>
      </c>
      <c r="J15" s="277" t="s">
        <v>3708</v>
      </c>
      <c r="K15" s="330" t="s">
        <v>3708</v>
      </c>
      <c r="L15" s="330" t="s">
        <v>3708</v>
      </c>
    </row>
    <row r="16" spans="1:12">
      <c r="A16" t="s">
        <v>4051</v>
      </c>
      <c r="C16" t="s">
        <v>4053</v>
      </c>
      <c r="D16" s="248">
        <v>58135</v>
      </c>
      <c r="E16" s="229">
        <f t="shared" ref="E16:E19" si="0">1-F16/D16</f>
        <v>0.40014449127031915</v>
      </c>
      <c r="F16" s="326">
        <v>34872.6</v>
      </c>
      <c r="G16" s="228">
        <f t="shared" ref="G16:G79" si="1">F16*$G$9</f>
        <v>1190.5505639999999</v>
      </c>
      <c r="H16" s="228">
        <f t="shared" ref="H16:H27" si="2">F16*$H$9</f>
        <v>1016.187564</v>
      </c>
      <c r="I16" s="228">
        <f t="shared" ref="I16:I27" si="3">F16*$I$9</f>
        <v>883.32295799999986</v>
      </c>
      <c r="J16" s="277" t="s">
        <v>3708</v>
      </c>
      <c r="K16" s="330" t="s">
        <v>3708</v>
      </c>
      <c r="L16" s="330" t="s">
        <v>3708</v>
      </c>
    </row>
    <row r="17" spans="1:12">
      <c r="A17" t="s">
        <v>4054</v>
      </c>
      <c r="C17" t="s">
        <v>4055</v>
      </c>
      <c r="D17" s="248">
        <v>55874</v>
      </c>
      <c r="E17" s="229">
        <f t="shared" si="0"/>
        <v>0.37587070909546483</v>
      </c>
      <c r="F17" s="326">
        <v>34872.6</v>
      </c>
      <c r="G17" s="228">
        <f t="shared" si="1"/>
        <v>1190.5505639999999</v>
      </c>
      <c r="H17" s="228">
        <f t="shared" si="2"/>
        <v>1016.187564</v>
      </c>
      <c r="I17" s="228">
        <f t="shared" si="3"/>
        <v>883.32295799999986</v>
      </c>
      <c r="J17" s="277" t="s">
        <v>3708</v>
      </c>
      <c r="K17" s="330" t="s">
        <v>3708</v>
      </c>
      <c r="L17" s="330" t="s">
        <v>3708</v>
      </c>
    </row>
    <row r="18" spans="1:12">
      <c r="A18" t="s">
        <v>4056</v>
      </c>
      <c r="C18" t="s">
        <v>4057</v>
      </c>
      <c r="D18" s="248">
        <v>2800</v>
      </c>
      <c r="E18" s="229">
        <f t="shared" si="0"/>
        <v>0.30000000000000004</v>
      </c>
      <c r="F18" s="326">
        <v>1959.9999999999998</v>
      </c>
      <c r="G18" s="228">
        <f t="shared" si="1"/>
        <v>66.914399999999986</v>
      </c>
      <c r="H18" s="228">
        <f t="shared" si="2"/>
        <v>57.114399999999989</v>
      </c>
      <c r="I18" s="228">
        <f t="shared" si="3"/>
        <v>49.646799999999992</v>
      </c>
      <c r="J18" s="277" t="s">
        <v>3708</v>
      </c>
      <c r="K18" s="330" t="s">
        <v>3708</v>
      </c>
      <c r="L18" s="330" t="s">
        <v>3708</v>
      </c>
    </row>
    <row r="19" spans="1:12">
      <c r="A19" t="s">
        <v>4058</v>
      </c>
      <c r="C19" t="s">
        <v>4059</v>
      </c>
      <c r="D19" s="248">
        <v>1656</v>
      </c>
      <c r="E19" s="229">
        <f t="shared" si="0"/>
        <v>0.42632850241545894</v>
      </c>
      <c r="F19" s="326">
        <v>950</v>
      </c>
      <c r="G19" s="228">
        <f t="shared" si="1"/>
        <v>32.433</v>
      </c>
      <c r="H19" s="228">
        <f t="shared" si="2"/>
        <v>27.683</v>
      </c>
      <c r="I19" s="228">
        <f t="shared" si="3"/>
        <v>24.063499999999998</v>
      </c>
      <c r="J19" s="277" t="s">
        <v>3708</v>
      </c>
      <c r="K19" s="330" t="s">
        <v>3708</v>
      </c>
      <c r="L19" s="330" t="s">
        <v>3708</v>
      </c>
    </row>
    <row r="20" spans="1:12">
      <c r="A20" t="s">
        <v>4060</v>
      </c>
      <c r="C20" t="s">
        <v>4061</v>
      </c>
      <c r="D20" s="248">
        <v>753</v>
      </c>
      <c r="E20" s="229">
        <f>1-(F20/D20)</f>
        <v>0.36918990703851262</v>
      </c>
      <c r="F20" s="326">
        <v>475</v>
      </c>
      <c r="G20" s="228">
        <f t="shared" si="1"/>
        <v>16.2165</v>
      </c>
      <c r="H20" s="228">
        <f t="shared" si="2"/>
        <v>13.8415</v>
      </c>
      <c r="I20" s="228">
        <f t="shared" si="3"/>
        <v>12.031749999999999</v>
      </c>
      <c r="J20" s="277" t="s">
        <v>3708</v>
      </c>
      <c r="K20" s="330" t="s">
        <v>3708</v>
      </c>
      <c r="L20" s="330" t="s">
        <v>3708</v>
      </c>
    </row>
    <row r="21" spans="1:12">
      <c r="A21" t="s">
        <v>4062</v>
      </c>
      <c r="C21" t="s">
        <v>2589</v>
      </c>
      <c r="D21" s="248">
        <v>174</v>
      </c>
      <c r="E21" s="229">
        <f t="shared" ref="E21:E84" si="4">1-(F21/D21)</f>
        <v>0.20977011494252873</v>
      </c>
      <c r="F21" s="326">
        <v>137.5</v>
      </c>
      <c r="G21" s="228">
        <f t="shared" si="1"/>
        <v>4.6942499999999994</v>
      </c>
      <c r="H21" s="228">
        <f t="shared" si="2"/>
        <v>4.0067500000000003</v>
      </c>
      <c r="I21" s="228">
        <f t="shared" si="3"/>
        <v>3.4828749999999999</v>
      </c>
      <c r="J21" s="277" t="s">
        <v>3708</v>
      </c>
      <c r="K21" s="330" t="s">
        <v>3708</v>
      </c>
      <c r="L21" s="330" t="s">
        <v>3708</v>
      </c>
    </row>
    <row r="22" spans="1:12">
      <c r="A22" t="s">
        <v>4063</v>
      </c>
      <c r="C22" t="s">
        <v>4064</v>
      </c>
      <c r="D22" s="248">
        <v>2365</v>
      </c>
      <c r="E22" s="229">
        <f t="shared" si="4"/>
        <v>0.2600422832980972</v>
      </c>
      <c r="F22" s="326">
        <v>1750</v>
      </c>
      <c r="G22" s="228">
        <f t="shared" si="1"/>
        <v>59.744999999999997</v>
      </c>
      <c r="H22" s="228">
        <f t="shared" si="2"/>
        <v>50.994999999999997</v>
      </c>
      <c r="I22" s="228">
        <f t="shared" si="3"/>
        <v>44.327500000000001</v>
      </c>
      <c r="J22" s="277" t="s">
        <v>3708</v>
      </c>
      <c r="K22" s="330" t="s">
        <v>3708</v>
      </c>
      <c r="L22" s="330" t="s">
        <v>3708</v>
      </c>
    </row>
    <row r="23" spans="1:12">
      <c r="A23" t="s">
        <v>4065</v>
      </c>
      <c r="C23" t="s">
        <v>4066</v>
      </c>
      <c r="D23" s="248">
        <v>4740</v>
      </c>
      <c r="E23" s="229">
        <f t="shared" si="4"/>
        <v>0.375</v>
      </c>
      <c r="F23" s="326">
        <v>2962.5</v>
      </c>
      <c r="G23" s="228">
        <f t="shared" si="1"/>
        <v>101.13974999999999</v>
      </c>
      <c r="H23" s="228">
        <f t="shared" si="2"/>
        <v>86.327249999999992</v>
      </c>
      <c r="I23" s="228">
        <f t="shared" si="3"/>
        <v>75.040124999999989</v>
      </c>
      <c r="J23" s="277" t="s">
        <v>3708</v>
      </c>
      <c r="K23" s="330" t="s">
        <v>3708</v>
      </c>
      <c r="L23" s="330" t="s">
        <v>3708</v>
      </c>
    </row>
    <row r="24" spans="1:12">
      <c r="A24" t="s">
        <v>4067</v>
      </c>
      <c r="C24" t="s">
        <v>4068</v>
      </c>
      <c r="D24" s="248">
        <v>11125</v>
      </c>
      <c r="E24" s="229">
        <f t="shared" si="4"/>
        <v>0.37528089887640448</v>
      </c>
      <c r="F24" s="326">
        <v>6950</v>
      </c>
      <c r="G24" s="228">
        <f t="shared" si="1"/>
        <v>237.27299999999997</v>
      </c>
      <c r="H24" s="228">
        <f t="shared" si="2"/>
        <v>202.523</v>
      </c>
      <c r="I24" s="228">
        <f t="shared" si="3"/>
        <v>176.04349999999999</v>
      </c>
      <c r="J24" s="277" t="s">
        <v>3708</v>
      </c>
      <c r="K24" s="330" t="s">
        <v>3708</v>
      </c>
      <c r="L24" s="330" t="s">
        <v>3708</v>
      </c>
    </row>
    <row r="25" spans="1:12">
      <c r="A25" t="s">
        <v>4069</v>
      </c>
      <c r="C25" t="s">
        <v>4070</v>
      </c>
      <c r="D25" s="248">
        <v>21995</v>
      </c>
      <c r="E25" s="229">
        <f t="shared" si="4"/>
        <v>0.40554671516253693</v>
      </c>
      <c r="F25" s="326">
        <v>13075</v>
      </c>
      <c r="G25" s="228">
        <f t="shared" si="1"/>
        <v>446.38049999999998</v>
      </c>
      <c r="H25" s="228">
        <f t="shared" si="2"/>
        <v>381.00549999999998</v>
      </c>
      <c r="I25" s="228">
        <f t="shared" si="3"/>
        <v>331.18975</v>
      </c>
      <c r="J25" s="277" t="s">
        <v>3708</v>
      </c>
      <c r="K25" s="330" t="s">
        <v>3708</v>
      </c>
      <c r="L25" s="330" t="s">
        <v>3708</v>
      </c>
    </row>
    <row r="26" spans="1:12">
      <c r="A26" t="s">
        <v>4071</v>
      </c>
      <c r="C26" t="s">
        <v>4072</v>
      </c>
      <c r="D26" s="248">
        <v>46350</v>
      </c>
      <c r="E26" s="229">
        <f t="shared" si="4"/>
        <v>0.34654800431499455</v>
      </c>
      <c r="F26" s="326">
        <v>30287.5</v>
      </c>
      <c r="G26" s="228">
        <f t="shared" si="1"/>
        <v>1034.0152499999999</v>
      </c>
      <c r="H26" s="228">
        <f t="shared" si="2"/>
        <v>882.57774999999992</v>
      </c>
      <c r="I26" s="228">
        <f t="shared" si="3"/>
        <v>767.18237499999998</v>
      </c>
      <c r="J26" s="277" t="s">
        <v>3708</v>
      </c>
      <c r="K26" s="330" t="s">
        <v>3708</v>
      </c>
      <c r="L26" s="330" t="s">
        <v>3708</v>
      </c>
    </row>
    <row r="27" spans="1:12">
      <c r="A27" t="s">
        <v>4073</v>
      </c>
      <c r="C27" t="s">
        <v>4074</v>
      </c>
      <c r="D27" s="248">
        <v>64840</v>
      </c>
      <c r="E27" s="229">
        <f t="shared" si="4"/>
        <v>0.34993830968537942</v>
      </c>
      <c r="F27" s="326">
        <v>42150</v>
      </c>
      <c r="G27" s="228">
        <f t="shared" si="1"/>
        <v>1439.0009999999997</v>
      </c>
      <c r="H27" s="228">
        <f t="shared" si="2"/>
        <v>1228.251</v>
      </c>
      <c r="I27" s="228">
        <f t="shared" si="3"/>
        <v>1067.6595</v>
      </c>
      <c r="J27" s="277" t="s">
        <v>3708</v>
      </c>
      <c r="K27" s="330" t="s">
        <v>3708</v>
      </c>
      <c r="L27" s="330" t="s">
        <v>3708</v>
      </c>
    </row>
    <row r="28" spans="1:12">
      <c r="A28" t="s">
        <v>4075</v>
      </c>
      <c r="C28" t="s">
        <v>4076</v>
      </c>
      <c r="D28" s="248">
        <v>81630</v>
      </c>
      <c r="E28" s="229">
        <f t="shared" si="4"/>
        <v>0.37415778512801667</v>
      </c>
      <c r="F28" s="326">
        <v>51087.5</v>
      </c>
      <c r="G28" s="228">
        <f t="shared" si="1"/>
        <v>1744.1272499999998</v>
      </c>
      <c r="H28" s="228">
        <f t="shared" ref="H28:H91" si="5">F28*$H$9</f>
        <v>1488.68975</v>
      </c>
      <c r="I28" s="228">
        <f t="shared" ref="I28:I91" si="6">F28*$I$9</f>
        <v>1294.0463749999999</v>
      </c>
      <c r="J28" s="277" t="s">
        <v>3708</v>
      </c>
      <c r="K28" s="330" t="s">
        <v>3708</v>
      </c>
      <c r="L28" s="330" t="s">
        <v>3708</v>
      </c>
    </row>
    <row r="29" spans="1:12">
      <c r="A29" t="s">
        <v>4077</v>
      </c>
      <c r="C29" t="s">
        <v>4078</v>
      </c>
      <c r="D29" s="248">
        <v>100120</v>
      </c>
      <c r="E29" s="229">
        <f t="shared" si="4"/>
        <v>0.37599880143827402</v>
      </c>
      <c r="F29" s="326">
        <v>62475</v>
      </c>
      <c r="G29" s="228">
        <f t="shared" si="1"/>
        <v>2132.8964999999998</v>
      </c>
      <c r="H29" s="228">
        <f t="shared" si="5"/>
        <v>1820.5215000000001</v>
      </c>
      <c r="I29" s="228">
        <f t="shared" si="6"/>
        <v>1582.4917499999999</v>
      </c>
      <c r="J29" s="277" t="s">
        <v>3708</v>
      </c>
      <c r="K29" s="330" t="s">
        <v>3708</v>
      </c>
      <c r="L29" s="330" t="s">
        <v>3708</v>
      </c>
    </row>
    <row r="30" spans="1:12">
      <c r="A30" t="s">
        <v>4079</v>
      </c>
      <c r="C30" t="s">
        <v>4080</v>
      </c>
      <c r="D30" s="248">
        <v>21285</v>
      </c>
      <c r="E30" s="229">
        <f t="shared" si="4"/>
        <v>0.14904862579281186</v>
      </c>
      <c r="F30" s="326">
        <v>18112.5</v>
      </c>
      <c r="G30" s="228">
        <f t="shared" si="1"/>
        <v>618.36074999999994</v>
      </c>
      <c r="H30" s="228">
        <f t="shared" si="5"/>
        <v>527.79824999999994</v>
      </c>
      <c r="I30" s="228">
        <f t="shared" si="6"/>
        <v>458.78962499999994</v>
      </c>
      <c r="J30" s="277" t="s">
        <v>3708</v>
      </c>
      <c r="K30" s="330" t="s">
        <v>3708</v>
      </c>
      <c r="L30" s="330" t="s">
        <v>3708</v>
      </c>
    </row>
    <row r="31" spans="1:12">
      <c r="A31" t="s">
        <v>4081</v>
      </c>
      <c r="C31" t="s">
        <v>4082</v>
      </c>
      <c r="D31" s="248">
        <v>19370</v>
      </c>
      <c r="E31" s="229">
        <f t="shared" si="4"/>
        <v>0.4321115126484254</v>
      </c>
      <c r="F31" s="326">
        <v>11000</v>
      </c>
      <c r="G31" s="228">
        <f t="shared" si="1"/>
        <v>375.53999999999996</v>
      </c>
      <c r="H31" s="228">
        <f t="shared" si="5"/>
        <v>320.53999999999996</v>
      </c>
      <c r="I31" s="228">
        <f t="shared" si="6"/>
        <v>278.63</v>
      </c>
      <c r="J31" s="277" t="s">
        <v>3708</v>
      </c>
      <c r="K31" s="330" t="s">
        <v>3708</v>
      </c>
      <c r="L31" s="330" t="s">
        <v>3708</v>
      </c>
    </row>
    <row r="32" spans="1:12">
      <c r="A32" t="s">
        <v>4083</v>
      </c>
      <c r="C32" t="s">
        <v>3929</v>
      </c>
      <c r="D32" s="248">
        <v>13008</v>
      </c>
      <c r="E32" s="229">
        <f t="shared" si="4"/>
        <v>0.22547662976629768</v>
      </c>
      <c r="F32" s="326">
        <v>10075</v>
      </c>
      <c r="G32" s="228">
        <f t="shared" si="1"/>
        <v>343.96049999999997</v>
      </c>
      <c r="H32" s="228">
        <f t="shared" si="5"/>
        <v>293.58549999999997</v>
      </c>
      <c r="I32" s="228">
        <f t="shared" si="6"/>
        <v>255.19974999999999</v>
      </c>
      <c r="J32" s="277" t="s">
        <v>3708</v>
      </c>
      <c r="K32" s="330" t="s">
        <v>3708</v>
      </c>
      <c r="L32" s="330" t="s">
        <v>3708</v>
      </c>
    </row>
    <row r="33" spans="1:12">
      <c r="A33" t="s">
        <v>4084</v>
      </c>
      <c r="C33" t="s">
        <v>4085</v>
      </c>
      <c r="D33" s="248">
        <v>5322</v>
      </c>
      <c r="E33" s="229">
        <f t="shared" si="4"/>
        <v>0.1168733558812477</v>
      </c>
      <c r="F33" s="326">
        <v>4700</v>
      </c>
      <c r="G33" s="228">
        <f t="shared" si="1"/>
        <v>160.458</v>
      </c>
      <c r="H33" s="228">
        <f t="shared" si="5"/>
        <v>136.958</v>
      </c>
      <c r="I33" s="228">
        <f t="shared" si="6"/>
        <v>119.05099999999999</v>
      </c>
      <c r="J33" s="277" t="s">
        <v>3708</v>
      </c>
      <c r="K33" s="330" t="s">
        <v>3708</v>
      </c>
      <c r="L33" s="330" t="s">
        <v>3708</v>
      </c>
    </row>
    <row r="34" spans="1:12">
      <c r="A34" t="s">
        <v>4086</v>
      </c>
      <c r="C34" t="s">
        <v>4087</v>
      </c>
      <c r="D34" s="248">
        <v>6622</v>
      </c>
      <c r="E34" s="229">
        <f t="shared" si="4"/>
        <v>0.43181818181818177</v>
      </c>
      <c r="F34" s="326">
        <v>3762.5</v>
      </c>
      <c r="G34" s="228">
        <f t="shared" si="1"/>
        <v>128.45174999999998</v>
      </c>
      <c r="H34" s="228">
        <f t="shared" si="5"/>
        <v>109.63925</v>
      </c>
      <c r="I34" s="228">
        <f t="shared" si="6"/>
        <v>95.304124999999999</v>
      </c>
      <c r="J34" s="277" t="s">
        <v>3708</v>
      </c>
      <c r="K34" s="330" t="s">
        <v>3708</v>
      </c>
      <c r="L34" s="330" t="s">
        <v>3708</v>
      </c>
    </row>
    <row r="35" spans="1:12">
      <c r="A35" t="s">
        <v>4088</v>
      </c>
      <c r="C35" t="s">
        <v>2597</v>
      </c>
      <c r="D35" s="248">
        <v>64</v>
      </c>
      <c r="E35" s="229">
        <f t="shared" si="4"/>
        <v>0.21875</v>
      </c>
      <c r="F35" s="326">
        <v>50</v>
      </c>
      <c r="G35" s="228">
        <f t="shared" si="1"/>
        <v>1.7069999999999999</v>
      </c>
      <c r="H35" s="228">
        <f t="shared" si="5"/>
        <v>1.4569999999999999</v>
      </c>
      <c r="I35" s="228">
        <f t="shared" si="6"/>
        <v>1.2665</v>
      </c>
      <c r="J35" s="277" t="s">
        <v>3708</v>
      </c>
      <c r="K35" s="330" t="s">
        <v>3708</v>
      </c>
      <c r="L35" s="330" t="s">
        <v>3708</v>
      </c>
    </row>
    <row r="36" spans="1:12">
      <c r="A36" t="s">
        <v>4089</v>
      </c>
      <c r="C36" t="s">
        <v>4090</v>
      </c>
      <c r="D36" s="248">
        <v>12050</v>
      </c>
      <c r="E36" s="229">
        <f t="shared" si="4"/>
        <v>0.37551867219917012</v>
      </c>
      <c r="F36" s="326">
        <v>7525</v>
      </c>
      <c r="G36" s="228">
        <f t="shared" si="1"/>
        <v>256.90349999999995</v>
      </c>
      <c r="H36" s="228">
        <f t="shared" si="5"/>
        <v>219.27850000000001</v>
      </c>
      <c r="I36" s="228">
        <f t="shared" si="6"/>
        <v>190.60825</v>
      </c>
      <c r="J36" s="277" t="s">
        <v>3708</v>
      </c>
      <c r="K36" s="330" t="s">
        <v>3708</v>
      </c>
      <c r="L36" s="330" t="s">
        <v>3708</v>
      </c>
    </row>
    <row r="37" spans="1:12">
      <c r="A37" t="s">
        <v>4091</v>
      </c>
      <c r="C37" t="s">
        <v>2631</v>
      </c>
      <c r="D37" s="248">
        <v>426</v>
      </c>
      <c r="E37" s="229">
        <f t="shared" si="4"/>
        <v>0.32511737089201875</v>
      </c>
      <c r="F37" s="326">
        <v>287.5</v>
      </c>
      <c r="G37" s="228">
        <f t="shared" si="1"/>
        <v>9.8152499999999989</v>
      </c>
      <c r="H37" s="228">
        <f t="shared" si="5"/>
        <v>8.3777499999999989</v>
      </c>
      <c r="I37" s="228">
        <f t="shared" si="6"/>
        <v>7.2823749999999992</v>
      </c>
      <c r="J37" s="277" t="s">
        <v>3708</v>
      </c>
      <c r="K37" s="330" t="s">
        <v>3708</v>
      </c>
      <c r="L37" s="330" t="s">
        <v>3708</v>
      </c>
    </row>
    <row r="38" spans="1:12">
      <c r="A38" t="s">
        <v>4092</v>
      </c>
      <c r="C38" t="s">
        <v>4093</v>
      </c>
      <c r="D38" s="248">
        <v>2370</v>
      </c>
      <c r="E38" s="229">
        <f t="shared" si="4"/>
        <v>4.5358649789029482E-2</v>
      </c>
      <c r="F38" s="326">
        <v>2262.5</v>
      </c>
      <c r="G38" s="228">
        <f t="shared" si="1"/>
        <v>77.241749999999996</v>
      </c>
      <c r="H38" s="228">
        <f t="shared" si="5"/>
        <v>65.929249999999996</v>
      </c>
      <c r="I38" s="228">
        <f t="shared" si="6"/>
        <v>57.309124999999995</v>
      </c>
      <c r="J38" s="277" t="s">
        <v>3708</v>
      </c>
      <c r="K38" s="330" t="s">
        <v>3708</v>
      </c>
      <c r="L38" s="330" t="s">
        <v>3708</v>
      </c>
    </row>
    <row r="39" spans="1:12">
      <c r="A39" t="s">
        <v>4094</v>
      </c>
      <c r="C39" t="s">
        <v>4095</v>
      </c>
      <c r="D39" s="248">
        <v>4494</v>
      </c>
      <c r="E39" s="229">
        <f t="shared" si="4"/>
        <v>0.28237650200267028</v>
      </c>
      <c r="F39" s="326">
        <v>3225</v>
      </c>
      <c r="G39" s="228">
        <f t="shared" si="1"/>
        <v>110.10149999999999</v>
      </c>
      <c r="H39" s="228">
        <f t="shared" si="5"/>
        <v>93.976500000000001</v>
      </c>
      <c r="I39" s="228">
        <f t="shared" si="6"/>
        <v>81.689250000000001</v>
      </c>
      <c r="J39" s="277" t="s">
        <v>3708</v>
      </c>
      <c r="K39" s="330" t="s">
        <v>3708</v>
      </c>
      <c r="L39" s="330" t="s">
        <v>3708</v>
      </c>
    </row>
    <row r="40" spans="1:12">
      <c r="A40" t="s">
        <v>4096</v>
      </c>
      <c r="C40" t="s">
        <v>3910</v>
      </c>
      <c r="E40" s="229"/>
      <c r="F40" s="326">
        <v>25</v>
      </c>
      <c r="G40" s="228">
        <f t="shared" si="1"/>
        <v>0.85349999999999993</v>
      </c>
      <c r="H40" s="228">
        <f t="shared" si="5"/>
        <v>0.72849999999999993</v>
      </c>
      <c r="I40" s="228">
        <f t="shared" si="6"/>
        <v>0.63324999999999998</v>
      </c>
      <c r="J40" s="277" t="s">
        <v>3708</v>
      </c>
      <c r="K40" s="330" t="s">
        <v>3708</v>
      </c>
      <c r="L40" s="330" t="s">
        <v>3708</v>
      </c>
    </row>
    <row r="41" spans="1:12">
      <c r="A41" t="s">
        <v>4097</v>
      </c>
      <c r="C41" t="s">
        <v>4098</v>
      </c>
      <c r="D41" s="248">
        <v>21127</v>
      </c>
      <c r="E41" s="229">
        <f t="shared" si="4"/>
        <v>0.24385856960287788</v>
      </c>
      <c r="F41" s="326">
        <v>15975</v>
      </c>
      <c r="G41" s="228">
        <f t="shared" si="1"/>
        <v>545.38649999999996</v>
      </c>
      <c r="H41" s="228">
        <f t="shared" si="5"/>
        <v>465.51150000000001</v>
      </c>
      <c r="I41" s="228">
        <f t="shared" si="6"/>
        <v>404.64675</v>
      </c>
      <c r="J41" s="277" t="s">
        <v>3708</v>
      </c>
      <c r="K41" s="330" t="s">
        <v>3708</v>
      </c>
      <c r="L41" s="330" t="s">
        <v>3708</v>
      </c>
    </row>
    <row r="42" spans="1:12">
      <c r="A42" t="s">
        <v>4099</v>
      </c>
      <c r="C42" t="s">
        <v>4100</v>
      </c>
      <c r="D42" s="248">
        <v>13599</v>
      </c>
      <c r="E42" s="229">
        <f t="shared" si="4"/>
        <v>0.2297227737333627</v>
      </c>
      <c r="F42" s="326">
        <v>10475</v>
      </c>
      <c r="G42" s="228">
        <f t="shared" si="1"/>
        <v>357.61649999999997</v>
      </c>
      <c r="H42" s="228">
        <f t="shared" si="5"/>
        <v>305.24149999999997</v>
      </c>
      <c r="I42" s="228">
        <f t="shared" si="6"/>
        <v>265.33175</v>
      </c>
      <c r="J42" s="277" t="s">
        <v>3708</v>
      </c>
      <c r="K42" s="330" t="s">
        <v>3708</v>
      </c>
      <c r="L42" s="330" t="s">
        <v>3708</v>
      </c>
    </row>
    <row r="43" spans="1:12">
      <c r="A43" t="s">
        <v>4101</v>
      </c>
      <c r="C43" t="s">
        <v>4102</v>
      </c>
      <c r="D43" s="248">
        <v>887</v>
      </c>
      <c r="E43" s="229">
        <f t="shared" si="4"/>
        <v>0.2812852311161218</v>
      </c>
      <c r="F43" s="326">
        <v>637.5</v>
      </c>
      <c r="G43" s="228">
        <f t="shared" si="1"/>
        <v>21.764249999999997</v>
      </c>
      <c r="H43" s="228">
        <f t="shared" si="5"/>
        <v>18.576750000000001</v>
      </c>
      <c r="I43" s="228">
        <f t="shared" si="6"/>
        <v>16.147874999999999</v>
      </c>
      <c r="J43" s="277" t="s">
        <v>3708</v>
      </c>
      <c r="K43" s="330" t="s">
        <v>3708</v>
      </c>
      <c r="L43" s="330" t="s">
        <v>3708</v>
      </c>
    </row>
    <row r="44" spans="1:12">
      <c r="A44" t="s">
        <v>4103</v>
      </c>
      <c r="C44" t="s">
        <v>4104</v>
      </c>
      <c r="D44" s="248">
        <v>828</v>
      </c>
      <c r="E44" s="229">
        <f t="shared" si="4"/>
        <v>0.26026570048309183</v>
      </c>
      <c r="F44" s="326">
        <v>612.5</v>
      </c>
      <c r="G44" s="228">
        <f t="shared" si="1"/>
        <v>20.910749999999997</v>
      </c>
      <c r="H44" s="228">
        <f t="shared" si="5"/>
        <v>17.84825</v>
      </c>
      <c r="I44" s="228">
        <f t="shared" si="6"/>
        <v>15.514624999999999</v>
      </c>
      <c r="J44" s="277" t="s">
        <v>3708</v>
      </c>
      <c r="K44" s="330" t="s">
        <v>3708</v>
      </c>
      <c r="L44" s="330" t="s">
        <v>3708</v>
      </c>
    </row>
    <row r="45" spans="1:12">
      <c r="A45" t="s">
        <v>4105</v>
      </c>
      <c r="C45" t="s">
        <v>4106</v>
      </c>
      <c r="D45" s="248">
        <v>828</v>
      </c>
      <c r="E45" s="229">
        <f t="shared" si="4"/>
        <v>0.26026570048309183</v>
      </c>
      <c r="F45" s="326">
        <v>612.5</v>
      </c>
      <c r="G45" s="228">
        <f t="shared" si="1"/>
        <v>20.910749999999997</v>
      </c>
      <c r="H45" s="228">
        <f t="shared" si="5"/>
        <v>17.84825</v>
      </c>
      <c r="I45" s="228">
        <f t="shared" si="6"/>
        <v>15.514624999999999</v>
      </c>
      <c r="J45" s="277" t="s">
        <v>3708</v>
      </c>
      <c r="K45" s="330" t="s">
        <v>3708</v>
      </c>
      <c r="L45" s="330" t="s">
        <v>3708</v>
      </c>
    </row>
    <row r="46" spans="1:12">
      <c r="A46" t="s">
        <v>4107</v>
      </c>
      <c r="C46" t="s">
        <v>4108</v>
      </c>
      <c r="D46" s="248">
        <v>2995</v>
      </c>
      <c r="E46" s="229">
        <f t="shared" si="4"/>
        <v>0.24874791318864775</v>
      </c>
      <c r="F46" s="326">
        <v>2250</v>
      </c>
      <c r="G46" s="228">
        <f t="shared" si="1"/>
        <v>76.814999999999998</v>
      </c>
      <c r="H46" s="228">
        <f t="shared" si="5"/>
        <v>65.564999999999998</v>
      </c>
      <c r="I46" s="228">
        <f t="shared" si="6"/>
        <v>56.9925</v>
      </c>
      <c r="J46" s="277" t="s">
        <v>3708</v>
      </c>
      <c r="K46" s="330" t="s">
        <v>3708</v>
      </c>
      <c r="L46" s="330" t="s">
        <v>3708</v>
      </c>
    </row>
    <row r="47" spans="1:12">
      <c r="A47" t="s">
        <v>4109</v>
      </c>
      <c r="C47" t="s">
        <v>4110</v>
      </c>
      <c r="D47" s="248">
        <v>4130.3599999999997</v>
      </c>
      <c r="E47" s="229">
        <f t="shared" si="4"/>
        <v>0.27064468956701104</v>
      </c>
      <c r="F47" s="326">
        <v>3012.5</v>
      </c>
      <c r="G47" s="228">
        <f t="shared" si="1"/>
        <v>102.84674999999999</v>
      </c>
      <c r="H47" s="228">
        <f t="shared" si="5"/>
        <v>87.78425</v>
      </c>
      <c r="I47" s="228">
        <f t="shared" si="6"/>
        <v>76.306624999999997</v>
      </c>
      <c r="J47" s="277" t="s">
        <v>3708</v>
      </c>
      <c r="K47" s="330" t="s">
        <v>3708</v>
      </c>
      <c r="L47" s="330" t="s">
        <v>3708</v>
      </c>
    </row>
    <row r="48" spans="1:12">
      <c r="A48" t="s">
        <v>4111</v>
      </c>
      <c r="C48" t="s">
        <v>4112</v>
      </c>
      <c r="D48" s="248">
        <v>8636.2099999999991</v>
      </c>
      <c r="E48" s="229">
        <f t="shared" si="4"/>
        <v>0.27051333860570781</v>
      </c>
      <c r="F48" s="326">
        <v>6300</v>
      </c>
      <c r="G48" s="228">
        <f t="shared" si="1"/>
        <v>215.08199999999999</v>
      </c>
      <c r="H48" s="228">
        <f t="shared" si="5"/>
        <v>183.58199999999999</v>
      </c>
      <c r="I48" s="228">
        <f t="shared" si="6"/>
        <v>159.57899999999998</v>
      </c>
      <c r="J48" s="277" t="s">
        <v>3708</v>
      </c>
      <c r="K48" s="330" t="s">
        <v>3708</v>
      </c>
      <c r="L48" s="330" t="s">
        <v>3708</v>
      </c>
    </row>
    <row r="49" spans="1:12">
      <c r="A49" t="s">
        <v>4113</v>
      </c>
      <c r="C49" t="s">
        <v>4114</v>
      </c>
      <c r="D49" s="248">
        <v>4130.3599999999997</v>
      </c>
      <c r="E49" s="229">
        <f t="shared" si="4"/>
        <v>0.27064468956701104</v>
      </c>
      <c r="F49" s="326">
        <v>3012.5</v>
      </c>
      <c r="G49" s="228">
        <f t="shared" si="1"/>
        <v>102.84674999999999</v>
      </c>
      <c r="H49" s="228">
        <f t="shared" si="5"/>
        <v>87.78425</v>
      </c>
      <c r="I49" s="228">
        <f t="shared" si="6"/>
        <v>76.306624999999997</v>
      </c>
      <c r="J49" s="277" t="s">
        <v>3708</v>
      </c>
      <c r="K49" s="330" t="s">
        <v>3708</v>
      </c>
      <c r="L49" s="330" t="s">
        <v>3708</v>
      </c>
    </row>
    <row r="50" spans="1:12">
      <c r="A50" t="s">
        <v>4115</v>
      </c>
      <c r="C50" t="s">
        <v>4116</v>
      </c>
      <c r="D50" s="248">
        <v>6308.19</v>
      </c>
      <c r="E50" s="229">
        <f t="shared" si="4"/>
        <v>0.26880769285642947</v>
      </c>
      <c r="F50" s="326">
        <v>4612.5</v>
      </c>
      <c r="G50" s="228">
        <f t="shared" si="1"/>
        <v>157.47074999999998</v>
      </c>
      <c r="H50" s="228">
        <f t="shared" si="5"/>
        <v>134.40825000000001</v>
      </c>
      <c r="I50" s="228">
        <f t="shared" si="6"/>
        <v>116.83462499999999</v>
      </c>
      <c r="J50" s="277" t="s">
        <v>3708</v>
      </c>
      <c r="K50" s="330" t="s">
        <v>3708</v>
      </c>
      <c r="L50" s="330" t="s">
        <v>3708</v>
      </c>
    </row>
    <row r="51" spans="1:12">
      <c r="A51" t="s">
        <v>4117</v>
      </c>
      <c r="C51" t="s">
        <v>4118</v>
      </c>
      <c r="D51" s="248">
        <v>2800</v>
      </c>
      <c r="E51" s="229">
        <f t="shared" si="4"/>
        <v>0.2321428571428571</v>
      </c>
      <c r="F51" s="326">
        <v>2150</v>
      </c>
      <c r="G51" s="228">
        <f t="shared" si="1"/>
        <v>73.400999999999996</v>
      </c>
      <c r="H51" s="228">
        <f t="shared" si="5"/>
        <v>62.650999999999996</v>
      </c>
      <c r="I51" s="228">
        <f t="shared" si="6"/>
        <v>54.459499999999998</v>
      </c>
      <c r="J51" s="277" t="s">
        <v>3708</v>
      </c>
      <c r="K51" s="330" t="s">
        <v>3708</v>
      </c>
      <c r="L51" s="330" t="s">
        <v>3708</v>
      </c>
    </row>
    <row r="52" spans="1:12">
      <c r="A52" t="s">
        <v>4119</v>
      </c>
      <c r="C52" t="s">
        <v>4120</v>
      </c>
      <c r="D52" s="248">
        <v>2995</v>
      </c>
      <c r="E52" s="229">
        <f t="shared" si="4"/>
        <v>0.24874791318864775</v>
      </c>
      <c r="F52" s="326">
        <v>2250</v>
      </c>
      <c r="G52" s="228">
        <f t="shared" si="1"/>
        <v>76.814999999999998</v>
      </c>
      <c r="H52" s="228">
        <f t="shared" si="5"/>
        <v>65.564999999999998</v>
      </c>
      <c r="I52" s="228">
        <f t="shared" si="6"/>
        <v>56.9925</v>
      </c>
      <c r="J52" s="277" t="s">
        <v>3708</v>
      </c>
      <c r="K52" s="330" t="s">
        <v>3708</v>
      </c>
      <c r="L52" s="330" t="s">
        <v>3708</v>
      </c>
    </row>
    <row r="53" spans="1:12">
      <c r="A53" t="s">
        <v>4121</v>
      </c>
      <c r="C53" t="s">
        <v>4122</v>
      </c>
      <c r="D53" s="248">
        <v>6977</v>
      </c>
      <c r="E53" s="229">
        <f t="shared" si="4"/>
        <v>0.36398165400601978</v>
      </c>
      <c r="F53" s="326">
        <v>4437.5</v>
      </c>
      <c r="G53" s="228">
        <f t="shared" si="1"/>
        <v>151.49624999999997</v>
      </c>
      <c r="H53" s="228">
        <f t="shared" si="5"/>
        <v>129.30875</v>
      </c>
      <c r="I53" s="228">
        <f t="shared" si="6"/>
        <v>112.40187499999999</v>
      </c>
      <c r="J53" s="277" t="s">
        <v>3708</v>
      </c>
      <c r="K53" s="330" t="s">
        <v>3708</v>
      </c>
      <c r="L53" s="330" t="s">
        <v>3708</v>
      </c>
    </row>
    <row r="54" spans="1:12">
      <c r="A54" t="s">
        <v>4123</v>
      </c>
      <c r="C54" t="s">
        <v>4124</v>
      </c>
      <c r="D54" s="248">
        <v>3548</v>
      </c>
      <c r="E54" s="229">
        <f t="shared" si="4"/>
        <v>0.2812852311161218</v>
      </c>
      <c r="F54" s="326">
        <v>2550</v>
      </c>
      <c r="G54" s="228">
        <f t="shared" si="1"/>
        <v>87.056999999999988</v>
      </c>
      <c r="H54" s="228">
        <f t="shared" si="5"/>
        <v>74.307000000000002</v>
      </c>
      <c r="I54" s="228">
        <f t="shared" si="6"/>
        <v>64.591499999999996</v>
      </c>
      <c r="J54" s="277" t="s">
        <v>3708</v>
      </c>
      <c r="K54" s="330" t="s">
        <v>3708</v>
      </c>
      <c r="L54" s="330" t="s">
        <v>3708</v>
      </c>
    </row>
    <row r="55" spans="1:12">
      <c r="A55" t="s">
        <v>4125</v>
      </c>
      <c r="C55" t="s">
        <v>4126</v>
      </c>
      <c r="D55" s="248">
        <v>6149</v>
      </c>
      <c r="E55" s="229">
        <f t="shared" si="4"/>
        <v>0.43080175638315177</v>
      </c>
      <c r="F55" s="326">
        <v>3500</v>
      </c>
      <c r="G55" s="228">
        <f t="shared" si="1"/>
        <v>119.49</v>
      </c>
      <c r="H55" s="228">
        <f t="shared" si="5"/>
        <v>101.99</v>
      </c>
      <c r="I55" s="228">
        <f t="shared" si="6"/>
        <v>88.655000000000001</v>
      </c>
      <c r="J55" s="277" t="s">
        <v>3708</v>
      </c>
      <c r="K55" s="330" t="s">
        <v>3708</v>
      </c>
      <c r="L55" s="330" t="s">
        <v>3708</v>
      </c>
    </row>
    <row r="56" spans="1:12">
      <c r="A56" t="s">
        <v>4127</v>
      </c>
      <c r="C56" t="s">
        <v>4128</v>
      </c>
      <c r="D56" s="248">
        <v>2575</v>
      </c>
      <c r="E56" s="229">
        <f t="shared" si="4"/>
        <v>-0.14077669902912615</v>
      </c>
      <c r="F56" s="326">
        <v>2937.5</v>
      </c>
      <c r="G56" s="228">
        <f t="shared" si="1"/>
        <v>100.28625</v>
      </c>
      <c r="H56" s="228">
        <f t="shared" si="5"/>
        <v>85.598749999999995</v>
      </c>
      <c r="I56" s="228">
        <f t="shared" si="6"/>
        <v>74.406874999999999</v>
      </c>
      <c r="J56" s="277" t="s">
        <v>3708</v>
      </c>
      <c r="K56" s="330" t="s">
        <v>3708</v>
      </c>
      <c r="L56" s="330" t="s">
        <v>3708</v>
      </c>
    </row>
    <row r="57" spans="1:12">
      <c r="A57" t="s">
        <v>4129</v>
      </c>
      <c r="C57" t="s">
        <v>4130</v>
      </c>
      <c r="D57" s="248">
        <v>1545</v>
      </c>
      <c r="E57" s="229">
        <f t="shared" si="4"/>
        <v>-0.14077669902912615</v>
      </c>
      <c r="F57" s="326">
        <v>1762.5</v>
      </c>
      <c r="G57" s="228">
        <f t="shared" si="1"/>
        <v>60.171749999999996</v>
      </c>
      <c r="H57" s="228">
        <f t="shared" si="5"/>
        <v>51.359249999999996</v>
      </c>
      <c r="I57" s="228">
        <f t="shared" si="6"/>
        <v>44.644124999999995</v>
      </c>
      <c r="J57" s="277" t="s">
        <v>3708</v>
      </c>
      <c r="K57" s="330" t="s">
        <v>3708</v>
      </c>
      <c r="L57" s="330" t="s">
        <v>3708</v>
      </c>
    </row>
    <row r="58" spans="1:12">
      <c r="A58" t="s">
        <v>4131</v>
      </c>
      <c r="C58" t="s">
        <v>4132</v>
      </c>
      <c r="D58" s="248">
        <v>119</v>
      </c>
      <c r="E58" s="229">
        <f t="shared" si="4"/>
        <v>0.36974789915966388</v>
      </c>
      <c r="F58" s="326">
        <v>75</v>
      </c>
      <c r="G58" s="228">
        <f t="shared" si="1"/>
        <v>2.5604999999999998</v>
      </c>
      <c r="H58" s="228">
        <f t="shared" si="5"/>
        <v>2.1854999999999998</v>
      </c>
      <c r="I58" s="228">
        <f t="shared" si="6"/>
        <v>1.8997499999999998</v>
      </c>
      <c r="J58" s="277" t="s">
        <v>3708</v>
      </c>
      <c r="K58" s="330" t="s">
        <v>3708</v>
      </c>
      <c r="L58" s="330" t="s">
        <v>3708</v>
      </c>
    </row>
    <row r="59" spans="1:12">
      <c r="A59" t="s">
        <v>4133</v>
      </c>
      <c r="C59" t="s">
        <v>4134</v>
      </c>
      <c r="D59" s="248">
        <v>1006</v>
      </c>
      <c r="E59" s="229">
        <f t="shared" si="4"/>
        <v>0.42842942345924451</v>
      </c>
      <c r="F59" s="326">
        <v>575</v>
      </c>
      <c r="G59" s="228">
        <f t="shared" si="1"/>
        <v>19.630499999999998</v>
      </c>
      <c r="H59" s="228">
        <f t="shared" si="5"/>
        <v>16.755499999999998</v>
      </c>
      <c r="I59" s="228">
        <f t="shared" si="6"/>
        <v>14.564749999999998</v>
      </c>
      <c r="J59" s="277" t="s">
        <v>3708</v>
      </c>
      <c r="K59" s="330" t="s">
        <v>3708</v>
      </c>
      <c r="L59" s="330" t="s">
        <v>3708</v>
      </c>
    </row>
    <row r="60" spans="1:12">
      <c r="A60" t="s">
        <v>4135</v>
      </c>
      <c r="C60" t="s">
        <v>4136</v>
      </c>
      <c r="D60" s="248">
        <v>1006</v>
      </c>
      <c r="E60" s="229">
        <f t="shared" si="4"/>
        <v>0.42842942345924451</v>
      </c>
      <c r="F60" s="326">
        <v>575</v>
      </c>
      <c r="G60" s="228">
        <f t="shared" si="1"/>
        <v>19.630499999999998</v>
      </c>
      <c r="H60" s="228">
        <f t="shared" si="5"/>
        <v>16.755499999999998</v>
      </c>
      <c r="I60" s="228">
        <f t="shared" si="6"/>
        <v>14.564749999999998</v>
      </c>
      <c r="J60" s="277" t="s">
        <v>3708</v>
      </c>
      <c r="K60" s="330" t="s">
        <v>3708</v>
      </c>
      <c r="L60" s="330" t="s">
        <v>3708</v>
      </c>
    </row>
    <row r="61" spans="1:12">
      <c r="A61" t="s">
        <v>4137</v>
      </c>
      <c r="C61" t="s">
        <v>4138</v>
      </c>
      <c r="D61" s="248">
        <v>88</v>
      </c>
      <c r="E61" s="229">
        <f t="shared" si="4"/>
        <v>0.14772727272727271</v>
      </c>
      <c r="F61" s="326">
        <v>75</v>
      </c>
      <c r="G61" s="228">
        <f t="shared" si="1"/>
        <v>2.5604999999999998</v>
      </c>
      <c r="H61" s="228">
        <f t="shared" si="5"/>
        <v>2.1854999999999998</v>
      </c>
      <c r="I61" s="228">
        <f t="shared" si="6"/>
        <v>1.8997499999999998</v>
      </c>
      <c r="J61" s="277" t="s">
        <v>3708</v>
      </c>
      <c r="K61" s="330" t="s">
        <v>3708</v>
      </c>
      <c r="L61" s="330" t="s">
        <v>3708</v>
      </c>
    </row>
    <row r="62" spans="1:12">
      <c r="A62" t="s">
        <v>4139</v>
      </c>
      <c r="C62" t="s">
        <v>4140</v>
      </c>
      <c r="D62" s="248">
        <v>80</v>
      </c>
      <c r="E62" s="229">
        <f t="shared" si="4"/>
        <v>6.25E-2</v>
      </c>
      <c r="F62" s="326">
        <v>75</v>
      </c>
      <c r="G62" s="228">
        <f t="shared" si="1"/>
        <v>2.5604999999999998</v>
      </c>
      <c r="H62" s="228">
        <f t="shared" si="5"/>
        <v>2.1854999999999998</v>
      </c>
      <c r="I62" s="228">
        <f t="shared" si="6"/>
        <v>1.8997499999999998</v>
      </c>
      <c r="J62" s="277" t="s">
        <v>3708</v>
      </c>
      <c r="K62" s="330" t="s">
        <v>3708</v>
      </c>
      <c r="L62" s="330" t="s">
        <v>3708</v>
      </c>
    </row>
    <row r="63" spans="1:12">
      <c r="A63" t="s">
        <v>4141</v>
      </c>
      <c r="C63" t="s">
        <v>4142</v>
      </c>
      <c r="D63" s="248">
        <v>1183</v>
      </c>
      <c r="E63" s="229">
        <f t="shared" si="4"/>
        <v>0.29205409974640739</v>
      </c>
      <c r="F63" s="326">
        <v>837.5</v>
      </c>
      <c r="G63" s="228">
        <f t="shared" si="1"/>
        <v>28.592249999999996</v>
      </c>
      <c r="H63" s="228">
        <f t="shared" si="5"/>
        <v>24.40475</v>
      </c>
      <c r="I63" s="228">
        <f t="shared" si="6"/>
        <v>21.213874999999998</v>
      </c>
      <c r="J63" s="277" t="s">
        <v>3708</v>
      </c>
      <c r="K63" s="330" t="s">
        <v>3708</v>
      </c>
      <c r="L63" s="330" t="s">
        <v>3708</v>
      </c>
    </row>
    <row r="64" spans="1:12">
      <c r="A64" t="s">
        <v>4143</v>
      </c>
      <c r="C64" t="s">
        <v>4144</v>
      </c>
      <c r="D64" s="248">
        <v>50210</v>
      </c>
      <c r="E64" s="229">
        <f t="shared" si="4"/>
        <v>0.25313682533359894</v>
      </c>
      <c r="F64" s="326">
        <v>37500</v>
      </c>
      <c r="G64" s="228">
        <f t="shared" si="1"/>
        <v>1280.2499999999998</v>
      </c>
      <c r="H64" s="228">
        <f t="shared" si="5"/>
        <v>1092.75</v>
      </c>
      <c r="I64" s="228">
        <f t="shared" si="6"/>
        <v>949.87499999999989</v>
      </c>
      <c r="J64" s="277" t="s">
        <v>3708</v>
      </c>
      <c r="K64" s="330" t="s">
        <v>3708</v>
      </c>
      <c r="L64" s="330" t="s">
        <v>3708</v>
      </c>
    </row>
    <row r="65" spans="1:12">
      <c r="A65" t="s">
        <v>4145</v>
      </c>
      <c r="C65" t="s">
        <v>4146</v>
      </c>
      <c r="D65" s="248">
        <v>109</v>
      </c>
      <c r="E65" s="229">
        <f t="shared" si="4"/>
        <v>8.256880733944949E-2</v>
      </c>
      <c r="F65" s="326">
        <v>100</v>
      </c>
      <c r="G65" s="228">
        <f t="shared" si="1"/>
        <v>3.4139999999999997</v>
      </c>
      <c r="H65" s="228">
        <f t="shared" si="5"/>
        <v>2.9139999999999997</v>
      </c>
      <c r="I65" s="228">
        <f t="shared" si="6"/>
        <v>2.5329999999999999</v>
      </c>
      <c r="J65" s="277" t="s">
        <v>3708</v>
      </c>
      <c r="K65" s="330" t="s">
        <v>3708</v>
      </c>
      <c r="L65" s="330" t="s">
        <v>3708</v>
      </c>
    </row>
    <row r="66" spans="1:12">
      <c r="A66" t="s">
        <v>4147</v>
      </c>
      <c r="C66" t="s">
        <v>4148</v>
      </c>
      <c r="D66" s="248">
        <v>95</v>
      </c>
      <c r="E66" s="229">
        <f t="shared" si="4"/>
        <v>7.8947368421052655E-2</v>
      </c>
      <c r="F66" s="326">
        <v>87.5</v>
      </c>
      <c r="G66" s="228">
        <f t="shared" si="1"/>
        <v>2.9872499999999995</v>
      </c>
      <c r="H66" s="228">
        <f t="shared" si="5"/>
        <v>2.54975</v>
      </c>
      <c r="I66" s="228">
        <f t="shared" si="6"/>
        <v>2.2163749999999998</v>
      </c>
      <c r="J66" s="277" t="s">
        <v>3708</v>
      </c>
      <c r="K66" s="330" t="s">
        <v>3708</v>
      </c>
      <c r="L66" s="330" t="s">
        <v>3708</v>
      </c>
    </row>
    <row r="67" spans="1:12">
      <c r="A67" t="s">
        <v>4149</v>
      </c>
      <c r="C67" t="s">
        <v>4150</v>
      </c>
      <c r="D67" s="248">
        <v>87</v>
      </c>
      <c r="E67" s="229">
        <f t="shared" si="4"/>
        <v>0.13793103448275867</v>
      </c>
      <c r="F67" s="326">
        <v>75</v>
      </c>
      <c r="G67" s="228">
        <f t="shared" si="1"/>
        <v>2.5604999999999998</v>
      </c>
      <c r="H67" s="228">
        <f t="shared" si="5"/>
        <v>2.1854999999999998</v>
      </c>
      <c r="I67" s="228">
        <f t="shared" si="6"/>
        <v>1.8997499999999998</v>
      </c>
      <c r="J67" s="277" t="s">
        <v>3708</v>
      </c>
      <c r="K67" s="330" t="s">
        <v>3708</v>
      </c>
      <c r="L67" s="330" t="s">
        <v>3708</v>
      </c>
    </row>
    <row r="68" spans="1:12">
      <c r="A68" t="s">
        <v>4151</v>
      </c>
      <c r="C68" t="s">
        <v>4152</v>
      </c>
      <c r="D68" s="248">
        <v>77</v>
      </c>
      <c r="E68" s="229">
        <f t="shared" si="4"/>
        <v>2.5974025974025983E-2</v>
      </c>
      <c r="F68" s="326">
        <v>75</v>
      </c>
      <c r="G68" s="228">
        <f t="shared" si="1"/>
        <v>2.5604999999999998</v>
      </c>
      <c r="H68" s="228">
        <f t="shared" si="5"/>
        <v>2.1854999999999998</v>
      </c>
      <c r="I68" s="228">
        <f t="shared" si="6"/>
        <v>1.8997499999999998</v>
      </c>
      <c r="J68" s="277" t="s">
        <v>3708</v>
      </c>
      <c r="K68" s="330" t="s">
        <v>3708</v>
      </c>
      <c r="L68" s="330" t="s">
        <v>3708</v>
      </c>
    </row>
    <row r="69" spans="1:12">
      <c r="A69" t="s">
        <v>4153</v>
      </c>
      <c r="C69" t="s">
        <v>4154</v>
      </c>
      <c r="D69" s="248">
        <v>109</v>
      </c>
      <c r="E69" s="229">
        <f t="shared" si="4"/>
        <v>8.256880733944949E-2</v>
      </c>
      <c r="F69" s="326">
        <v>100</v>
      </c>
      <c r="G69" s="228">
        <f t="shared" si="1"/>
        <v>3.4139999999999997</v>
      </c>
      <c r="H69" s="228">
        <f t="shared" si="5"/>
        <v>2.9139999999999997</v>
      </c>
      <c r="I69" s="228">
        <f t="shared" si="6"/>
        <v>2.5329999999999999</v>
      </c>
      <c r="J69" s="277" t="s">
        <v>3708</v>
      </c>
      <c r="K69" s="330" t="s">
        <v>3708</v>
      </c>
      <c r="L69" s="330" t="s">
        <v>3708</v>
      </c>
    </row>
    <row r="70" spans="1:12">
      <c r="A70" t="s">
        <v>4155</v>
      </c>
      <c r="C70" t="s">
        <v>4156</v>
      </c>
      <c r="D70" s="248">
        <v>95</v>
      </c>
      <c r="E70" s="229">
        <f t="shared" si="4"/>
        <v>7.8947368421052655E-2</v>
      </c>
      <c r="F70" s="326">
        <v>87.5</v>
      </c>
      <c r="G70" s="228">
        <f t="shared" si="1"/>
        <v>2.9872499999999995</v>
      </c>
      <c r="H70" s="228">
        <f t="shared" si="5"/>
        <v>2.54975</v>
      </c>
      <c r="I70" s="228">
        <f t="shared" si="6"/>
        <v>2.2163749999999998</v>
      </c>
      <c r="J70" s="277" t="s">
        <v>3708</v>
      </c>
      <c r="K70" s="330" t="s">
        <v>3708</v>
      </c>
      <c r="L70" s="330" t="s">
        <v>3708</v>
      </c>
    </row>
    <row r="71" spans="1:12">
      <c r="A71" t="s">
        <v>4157</v>
      </c>
      <c r="C71" t="s">
        <v>4158</v>
      </c>
      <c r="D71" s="248">
        <v>88</v>
      </c>
      <c r="E71" s="229">
        <f t="shared" si="4"/>
        <v>5.6818181818182323E-3</v>
      </c>
      <c r="F71" s="326">
        <v>87.5</v>
      </c>
      <c r="G71" s="228">
        <f t="shared" si="1"/>
        <v>2.9872499999999995</v>
      </c>
      <c r="H71" s="228">
        <f t="shared" si="5"/>
        <v>2.54975</v>
      </c>
      <c r="I71" s="228">
        <f t="shared" si="6"/>
        <v>2.2163749999999998</v>
      </c>
      <c r="J71" s="277" t="s">
        <v>3708</v>
      </c>
      <c r="K71" s="330" t="s">
        <v>3708</v>
      </c>
      <c r="L71" s="330" t="s">
        <v>3708</v>
      </c>
    </row>
    <row r="72" spans="1:12">
      <c r="A72" t="s">
        <v>4159</v>
      </c>
      <c r="C72" t="s">
        <v>4160</v>
      </c>
      <c r="D72" s="248">
        <v>87</v>
      </c>
      <c r="E72" s="229">
        <f t="shared" si="4"/>
        <v>-5.7471264367816577E-3</v>
      </c>
      <c r="F72" s="326">
        <v>87.5</v>
      </c>
      <c r="G72" s="228">
        <f t="shared" si="1"/>
        <v>2.9872499999999995</v>
      </c>
      <c r="H72" s="228">
        <f t="shared" si="5"/>
        <v>2.54975</v>
      </c>
      <c r="I72" s="228">
        <f t="shared" si="6"/>
        <v>2.2163749999999998</v>
      </c>
      <c r="J72" s="277" t="s">
        <v>3708</v>
      </c>
      <c r="K72" s="330" t="s">
        <v>3708</v>
      </c>
      <c r="L72" s="330" t="s">
        <v>3708</v>
      </c>
    </row>
    <row r="73" spans="1:12">
      <c r="A73" t="s">
        <v>4161</v>
      </c>
      <c r="C73" t="s">
        <v>4162</v>
      </c>
      <c r="D73" s="248">
        <v>80</v>
      </c>
      <c r="E73" s="229">
        <f t="shared" si="4"/>
        <v>6.25E-2</v>
      </c>
      <c r="F73" s="326">
        <v>75</v>
      </c>
      <c r="G73" s="228">
        <f t="shared" si="1"/>
        <v>2.5604999999999998</v>
      </c>
      <c r="H73" s="228">
        <f t="shared" si="5"/>
        <v>2.1854999999999998</v>
      </c>
      <c r="I73" s="228">
        <f t="shared" si="6"/>
        <v>1.8997499999999998</v>
      </c>
      <c r="J73" s="277" t="s">
        <v>3708</v>
      </c>
      <c r="K73" s="330" t="s">
        <v>3708</v>
      </c>
      <c r="L73" s="330" t="s">
        <v>3708</v>
      </c>
    </row>
    <row r="74" spans="1:12">
      <c r="A74" t="s">
        <v>4163</v>
      </c>
      <c r="C74" t="s">
        <v>4164</v>
      </c>
      <c r="D74" s="248">
        <v>77</v>
      </c>
      <c r="E74" s="229">
        <f t="shared" si="4"/>
        <v>2.5974025974025983E-2</v>
      </c>
      <c r="F74" s="326">
        <v>75</v>
      </c>
      <c r="G74" s="228">
        <f t="shared" si="1"/>
        <v>2.5604999999999998</v>
      </c>
      <c r="H74" s="228">
        <f t="shared" si="5"/>
        <v>2.1854999999999998</v>
      </c>
      <c r="I74" s="228">
        <f t="shared" si="6"/>
        <v>1.8997499999999998</v>
      </c>
      <c r="J74" s="277" t="s">
        <v>3708</v>
      </c>
      <c r="K74" s="330" t="s">
        <v>3708</v>
      </c>
      <c r="L74" s="330" t="s">
        <v>3708</v>
      </c>
    </row>
    <row r="75" spans="1:12">
      <c r="A75" t="s">
        <v>4165</v>
      </c>
      <c r="C75" t="s">
        <v>4166</v>
      </c>
      <c r="D75" s="248">
        <v>110</v>
      </c>
      <c r="E75" s="229">
        <f t="shared" si="4"/>
        <v>9.0909090909090939E-2</v>
      </c>
      <c r="F75" s="326">
        <v>100</v>
      </c>
      <c r="G75" s="228">
        <f t="shared" si="1"/>
        <v>3.4139999999999997</v>
      </c>
      <c r="H75" s="228">
        <f t="shared" si="5"/>
        <v>2.9139999999999997</v>
      </c>
      <c r="I75" s="228">
        <f t="shared" si="6"/>
        <v>2.5329999999999999</v>
      </c>
      <c r="J75" s="277" t="s">
        <v>3708</v>
      </c>
      <c r="K75" s="330" t="s">
        <v>3708</v>
      </c>
      <c r="L75" s="330" t="s">
        <v>3708</v>
      </c>
    </row>
    <row r="76" spans="1:12">
      <c r="A76" t="s">
        <v>4167</v>
      </c>
      <c r="C76" t="s">
        <v>4168</v>
      </c>
      <c r="D76" s="248">
        <v>98</v>
      </c>
      <c r="E76" s="229">
        <f t="shared" si="4"/>
        <v>0.1071428571428571</v>
      </c>
      <c r="F76" s="326">
        <v>87.5</v>
      </c>
      <c r="G76" s="228">
        <f t="shared" si="1"/>
        <v>2.9872499999999995</v>
      </c>
      <c r="H76" s="228">
        <f t="shared" si="5"/>
        <v>2.54975</v>
      </c>
      <c r="I76" s="228">
        <f t="shared" si="6"/>
        <v>2.2163749999999998</v>
      </c>
      <c r="J76" s="277" t="s">
        <v>3708</v>
      </c>
      <c r="K76" s="330" t="s">
        <v>3708</v>
      </c>
      <c r="L76" s="330" t="s">
        <v>3708</v>
      </c>
    </row>
    <row r="77" spans="1:12">
      <c r="A77" t="s">
        <v>4169</v>
      </c>
      <c r="C77" t="s">
        <v>4170</v>
      </c>
      <c r="D77" s="248">
        <v>88</v>
      </c>
      <c r="E77" s="229">
        <f t="shared" si="4"/>
        <v>0.14772727272727271</v>
      </c>
      <c r="F77" s="326">
        <v>75</v>
      </c>
      <c r="G77" s="228">
        <f t="shared" si="1"/>
        <v>2.5604999999999998</v>
      </c>
      <c r="H77" s="228">
        <f t="shared" si="5"/>
        <v>2.1854999999999998</v>
      </c>
      <c r="I77" s="228">
        <f t="shared" si="6"/>
        <v>1.8997499999999998</v>
      </c>
      <c r="J77" s="277" t="s">
        <v>3708</v>
      </c>
      <c r="K77" s="330" t="s">
        <v>3708</v>
      </c>
      <c r="L77" s="330" t="s">
        <v>3708</v>
      </c>
    </row>
    <row r="78" spans="1:12">
      <c r="A78" t="s">
        <v>4171</v>
      </c>
      <c r="C78" t="s">
        <v>4172</v>
      </c>
      <c r="D78" s="248">
        <v>87</v>
      </c>
      <c r="E78" s="229">
        <f t="shared" si="4"/>
        <v>0.13793103448275867</v>
      </c>
      <c r="F78" s="326">
        <v>75</v>
      </c>
      <c r="G78" s="228">
        <f t="shared" si="1"/>
        <v>2.5604999999999998</v>
      </c>
      <c r="H78" s="228">
        <f t="shared" si="5"/>
        <v>2.1854999999999998</v>
      </c>
      <c r="I78" s="228">
        <f t="shared" si="6"/>
        <v>1.8997499999999998</v>
      </c>
      <c r="J78" s="277" t="s">
        <v>3708</v>
      </c>
      <c r="K78" s="330" t="s">
        <v>3708</v>
      </c>
      <c r="L78" s="330" t="s">
        <v>3708</v>
      </c>
    </row>
    <row r="79" spans="1:12">
      <c r="A79" t="s">
        <v>4173</v>
      </c>
      <c r="C79" t="s">
        <v>4174</v>
      </c>
      <c r="D79" s="248">
        <v>80</v>
      </c>
      <c r="E79" s="229">
        <f t="shared" si="4"/>
        <v>6.25E-2</v>
      </c>
      <c r="F79" s="326">
        <v>75</v>
      </c>
      <c r="G79" s="228">
        <f t="shared" si="1"/>
        <v>2.5604999999999998</v>
      </c>
      <c r="H79" s="228">
        <f t="shared" si="5"/>
        <v>2.1854999999999998</v>
      </c>
      <c r="I79" s="228">
        <f t="shared" si="6"/>
        <v>1.8997499999999998</v>
      </c>
      <c r="J79" s="277" t="s">
        <v>3708</v>
      </c>
      <c r="K79" s="330" t="s">
        <v>3708</v>
      </c>
      <c r="L79" s="330" t="s">
        <v>3708</v>
      </c>
    </row>
    <row r="80" spans="1:12">
      <c r="A80" t="s">
        <v>4175</v>
      </c>
      <c r="C80" t="s">
        <v>4176</v>
      </c>
      <c r="D80" s="248">
        <v>77</v>
      </c>
      <c r="E80" s="229">
        <f t="shared" si="4"/>
        <v>2.5974025974025983E-2</v>
      </c>
      <c r="F80" s="326">
        <v>75</v>
      </c>
      <c r="G80" s="228">
        <f t="shared" ref="G80:G143" si="7">F80*$G$9</f>
        <v>2.5604999999999998</v>
      </c>
      <c r="H80" s="228">
        <f t="shared" si="5"/>
        <v>2.1854999999999998</v>
      </c>
      <c r="I80" s="228">
        <f t="shared" si="6"/>
        <v>1.8997499999999998</v>
      </c>
      <c r="J80" s="277" t="s">
        <v>3708</v>
      </c>
      <c r="K80" s="330" t="s">
        <v>3708</v>
      </c>
      <c r="L80" s="330" t="s">
        <v>3708</v>
      </c>
    </row>
    <row r="81" spans="1:12">
      <c r="A81" t="s">
        <v>4177</v>
      </c>
      <c r="C81" t="s">
        <v>4178</v>
      </c>
      <c r="D81" s="248">
        <v>3548</v>
      </c>
      <c r="E81" s="229">
        <f t="shared" si="4"/>
        <v>0.21082299887260425</v>
      </c>
      <c r="F81" s="326">
        <v>2800</v>
      </c>
      <c r="G81" s="228">
        <f t="shared" si="7"/>
        <v>95.591999999999985</v>
      </c>
      <c r="H81" s="228">
        <f t="shared" si="5"/>
        <v>81.591999999999999</v>
      </c>
      <c r="I81" s="228">
        <f t="shared" si="6"/>
        <v>70.923999999999992</v>
      </c>
      <c r="J81" s="277" t="s">
        <v>3708</v>
      </c>
      <c r="K81" s="330" t="s">
        <v>3708</v>
      </c>
      <c r="L81" s="330" t="s">
        <v>3708</v>
      </c>
    </row>
    <row r="82" spans="1:12">
      <c r="A82" t="s">
        <v>4179</v>
      </c>
      <c r="C82" t="s">
        <v>4180</v>
      </c>
      <c r="D82" s="248">
        <v>1855</v>
      </c>
      <c r="E82" s="229">
        <f t="shared" si="4"/>
        <v>-0.13881401617250666</v>
      </c>
      <c r="F82" s="326">
        <v>2112.5</v>
      </c>
      <c r="G82" s="228">
        <f t="shared" si="7"/>
        <v>72.120749999999987</v>
      </c>
      <c r="H82" s="228">
        <f t="shared" si="5"/>
        <v>61.558250000000001</v>
      </c>
      <c r="I82" s="228">
        <f t="shared" si="6"/>
        <v>53.509625</v>
      </c>
      <c r="J82" s="277" t="s">
        <v>3708</v>
      </c>
      <c r="K82" s="330" t="s">
        <v>3708</v>
      </c>
      <c r="L82" s="330" t="s">
        <v>3708</v>
      </c>
    </row>
    <row r="83" spans="1:12">
      <c r="A83" t="s">
        <v>4181</v>
      </c>
      <c r="C83" t="s">
        <v>4182</v>
      </c>
      <c r="D83" s="248">
        <v>995</v>
      </c>
      <c r="E83" s="229">
        <f t="shared" si="4"/>
        <v>7.5376884422110324E-3</v>
      </c>
      <c r="F83" s="326">
        <v>987.5</v>
      </c>
      <c r="G83" s="228">
        <f t="shared" si="7"/>
        <v>33.713249999999995</v>
      </c>
      <c r="H83" s="228">
        <f t="shared" si="5"/>
        <v>28.775749999999999</v>
      </c>
      <c r="I83" s="228">
        <f t="shared" si="6"/>
        <v>25.013375</v>
      </c>
      <c r="J83" s="277" t="s">
        <v>3708</v>
      </c>
      <c r="K83" s="330" t="s">
        <v>3708</v>
      </c>
      <c r="L83" s="330" t="s">
        <v>3708</v>
      </c>
    </row>
    <row r="84" spans="1:12">
      <c r="A84" t="s">
        <v>4183</v>
      </c>
      <c r="C84" t="s">
        <v>4184</v>
      </c>
      <c r="D84" s="248">
        <v>232</v>
      </c>
      <c r="E84" s="229">
        <f t="shared" si="4"/>
        <v>-0.18534482758620685</v>
      </c>
      <c r="F84" s="326">
        <v>275</v>
      </c>
      <c r="G84" s="228">
        <f t="shared" si="7"/>
        <v>9.3884999999999987</v>
      </c>
      <c r="H84" s="228">
        <f t="shared" si="5"/>
        <v>8.0135000000000005</v>
      </c>
      <c r="I84" s="228">
        <f t="shared" si="6"/>
        <v>6.9657499999999999</v>
      </c>
      <c r="J84" s="277" t="s">
        <v>3708</v>
      </c>
      <c r="K84" s="330" t="s">
        <v>3708</v>
      </c>
      <c r="L84" s="330" t="s">
        <v>3708</v>
      </c>
    </row>
    <row r="85" spans="1:12">
      <c r="A85" t="s">
        <v>4185</v>
      </c>
      <c r="C85" t="s">
        <v>4186</v>
      </c>
      <c r="D85" s="248">
        <v>1955</v>
      </c>
      <c r="E85" s="229">
        <f t="shared" ref="E85:E148" si="8">1-(F85/D85)</f>
        <v>0.15601023017902815</v>
      </c>
      <c r="F85" s="326">
        <v>1650</v>
      </c>
      <c r="G85" s="228">
        <f t="shared" si="7"/>
        <v>56.330999999999996</v>
      </c>
      <c r="H85" s="228">
        <f t="shared" si="5"/>
        <v>48.080999999999996</v>
      </c>
      <c r="I85" s="228">
        <f t="shared" si="6"/>
        <v>41.794499999999999</v>
      </c>
      <c r="J85" s="277" t="s">
        <v>3708</v>
      </c>
      <c r="K85" s="330" t="s">
        <v>3708</v>
      </c>
      <c r="L85" s="330" t="s">
        <v>3708</v>
      </c>
    </row>
    <row r="86" spans="1:12">
      <c r="A86" t="s">
        <v>4187</v>
      </c>
      <c r="C86" t="s">
        <v>4188</v>
      </c>
      <c r="D86" s="248">
        <v>5560</v>
      </c>
      <c r="E86" s="229">
        <f t="shared" si="8"/>
        <v>0.15692446043165464</v>
      </c>
      <c r="F86" s="326">
        <v>4687.5</v>
      </c>
      <c r="G86" s="228">
        <f t="shared" si="7"/>
        <v>160.03124999999997</v>
      </c>
      <c r="H86" s="228">
        <f t="shared" si="5"/>
        <v>136.59375</v>
      </c>
      <c r="I86" s="228">
        <f t="shared" si="6"/>
        <v>118.73437499999999</v>
      </c>
      <c r="J86" s="277" t="s">
        <v>3708</v>
      </c>
      <c r="K86" s="330" t="s">
        <v>3708</v>
      </c>
      <c r="L86" s="330" t="s">
        <v>3708</v>
      </c>
    </row>
    <row r="87" spans="1:12">
      <c r="A87" t="s">
        <v>4189</v>
      </c>
      <c r="C87" t="s">
        <v>4190</v>
      </c>
      <c r="D87" s="248">
        <v>8495</v>
      </c>
      <c r="E87" s="229">
        <f t="shared" si="8"/>
        <v>0.15832842848734552</v>
      </c>
      <c r="F87" s="326">
        <v>7150</v>
      </c>
      <c r="G87" s="228">
        <f t="shared" si="7"/>
        <v>244.10099999999997</v>
      </c>
      <c r="H87" s="228">
        <f t="shared" si="5"/>
        <v>208.351</v>
      </c>
      <c r="I87" s="228">
        <f t="shared" si="6"/>
        <v>181.1095</v>
      </c>
      <c r="J87" s="277" t="s">
        <v>3708</v>
      </c>
      <c r="K87" s="330" t="s">
        <v>3708</v>
      </c>
      <c r="L87" s="330" t="s">
        <v>3708</v>
      </c>
    </row>
    <row r="88" spans="1:12">
      <c r="A88" t="s">
        <v>4191</v>
      </c>
      <c r="C88" t="s">
        <v>4192</v>
      </c>
      <c r="D88" s="248">
        <v>35280</v>
      </c>
      <c r="E88" s="229">
        <f t="shared" si="8"/>
        <v>0.34984410430838997</v>
      </c>
      <c r="F88" s="326">
        <v>22937.5</v>
      </c>
      <c r="G88" s="228">
        <f t="shared" si="7"/>
        <v>783.08624999999995</v>
      </c>
      <c r="H88" s="228">
        <f t="shared" si="5"/>
        <v>668.39874999999995</v>
      </c>
      <c r="I88" s="228">
        <f t="shared" si="6"/>
        <v>581.00687499999992</v>
      </c>
      <c r="J88" s="277" t="s">
        <v>3708</v>
      </c>
      <c r="K88" s="330" t="s">
        <v>3708</v>
      </c>
      <c r="L88" s="330" t="s">
        <v>3708</v>
      </c>
    </row>
    <row r="89" spans="1:12">
      <c r="A89" t="s">
        <v>4193</v>
      </c>
      <c r="C89" t="s">
        <v>4194</v>
      </c>
      <c r="D89" s="248">
        <v>3075</v>
      </c>
      <c r="E89" s="229">
        <f t="shared" si="8"/>
        <v>0.21138211382113825</v>
      </c>
      <c r="F89" s="326">
        <v>2425</v>
      </c>
      <c r="G89" s="228">
        <f t="shared" si="7"/>
        <v>82.78949999999999</v>
      </c>
      <c r="H89" s="228">
        <f t="shared" si="5"/>
        <v>70.664500000000004</v>
      </c>
      <c r="I89" s="228">
        <f t="shared" si="6"/>
        <v>61.425249999999998</v>
      </c>
      <c r="J89" s="277" t="s">
        <v>3708</v>
      </c>
      <c r="K89" s="330" t="s">
        <v>3708</v>
      </c>
      <c r="L89" s="330" t="s">
        <v>3708</v>
      </c>
    </row>
    <row r="90" spans="1:12">
      <c r="A90" t="s">
        <v>4195</v>
      </c>
      <c r="C90" t="s">
        <v>4196</v>
      </c>
      <c r="D90" s="248">
        <v>710</v>
      </c>
      <c r="E90" s="229">
        <f t="shared" si="8"/>
        <v>0.24295774647887325</v>
      </c>
      <c r="F90" s="326">
        <v>537.5</v>
      </c>
      <c r="G90" s="228">
        <f t="shared" si="7"/>
        <v>18.350249999999999</v>
      </c>
      <c r="H90" s="228">
        <f t="shared" si="5"/>
        <v>15.662749999999999</v>
      </c>
      <c r="I90" s="228">
        <f t="shared" si="6"/>
        <v>13.614875</v>
      </c>
      <c r="J90" s="277" t="s">
        <v>3708</v>
      </c>
      <c r="K90" s="330" t="s">
        <v>3708</v>
      </c>
      <c r="L90" s="330" t="s">
        <v>3708</v>
      </c>
    </row>
    <row r="91" spans="1:12">
      <c r="A91" t="s">
        <v>4197</v>
      </c>
      <c r="C91" t="s">
        <v>4198</v>
      </c>
      <c r="D91" s="248">
        <v>710</v>
      </c>
      <c r="E91" s="229">
        <f t="shared" si="8"/>
        <v>0.24295774647887325</v>
      </c>
      <c r="F91" s="326">
        <v>537.5</v>
      </c>
      <c r="G91" s="228">
        <f t="shared" si="7"/>
        <v>18.350249999999999</v>
      </c>
      <c r="H91" s="228">
        <f t="shared" si="5"/>
        <v>15.662749999999999</v>
      </c>
      <c r="I91" s="228">
        <f t="shared" si="6"/>
        <v>13.614875</v>
      </c>
      <c r="J91" s="277" t="s">
        <v>3708</v>
      </c>
      <c r="K91" s="330" t="s">
        <v>3708</v>
      </c>
      <c r="L91" s="330" t="s">
        <v>3708</v>
      </c>
    </row>
    <row r="92" spans="1:12">
      <c r="A92" t="s">
        <v>4199</v>
      </c>
      <c r="C92" t="s">
        <v>4200</v>
      </c>
      <c r="D92" s="248">
        <v>710</v>
      </c>
      <c r="E92" s="229">
        <f t="shared" si="8"/>
        <v>0.24295774647887325</v>
      </c>
      <c r="F92" s="326">
        <v>537.5</v>
      </c>
      <c r="G92" s="228">
        <f t="shared" si="7"/>
        <v>18.350249999999999</v>
      </c>
      <c r="H92" s="228">
        <f t="shared" ref="H92:H155" si="9">F92*$H$9</f>
        <v>15.662749999999999</v>
      </c>
      <c r="I92" s="228">
        <f t="shared" ref="I92:I155" si="10">F92*$I$9</f>
        <v>13.614875</v>
      </c>
      <c r="J92" s="277" t="s">
        <v>3708</v>
      </c>
      <c r="K92" s="330" t="s">
        <v>3708</v>
      </c>
      <c r="L92" s="330" t="s">
        <v>3708</v>
      </c>
    </row>
    <row r="93" spans="1:12">
      <c r="A93" t="s">
        <v>4201</v>
      </c>
      <c r="C93" t="s">
        <v>4202</v>
      </c>
      <c r="D93" s="248">
        <v>17805</v>
      </c>
      <c r="E93" s="229">
        <f t="shared" si="8"/>
        <v>0.39904521201909571</v>
      </c>
      <c r="F93" s="326">
        <v>10700</v>
      </c>
      <c r="G93" s="228">
        <f t="shared" si="7"/>
        <v>365.29799999999994</v>
      </c>
      <c r="H93" s="228">
        <f t="shared" si="9"/>
        <v>311.798</v>
      </c>
      <c r="I93" s="228">
        <f t="shared" si="10"/>
        <v>271.03100000000001</v>
      </c>
      <c r="J93" s="277" t="s">
        <v>3708</v>
      </c>
      <c r="K93" s="330" t="s">
        <v>3708</v>
      </c>
      <c r="L93" s="330" t="s">
        <v>3708</v>
      </c>
    </row>
    <row r="94" spans="1:12">
      <c r="A94" t="s">
        <v>4203</v>
      </c>
      <c r="C94" t="s">
        <v>4204</v>
      </c>
      <c r="D94" s="248">
        <v>2580</v>
      </c>
      <c r="E94" s="229">
        <f t="shared" si="8"/>
        <v>0.21511627906976749</v>
      </c>
      <c r="F94" s="326">
        <v>2025</v>
      </c>
      <c r="G94" s="228">
        <f t="shared" si="7"/>
        <v>69.133499999999998</v>
      </c>
      <c r="H94" s="228">
        <f t="shared" si="9"/>
        <v>59.008499999999998</v>
      </c>
      <c r="I94" s="228">
        <f t="shared" si="10"/>
        <v>51.293249999999993</v>
      </c>
      <c r="J94" s="277" t="s">
        <v>3708</v>
      </c>
      <c r="K94" s="330" t="s">
        <v>3708</v>
      </c>
      <c r="L94" s="330" t="s">
        <v>3708</v>
      </c>
    </row>
    <row r="95" spans="1:12">
      <c r="A95" t="s">
        <v>4205</v>
      </c>
      <c r="C95" t="s">
        <v>4206</v>
      </c>
      <c r="D95" s="248">
        <v>4730</v>
      </c>
      <c r="E95" s="229">
        <f t="shared" si="8"/>
        <v>0.20454545454545459</v>
      </c>
      <c r="F95" s="326">
        <v>3762.5</v>
      </c>
      <c r="G95" s="228">
        <f t="shared" si="7"/>
        <v>128.45174999999998</v>
      </c>
      <c r="H95" s="228">
        <f t="shared" si="9"/>
        <v>109.63925</v>
      </c>
      <c r="I95" s="228">
        <f t="shared" si="10"/>
        <v>95.304124999999999</v>
      </c>
      <c r="J95" s="277" t="s">
        <v>3708</v>
      </c>
      <c r="K95" s="330" t="s">
        <v>3708</v>
      </c>
      <c r="L95" s="330" t="s">
        <v>3708</v>
      </c>
    </row>
    <row r="96" spans="1:12">
      <c r="A96" t="s">
        <v>4207</v>
      </c>
      <c r="C96" t="s">
        <v>4208</v>
      </c>
      <c r="D96" s="248">
        <v>7310</v>
      </c>
      <c r="E96" s="229">
        <f t="shared" si="8"/>
        <v>0.20998632010943907</v>
      </c>
      <c r="F96" s="326">
        <v>5775</v>
      </c>
      <c r="G96" s="228">
        <f t="shared" si="7"/>
        <v>197.15849999999998</v>
      </c>
      <c r="H96" s="228">
        <f t="shared" si="9"/>
        <v>168.2835</v>
      </c>
      <c r="I96" s="228">
        <f t="shared" si="10"/>
        <v>146.28074999999998</v>
      </c>
      <c r="J96" s="277" t="s">
        <v>3708</v>
      </c>
      <c r="K96" s="330" t="s">
        <v>3708</v>
      </c>
      <c r="L96" s="330" t="s">
        <v>3708</v>
      </c>
    </row>
    <row r="97" spans="1:12">
      <c r="A97" t="s">
        <v>4209</v>
      </c>
      <c r="C97" t="s">
        <v>4210</v>
      </c>
      <c r="D97" s="248">
        <v>50210</v>
      </c>
      <c r="E97" s="229">
        <f t="shared" si="8"/>
        <v>0.2220175263891655</v>
      </c>
      <c r="F97" s="326">
        <v>39062.5</v>
      </c>
      <c r="G97" s="228">
        <f t="shared" si="7"/>
        <v>1333.5937499999998</v>
      </c>
      <c r="H97" s="228">
        <f t="shared" si="9"/>
        <v>1138.28125</v>
      </c>
      <c r="I97" s="228">
        <f t="shared" si="10"/>
        <v>989.45312499999989</v>
      </c>
      <c r="J97" s="277" t="s">
        <v>3708</v>
      </c>
      <c r="K97" s="330" t="s">
        <v>3708</v>
      </c>
      <c r="L97" s="330" t="s">
        <v>3708</v>
      </c>
    </row>
    <row r="98" spans="1:12">
      <c r="A98" t="s">
        <v>4211</v>
      </c>
      <c r="C98" t="s">
        <v>4212</v>
      </c>
      <c r="D98" s="248">
        <v>19065</v>
      </c>
      <c r="E98" s="229">
        <f t="shared" si="8"/>
        <v>0.29058484133228424</v>
      </c>
      <c r="F98" s="326">
        <v>13525</v>
      </c>
      <c r="G98" s="228">
        <f t="shared" si="7"/>
        <v>461.74349999999998</v>
      </c>
      <c r="H98" s="228">
        <f t="shared" si="9"/>
        <v>394.11849999999998</v>
      </c>
      <c r="I98" s="228">
        <f t="shared" si="10"/>
        <v>342.58824999999996</v>
      </c>
      <c r="J98" s="277" t="s">
        <v>3708</v>
      </c>
      <c r="K98" s="330" t="s">
        <v>3708</v>
      </c>
      <c r="L98" s="330" t="s">
        <v>3708</v>
      </c>
    </row>
    <row r="99" spans="1:12">
      <c r="A99" t="s">
        <v>4213</v>
      </c>
      <c r="C99" t="s">
        <v>3251</v>
      </c>
      <c r="D99" s="248">
        <v>53981.24</v>
      </c>
      <c r="E99" s="229">
        <f t="shared" si="8"/>
        <v>6.5184497429106814E-2</v>
      </c>
      <c r="F99" s="326">
        <v>50462.5</v>
      </c>
      <c r="G99" s="228">
        <f t="shared" si="7"/>
        <v>1722.7897499999999</v>
      </c>
      <c r="H99" s="228">
        <f t="shared" si="9"/>
        <v>1470.4772499999999</v>
      </c>
      <c r="I99" s="228">
        <f t="shared" si="10"/>
        <v>1278.2151249999999</v>
      </c>
      <c r="J99" s="277" t="s">
        <v>3708</v>
      </c>
      <c r="K99" s="330" t="s">
        <v>3708</v>
      </c>
      <c r="L99" s="330" t="s">
        <v>3708</v>
      </c>
    </row>
    <row r="100" spans="1:12">
      <c r="A100" t="s">
        <v>4214</v>
      </c>
      <c r="C100" t="s">
        <v>3253</v>
      </c>
      <c r="D100" s="248">
        <v>104065</v>
      </c>
      <c r="E100" s="229">
        <f t="shared" si="8"/>
        <v>0.15605631095949646</v>
      </c>
      <c r="F100" s="326">
        <v>87825</v>
      </c>
      <c r="G100" s="228">
        <f t="shared" si="7"/>
        <v>2998.3454999999999</v>
      </c>
      <c r="H100" s="228">
        <f t="shared" si="9"/>
        <v>2559.2204999999999</v>
      </c>
      <c r="I100" s="228">
        <f t="shared" si="10"/>
        <v>2224.60725</v>
      </c>
      <c r="J100" s="277" t="s">
        <v>3708</v>
      </c>
      <c r="K100" s="330" t="s">
        <v>3708</v>
      </c>
      <c r="L100" s="330" t="s">
        <v>3708</v>
      </c>
    </row>
    <row r="101" spans="1:12">
      <c r="A101" t="s">
        <v>4215</v>
      </c>
      <c r="C101" t="s">
        <v>4216</v>
      </c>
      <c r="D101" s="248">
        <v>19498</v>
      </c>
      <c r="E101" s="229">
        <f t="shared" si="8"/>
        <v>0.31275002564365573</v>
      </c>
      <c r="F101" s="326">
        <v>13400</v>
      </c>
      <c r="G101" s="228">
        <f t="shared" si="7"/>
        <v>457.47599999999994</v>
      </c>
      <c r="H101" s="228">
        <f t="shared" si="9"/>
        <v>390.476</v>
      </c>
      <c r="I101" s="228">
        <f t="shared" si="10"/>
        <v>339.42199999999997</v>
      </c>
      <c r="J101" s="277" t="s">
        <v>3708</v>
      </c>
      <c r="K101" s="330" t="s">
        <v>3708</v>
      </c>
      <c r="L101" s="330" t="s">
        <v>3708</v>
      </c>
    </row>
    <row r="102" spans="1:12">
      <c r="A102" t="s">
        <v>4217</v>
      </c>
      <c r="C102" t="s">
        <v>4218</v>
      </c>
      <c r="D102" s="248">
        <v>19512</v>
      </c>
      <c r="E102" s="229">
        <f t="shared" si="8"/>
        <v>0.31196186961869621</v>
      </c>
      <c r="F102" s="326">
        <v>13425</v>
      </c>
      <c r="G102" s="228">
        <f t="shared" si="7"/>
        <v>458.32949999999994</v>
      </c>
      <c r="H102" s="228">
        <f t="shared" si="9"/>
        <v>391.2045</v>
      </c>
      <c r="I102" s="228">
        <f t="shared" si="10"/>
        <v>340.05525</v>
      </c>
      <c r="J102" s="277" t="s">
        <v>3708</v>
      </c>
      <c r="K102" s="330" t="s">
        <v>3708</v>
      </c>
      <c r="L102" s="330" t="s">
        <v>3708</v>
      </c>
    </row>
    <row r="103" spans="1:12">
      <c r="A103" t="s">
        <v>4219</v>
      </c>
      <c r="C103" t="s">
        <v>4220</v>
      </c>
      <c r="D103" s="248">
        <v>154</v>
      </c>
      <c r="E103" s="229">
        <f t="shared" si="8"/>
        <v>0.26948051948051943</v>
      </c>
      <c r="F103" s="326">
        <v>112.5</v>
      </c>
      <c r="G103" s="228">
        <f t="shared" si="7"/>
        <v>3.8407499999999994</v>
      </c>
      <c r="H103" s="228">
        <f t="shared" si="9"/>
        <v>3.2782499999999999</v>
      </c>
      <c r="I103" s="228">
        <f t="shared" si="10"/>
        <v>2.8496249999999996</v>
      </c>
      <c r="J103" s="277" t="s">
        <v>3708</v>
      </c>
      <c r="K103" s="330" t="s">
        <v>3708</v>
      </c>
      <c r="L103" s="330" t="s">
        <v>3708</v>
      </c>
    </row>
    <row r="104" spans="1:12">
      <c r="A104" t="s">
        <v>4221</v>
      </c>
      <c r="C104" t="s">
        <v>4222</v>
      </c>
      <c r="D104" s="248">
        <v>473</v>
      </c>
      <c r="E104" s="229">
        <f t="shared" si="8"/>
        <v>0.28646934460887952</v>
      </c>
      <c r="F104" s="326">
        <v>337.5</v>
      </c>
      <c r="G104" s="228">
        <f t="shared" si="7"/>
        <v>11.52225</v>
      </c>
      <c r="H104" s="228">
        <f t="shared" si="9"/>
        <v>9.8347499999999997</v>
      </c>
      <c r="I104" s="228">
        <f t="shared" si="10"/>
        <v>8.5488749999999989</v>
      </c>
      <c r="J104" s="277" t="s">
        <v>3708</v>
      </c>
      <c r="K104" s="330" t="s">
        <v>3708</v>
      </c>
      <c r="L104" s="330" t="s">
        <v>3708</v>
      </c>
    </row>
    <row r="105" spans="1:12">
      <c r="A105" t="s">
        <v>2555</v>
      </c>
      <c r="C105" t="s">
        <v>4223</v>
      </c>
      <c r="D105" s="248">
        <v>3311</v>
      </c>
      <c r="E105" s="229">
        <f t="shared" si="8"/>
        <v>0.26759287224403505</v>
      </c>
      <c r="F105" s="326">
        <v>2425</v>
      </c>
      <c r="G105" s="228">
        <f t="shared" si="7"/>
        <v>82.78949999999999</v>
      </c>
      <c r="H105" s="228">
        <f t="shared" si="9"/>
        <v>70.664500000000004</v>
      </c>
      <c r="I105" s="228">
        <f t="shared" si="10"/>
        <v>61.425249999999998</v>
      </c>
      <c r="J105" s="277" t="s">
        <v>3708</v>
      </c>
      <c r="K105" s="330" t="s">
        <v>3708</v>
      </c>
      <c r="L105" s="330" t="s">
        <v>3708</v>
      </c>
    </row>
    <row r="106" spans="1:12">
      <c r="A106" t="s">
        <v>4224</v>
      </c>
      <c r="C106" t="s">
        <v>3932</v>
      </c>
      <c r="D106" s="248">
        <v>2957</v>
      </c>
      <c r="E106" s="229">
        <f t="shared" si="8"/>
        <v>0.27291173486641862</v>
      </c>
      <c r="F106" s="326">
        <v>2150</v>
      </c>
      <c r="G106" s="228">
        <f t="shared" si="7"/>
        <v>73.400999999999996</v>
      </c>
      <c r="H106" s="228">
        <f t="shared" si="9"/>
        <v>62.650999999999996</v>
      </c>
      <c r="I106" s="228">
        <f t="shared" si="10"/>
        <v>54.459499999999998</v>
      </c>
      <c r="J106" s="277" t="s">
        <v>3708</v>
      </c>
      <c r="K106" s="330" t="s">
        <v>3708</v>
      </c>
      <c r="L106" s="330" t="s">
        <v>3708</v>
      </c>
    </row>
    <row r="107" spans="1:12">
      <c r="A107" t="s">
        <v>2557</v>
      </c>
      <c r="C107" t="s">
        <v>4225</v>
      </c>
      <c r="D107" s="248">
        <v>3548</v>
      </c>
      <c r="E107" s="229">
        <f t="shared" si="8"/>
        <v>0.22843855693348369</v>
      </c>
      <c r="F107" s="326">
        <v>2737.5</v>
      </c>
      <c r="G107" s="228">
        <f t="shared" si="7"/>
        <v>93.458249999999992</v>
      </c>
      <c r="H107" s="228">
        <f t="shared" si="9"/>
        <v>79.770749999999992</v>
      </c>
      <c r="I107" s="228">
        <f t="shared" si="10"/>
        <v>69.340874999999997</v>
      </c>
      <c r="J107" s="277" t="s">
        <v>3708</v>
      </c>
      <c r="K107" s="330" t="s">
        <v>3708</v>
      </c>
      <c r="L107" s="330" t="s">
        <v>3708</v>
      </c>
    </row>
    <row r="108" spans="1:12">
      <c r="A108" t="s">
        <v>4226</v>
      </c>
      <c r="C108" t="s">
        <v>4227</v>
      </c>
      <c r="D108" s="248">
        <v>3311</v>
      </c>
      <c r="E108" s="229">
        <f t="shared" si="8"/>
        <v>6.7502265176683784E-2</v>
      </c>
      <c r="F108" s="326">
        <v>3087.5</v>
      </c>
      <c r="G108" s="228">
        <f t="shared" si="7"/>
        <v>105.40724999999999</v>
      </c>
      <c r="H108" s="228">
        <f t="shared" si="9"/>
        <v>89.969749999999991</v>
      </c>
      <c r="I108" s="228">
        <f t="shared" si="10"/>
        <v>78.206374999999994</v>
      </c>
      <c r="J108" s="277" t="s">
        <v>3708</v>
      </c>
      <c r="K108" s="330" t="s">
        <v>3708</v>
      </c>
      <c r="L108" s="330" t="s">
        <v>3708</v>
      </c>
    </row>
    <row r="109" spans="1:12">
      <c r="A109" t="s">
        <v>4228</v>
      </c>
      <c r="C109" t="s">
        <v>4229</v>
      </c>
      <c r="D109" s="248">
        <v>4155</v>
      </c>
      <c r="E109" s="229">
        <f t="shared" si="8"/>
        <v>9.4464500601684764E-2</v>
      </c>
      <c r="F109" s="326">
        <v>3762.5</v>
      </c>
      <c r="G109" s="228">
        <f t="shared" si="7"/>
        <v>128.45174999999998</v>
      </c>
      <c r="H109" s="228">
        <f t="shared" si="9"/>
        <v>109.63925</v>
      </c>
      <c r="I109" s="228">
        <f t="shared" si="10"/>
        <v>95.304124999999999</v>
      </c>
      <c r="J109" s="277" t="s">
        <v>3708</v>
      </c>
      <c r="K109" s="330" t="s">
        <v>3708</v>
      </c>
      <c r="L109" s="330" t="s">
        <v>3708</v>
      </c>
    </row>
    <row r="110" spans="1:12">
      <c r="A110" t="s">
        <v>4230</v>
      </c>
      <c r="C110" t="s">
        <v>4231</v>
      </c>
      <c r="D110" s="248">
        <v>5338</v>
      </c>
      <c r="E110" s="229">
        <f t="shared" si="8"/>
        <v>9.376170850505805E-2</v>
      </c>
      <c r="F110" s="326">
        <v>4837.5</v>
      </c>
      <c r="G110" s="228">
        <f t="shared" si="7"/>
        <v>165.15224999999998</v>
      </c>
      <c r="H110" s="228">
        <f t="shared" si="9"/>
        <v>140.96475000000001</v>
      </c>
      <c r="I110" s="228">
        <f t="shared" si="10"/>
        <v>122.53387499999999</v>
      </c>
      <c r="J110" s="277" t="s">
        <v>3708</v>
      </c>
      <c r="K110" s="330" t="s">
        <v>3708</v>
      </c>
      <c r="L110" s="330" t="s">
        <v>3708</v>
      </c>
    </row>
    <row r="111" spans="1:12">
      <c r="A111" t="s">
        <v>4232</v>
      </c>
      <c r="C111" t="s">
        <v>4233</v>
      </c>
      <c r="D111" s="248">
        <v>1457</v>
      </c>
      <c r="E111" s="229">
        <f t="shared" si="8"/>
        <v>-2.0933424845573034E-2</v>
      </c>
      <c r="F111" s="326">
        <v>1487.5</v>
      </c>
      <c r="G111" s="228">
        <f t="shared" si="7"/>
        <v>50.783249999999995</v>
      </c>
      <c r="H111" s="228">
        <f t="shared" si="9"/>
        <v>43.345749999999995</v>
      </c>
      <c r="I111" s="228">
        <f t="shared" si="10"/>
        <v>37.678374999999996</v>
      </c>
      <c r="J111" s="277" t="s">
        <v>3708</v>
      </c>
      <c r="K111" s="330" t="s">
        <v>3708</v>
      </c>
      <c r="L111" s="330" t="s">
        <v>3708</v>
      </c>
    </row>
    <row r="112" spans="1:12">
      <c r="A112" t="s">
        <v>4234</v>
      </c>
      <c r="C112" t="s">
        <v>4235</v>
      </c>
      <c r="D112" s="248">
        <v>1538</v>
      </c>
      <c r="E112" s="229">
        <f t="shared" si="8"/>
        <v>0.20351105331599484</v>
      </c>
      <c r="F112" s="326">
        <v>1225</v>
      </c>
      <c r="G112" s="228">
        <f t="shared" si="7"/>
        <v>41.821499999999993</v>
      </c>
      <c r="H112" s="228">
        <f t="shared" si="9"/>
        <v>35.6965</v>
      </c>
      <c r="I112" s="228">
        <f t="shared" si="10"/>
        <v>31.029249999999998</v>
      </c>
      <c r="J112" s="277" t="s">
        <v>3708</v>
      </c>
      <c r="K112" s="330" t="s">
        <v>3708</v>
      </c>
      <c r="L112" s="330" t="s">
        <v>3708</v>
      </c>
    </row>
    <row r="113" spans="1:12">
      <c r="A113" t="s">
        <v>4236</v>
      </c>
      <c r="C113" t="s">
        <v>4237</v>
      </c>
      <c r="D113" s="248">
        <v>190</v>
      </c>
      <c r="E113" s="229">
        <f t="shared" si="8"/>
        <v>0.40789473684210531</v>
      </c>
      <c r="F113" s="326">
        <v>112.5</v>
      </c>
      <c r="G113" s="228">
        <f t="shared" si="7"/>
        <v>3.8407499999999994</v>
      </c>
      <c r="H113" s="228">
        <f t="shared" si="9"/>
        <v>3.2782499999999999</v>
      </c>
      <c r="I113" s="228">
        <f t="shared" si="10"/>
        <v>2.8496249999999996</v>
      </c>
      <c r="J113" s="277" t="s">
        <v>3708</v>
      </c>
      <c r="K113" s="330" t="s">
        <v>3708</v>
      </c>
      <c r="L113" s="330" t="s">
        <v>3708</v>
      </c>
    </row>
    <row r="114" spans="1:12">
      <c r="A114" t="s">
        <v>4238</v>
      </c>
      <c r="C114" t="s">
        <v>3936</v>
      </c>
      <c r="D114" s="248">
        <v>6622</v>
      </c>
      <c r="E114" s="229">
        <f t="shared" si="8"/>
        <v>0.36008758683177289</v>
      </c>
      <c r="F114" s="326">
        <v>4237.5</v>
      </c>
      <c r="G114" s="228">
        <f t="shared" si="7"/>
        <v>144.66824999999997</v>
      </c>
      <c r="H114" s="228">
        <f t="shared" si="9"/>
        <v>123.48075</v>
      </c>
      <c r="I114" s="228">
        <f t="shared" si="10"/>
        <v>107.33587499999999</v>
      </c>
      <c r="J114" s="277" t="s">
        <v>3708</v>
      </c>
      <c r="K114" s="330" t="s">
        <v>3708</v>
      </c>
      <c r="L114" s="330" t="s">
        <v>3708</v>
      </c>
    </row>
    <row r="115" spans="1:12">
      <c r="A115" t="s">
        <v>4239</v>
      </c>
      <c r="C115" t="s">
        <v>4240</v>
      </c>
      <c r="D115" s="248">
        <v>62350</v>
      </c>
      <c r="E115" s="229">
        <f t="shared" si="8"/>
        <v>0.37590216519647157</v>
      </c>
      <c r="F115" s="326">
        <v>38912.5</v>
      </c>
      <c r="G115" s="228">
        <f t="shared" si="7"/>
        <v>1328.4727499999999</v>
      </c>
      <c r="H115" s="228">
        <f t="shared" si="9"/>
        <v>1133.9102499999999</v>
      </c>
      <c r="I115" s="228">
        <f t="shared" si="10"/>
        <v>985.65362499999992</v>
      </c>
      <c r="J115" s="277" t="s">
        <v>3708</v>
      </c>
      <c r="K115" s="330" t="s">
        <v>3708</v>
      </c>
      <c r="L115" s="330" t="s">
        <v>3708</v>
      </c>
    </row>
    <row r="116" spans="1:12">
      <c r="A116" t="s">
        <v>4241</v>
      </c>
      <c r="C116" t="s">
        <v>4242</v>
      </c>
      <c r="D116" s="248">
        <v>62404</v>
      </c>
      <c r="E116" s="229">
        <f t="shared" si="8"/>
        <v>0.35020191013396573</v>
      </c>
      <c r="F116" s="326">
        <v>40550</v>
      </c>
      <c r="G116" s="228">
        <f t="shared" si="7"/>
        <v>1384.377</v>
      </c>
      <c r="H116" s="228">
        <f t="shared" si="9"/>
        <v>1181.627</v>
      </c>
      <c r="I116" s="228">
        <f t="shared" si="10"/>
        <v>1027.1315</v>
      </c>
      <c r="J116" s="277" t="s">
        <v>3708</v>
      </c>
      <c r="K116" s="330" t="s">
        <v>3708</v>
      </c>
      <c r="L116" s="330" t="s">
        <v>3708</v>
      </c>
    </row>
    <row r="117" spans="1:12">
      <c r="A117" t="s">
        <v>4243</v>
      </c>
      <c r="C117" t="s">
        <v>4244</v>
      </c>
      <c r="D117" s="248">
        <v>4317</v>
      </c>
      <c r="E117" s="229">
        <f t="shared" si="8"/>
        <v>0.2211026175584897</v>
      </c>
      <c r="F117" s="326">
        <v>3362.5</v>
      </c>
      <c r="G117" s="228">
        <f t="shared" si="7"/>
        <v>114.79574999999998</v>
      </c>
      <c r="H117" s="228">
        <f t="shared" si="9"/>
        <v>97.983249999999998</v>
      </c>
      <c r="I117" s="228">
        <f t="shared" si="10"/>
        <v>85.172124999999994</v>
      </c>
      <c r="J117" s="277" t="s">
        <v>3708</v>
      </c>
      <c r="K117" s="330" t="s">
        <v>3708</v>
      </c>
      <c r="L117" s="330" t="s">
        <v>3708</v>
      </c>
    </row>
    <row r="118" spans="1:12">
      <c r="A118" t="s">
        <v>4245</v>
      </c>
      <c r="C118" t="s">
        <v>3273</v>
      </c>
      <c r="D118" s="248">
        <v>4500</v>
      </c>
      <c r="E118" s="229">
        <f t="shared" si="8"/>
        <v>0.27777777777777779</v>
      </c>
      <c r="F118" s="326">
        <v>3250</v>
      </c>
      <c r="G118" s="228">
        <f t="shared" si="7"/>
        <v>110.95499999999998</v>
      </c>
      <c r="H118" s="228">
        <f t="shared" si="9"/>
        <v>94.704999999999998</v>
      </c>
      <c r="I118" s="228">
        <f t="shared" si="10"/>
        <v>82.322499999999991</v>
      </c>
      <c r="J118" s="277" t="s">
        <v>3708</v>
      </c>
      <c r="K118" s="330" t="s">
        <v>3708</v>
      </c>
      <c r="L118" s="330" t="s">
        <v>3708</v>
      </c>
    </row>
    <row r="119" spans="1:12">
      <c r="A119" t="s">
        <v>4246</v>
      </c>
      <c r="C119" t="s">
        <v>4247</v>
      </c>
      <c r="D119" s="248">
        <v>14900</v>
      </c>
      <c r="E119" s="229">
        <f t="shared" si="8"/>
        <v>0.27936241610738255</v>
      </c>
      <c r="F119" s="326">
        <v>10737.5</v>
      </c>
      <c r="G119" s="228">
        <f t="shared" si="7"/>
        <v>366.57824999999997</v>
      </c>
      <c r="H119" s="228">
        <f t="shared" si="9"/>
        <v>312.89074999999997</v>
      </c>
      <c r="I119" s="228">
        <f t="shared" si="10"/>
        <v>271.98087499999997</v>
      </c>
      <c r="J119" s="277" t="s">
        <v>3708</v>
      </c>
      <c r="K119" s="330" t="s">
        <v>3708</v>
      </c>
      <c r="L119" s="330" t="s">
        <v>3708</v>
      </c>
    </row>
    <row r="120" spans="1:12">
      <c r="A120" t="s">
        <v>4248</v>
      </c>
      <c r="C120" t="s">
        <v>4249</v>
      </c>
      <c r="D120" s="248">
        <v>946</v>
      </c>
      <c r="E120" s="229">
        <f t="shared" si="8"/>
        <v>0.20718816067653278</v>
      </c>
      <c r="F120" s="326">
        <v>750</v>
      </c>
      <c r="G120" s="228">
        <f t="shared" si="7"/>
        <v>25.604999999999997</v>
      </c>
      <c r="H120" s="228">
        <f t="shared" si="9"/>
        <v>21.855</v>
      </c>
      <c r="I120" s="228">
        <f t="shared" si="10"/>
        <v>18.997499999999999</v>
      </c>
      <c r="J120" s="277" t="s">
        <v>3708</v>
      </c>
      <c r="K120" s="330" t="s">
        <v>3708</v>
      </c>
      <c r="L120" s="330" t="s">
        <v>3708</v>
      </c>
    </row>
    <row r="121" spans="1:12">
      <c r="A121" t="s">
        <v>4250</v>
      </c>
      <c r="C121" t="s">
        <v>4251</v>
      </c>
      <c r="D121" s="248">
        <v>3990</v>
      </c>
      <c r="E121" s="229">
        <f t="shared" si="8"/>
        <v>0.28258145363408527</v>
      </c>
      <c r="F121" s="326">
        <v>2862.5</v>
      </c>
      <c r="G121" s="228">
        <f t="shared" si="7"/>
        <v>97.725749999999991</v>
      </c>
      <c r="H121" s="228">
        <f t="shared" si="9"/>
        <v>83.413249999999991</v>
      </c>
      <c r="I121" s="228">
        <f t="shared" si="10"/>
        <v>72.507125000000002</v>
      </c>
      <c r="J121" s="277" t="s">
        <v>3708</v>
      </c>
      <c r="K121" s="330" t="s">
        <v>3708</v>
      </c>
      <c r="L121" s="330" t="s">
        <v>3708</v>
      </c>
    </row>
    <row r="122" spans="1:12">
      <c r="A122" t="s">
        <v>4252</v>
      </c>
      <c r="C122" t="s">
        <v>4253</v>
      </c>
      <c r="D122" s="248">
        <v>45412</v>
      </c>
      <c r="E122" s="229">
        <f t="shared" si="8"/>
        <v>0.27799920725799343</v>
      </c>
      <c r="F122" s="326">
        <v>32787.5</v>
      </c>
      <c r="G122" s="228">
        <f t="shared" si="7"/>
        <v>1119.3652499999998</v>
      </c>
      <c r="H122" s="228">
        <f t="shared" si="9"/>
        <v>955.42774999999995</v>
      </c>
      <c r="I122" s="228">
        <f t="shared" si="10"/>
        <v>830.50737499999991</v>
      </c>
      <c r="J122" s="277" t="s">
        <v>3708</v>
      </c>
      <c r="K122" s="330" t="s">
        <v>3708</v>
      </c>
      <c r="L122" s="330" t="s">
        <v>3708</v>
      </c>
    </row>
    <row r="123" spans="1:12">
      <c r="A123" t="s">
        <v>4254</v>
      </c>
      <c r="C123" t="s">
        <v>4255</v>
      </c>
      <c r="D123" s="248">
        <v>36322</v>
      </c>
      <c r="E123" s="229">
        <f t="shared" si="8"/>
        <v>0.28452453058752269</v>
      </c>
      <c r="F123" s="326">
        <v>25987.5</v>
      </c>
      <c r="G123" s="228">
        <f t="shared" si="7"/>
        <v>887.2132499999999</v>
      </c>
      <c r="H123" s="228">
        <f t="shared" si="9"/>
        <v>757.27575000000002</v>
      </c>
      <c r="I123" s="228">
        <f t="shared" si="10"/>
        <v>658.263375</v>
      </c>
      <c r="J123" s="277" t="s">
        <v>3708</v>
      </c>
      <c r="K123" s="330" t="s">
        <v>3708</v>
      </c>
      <c r="L123" s="330" t="s">
        <v>3708</v>
      </c>
    </row>
    <row r="124" spans="1:12">
      <c r="A124" t="s">
        <v>4256</v>
      </c>
      <c r="C124" t="s">
        <v>4257</v>
      </c>
      <c r="D124" s="248">
        <v>87450</v>
      </c>
      <c r="E124" s="229">
        <f t="shared" si="8"/>
        <v>0.68024585477415667</v>
      </c>
      <c r="F124" s="326">
        <v>27962.5</v>
      </c>
      <c r="G124" s="228">
        <f t="shared" si="7"/>
        <v>954.63974999999994</v>
      </c>
      <c r="H124" s="228">
        <f t="shared" si="9"/>
        <v>814.82724999999994</v>
      </c>
      <c r="I124" s="228">
        <f t="shared" si="10"/>
        <v>708.29012499999999</v>
      </c>
      <c r="J124" s="277" t="s">
        <v>3708</v>
      </c>
      <c r="K124" s="330" t="s">
        <v>3708</v>
      </c>
      <c r="L124" s="330" t="s">
        <v>3708</v>
      </c>
    </row>
    <row r="125" spans="1:12">
      <c r="A125" t="s">
        <v>4258</v>
      </c>
      <c r="C125" t="s">
        <v>4259</v>
      </c>
      <c r="D125" s="248">
        <v>32595</v>
      </c>
      <c r="E125" s="229">
        <f t="shared" si="8"/>
        <v>0.34269059671728797</v>
      </c>
      <c r="F125" s="326">
        <v>21425</v>
      </c>
      <c r="G125" s="228">
        <f t="shared" si="7"/>
        <v>731.44949999999994</v>
      </c>
      <c r="H125" s="228">
        <f t="shared" si="9"/>
        <v>624.32449999999994</v>
      </c>
      <c r="I125" s="228">
        <f t="shared" si="10"/>
        <v>542.69524999999999</v>
      </c>
      <c r="J125" s="277" t="s">
        <v>3708</v>
      </c>
      <c r="K125" s="330" t="s">
        <v>3708</v>
      </c>
      <c r="L125" s="330" t="s">
        <v>3708</v>
      </c>
    </row>
    <row r="126" spans="1:12">
      <c r="A126" t="s">
        <v>4260</v>
      </c>
      <c r="C126" t="s">
        <v>4261</v>
      </c>
      <c r="D126" s="248">
        <v>27975</v>
      </c>
      <c r="E126" s="229">
        <f t="shared" si="8"/>
        <v>0.2837354781054513</v>
      </c>
      <c r="F126" s="326">
        <v>20037.5</v>
      </c>
      <c r="G126" s="228">
        <f t="shared" si="7"/>
        <v>684.08024999999998</v>
      </c>
      <c r="H126" s="228">
        <f t="shared" si="9"/>
        <v>583.89274999999998</v>
      </c>
      <c r="I126" s="228">
        <f t="shared" si="10"/>
        <v>507.54987499999999</v>
      </c>
      <c r="J126" s="277" t="s">
        <v>3708</v>
      </c>
      <c r="K126" s="330" t="s">
        <v>3708</v>
      </c>
      <c r="L126" s="330" t="s">
        <v>3708</v>
      </c>
    </row>
    <row r="127" spans="1:12">
      <c r="A127" t="s">
        <v>4262</v>
      </c>
      <c r="C127" t="s">
        <v>4263</v>
      </c>
      <c r="D127" s="248">
        <v>2365</v>
      </c>
      <c r="E127" s="229">
        <f t="shared" si="8"/>
        <v>0.48731501057082449</v>
      </c>
      <c r="F127" s="326">
        <v>1212.5</v>
      </c>
      <c r="G127" s="228">
        <f t="shared" si="7"/>
        <v>41.394749999999995</v>
      </c>
      <c r="H127" s="228">
        <f t="shared" si="9"/>
        <v>35.332250000000002</v>
      </c>
      <c r="I127" s="228">
        <f t="shared" si="10"/>
        <v>30.712624999999999</v>
      </c>
      <c r="J127" s="277" t="s">
        <v>3708</v>
      </c>
      <c r="K127" s="330" t="s">
        <v>3708</v>
      </c>
      <c r="L127" s="330" t="s">
        <v>3708</v>
      </c>
    </row>
    <row r="128" spans="1:12">
      <c r="A128" t="s">
        <v>4264</v>
      </c>
      <c r="C128" t="s">
        <v>4265</v>
      </c>
      <c r="D128" s="248">
        <v>2365</v>
      </c>
      <c r="E128" s="229">
        <f t="shared" si="8"/>
        <v>0.42917547568710357</v>
      </c>
      <c r="F128" s="326">
        <v>1350</v>
      </c>
      <c r="G128" s="228">
        <f t="shared" si="7"/>
        <v>46.088999999999999</v>
      </c>
      <c r="H128" s="228">
        <f t="shared" si="9"/>
        <v>39.338999999999999</v>
      </c>
      <c r="I128" s="228">
        <f t="shared" si="10"/>
        <v>34.195499999999996</v>
      </c>
      <c r="J128" s="277" t="s">
        <v>3708</v>
      </c>
      <c r="K128" s="330" t="s">
        <v>3708</v>
      </c>
      <c r="L128" s="330" t="s">
        <v>3708</v>
      </c>
    </row>
    <row r="129" spans="1:12">
      <c r="A129" t="s">
        <v>4266</v>
      </c>
      <c r="C129" t="s">
        <v>3937</v>
      </c>
      <c r="D129" s="248">
        <v>19640</v>
      </c>
      <c r="E129" s="229">
        <f t="shared" si="8"/>
        <v>0.31899185336048885</v>
      </c>
      <c r="F129" s="326">
        <v>13375</v>
      </c>
      <c r="G129" s="228">
        <f t="shared" si="7"/>
        <v>456.62249999999995</v>
      </c>
      <c r="H129" s="228">
        <f t="shared" si="9"/>
        <v>389.7475</v>
      </c>
      <c r="I129" s="228">
        <f t="shared" si="10"/>
        <v>338.78874999999999</v>
      </c>
      <c r="J129" s="277" t="s">
        <v>3708</v>
      </c>
      <c r="K129" s="330" t="s">
        <v>3708</v>
      </c>
      <c r="L129" s="330" t="s">
        <v>3708</v>
      </c>
    </row>
    <row r="130" spans="1:12">
      <c r="A130" t="s">
        <v>4267</v>
      </c>
      <c r="C130" t="s">
        <v>4268</v>
      </c>
      <c r="D130" s="248">
        <v>410</v>
      </c>
      <c r="E130" s="229">
        <f t="shared" si="8"/>
        <v>-9.7560975609756184E-2</v>
      </c>
      <c r="F130" s="326">
        <v>450</v>
      </c>
      <c r="G130" s="228">
        <f t="shared" si="7"/>
        <v>15.362999999999998</v>
      </c>
      <c r="H130" s="228">
        <f t="shared" si="9"/>
        <v>13.113</v>
      </c>
      <c r="I130" s="228">
        <f t="shared" si="10"/>
        <v>11.398499999999999</v>
      </c>
      <c r="J130" s="277" t="s">
        <v>3708</v>
      </c>
      <c r="K130" s="330" t="s">
        <v>3708</v>
      </c>
      <c r="L130" s="330" t="s">
        <v>3708</v>
      </c>
    </row>
    <row r="131" spans="1:12">
      <c r="A131" t="s">
        <v>4269</v>
      </c>
      <c r="C131" t="s">
        <v>2660</v>
      </c>
      <c r="D131" s="248">
        <v>622</v>
      </c>
      <c r="E131" s="229">
        <f t="shared" si="8"/>
        <v>0.31672025723472674</v>
      </c>
      <c r="F131" s="326">
        <v>425</v>
      </c>
      <c r="G131" s="228">
        <f t="shared" si="7"/>
        <v>14.509499999999999</v>
      </c>
      <c r="H131" s="228">
        <f t="shared" si="9"/>
        <v>12.384499999999999</v>
      </c>
      <c r="I131" s="228">
        <f t="shared" si="10"/>
        <v>10.76525</v>
      </c>
      <c r="J131" s="277" t="s">
        <v>3708</v>
      </c>
      <c r="K131" s="330" t="s">
        <v>3708</v>
      </c>
      <c r="L131" s="330" t="s">
        <v>3708</v>
      </c>
    </row>
    <row r="132" spans="1:12">
      <c r="A132" t="s">
        <v>4270</v>
      </c>
      <c r="C132" t="s">
        <v>4271</v>
      </c>
      <c r="D132" s="248">
        <v>11707</v>
      </c>
      <c r="E132" s="229">
        <f t="shared" si="8"/>
        <v>0.35508670026479883</v>
      </c>
      <c r="F132" s="326">
        <v>7550</v>
      </c>
      <c r="G132" s="228">
        <f t="shared" si="7"/>
        <v>257.75699999999995</v>
      </c>
      <c r="H132" s="228">
        <f t="shared" si="9"/>
        <v>220.00700000000001</v>
      </c>
      <c r="I132" s="228">
        <f t="shared" si="10"/>
        <v>191.24149999999997</v>
      </c>
      <c r="J132" s="277" t="s">
        <v>3708</v>
      </c>
      <c r="K132" s="330" t="s">
        <v>3708</v>
      </c>
      <c r="L132" s="330" t="s">
        <v>3708</v>
      </c>
    </row>
    <row r="133" spans="1:12">
      <c r="A133" t="s">
        <v>4272</v>
      </c>
      <c r="C133" t="s">
        <v>4273</v>
      </c>
      <c r="D133" s="248">
        <v>0</v>
      </c>
      <c r="E133" s="229"/>
      <c r="F133" s="326">
        <v>812.5</v>
      </c>
      <c r="G133" s="228">
        <f t="shared" si="7"/>
        <v>27.738749999999996</v>
      </c>
      <c r="H133" s="228">
        <f t="shared" si="9"/>
        <v>23.67625</v>
      </c>
      <c r="I133" s="228">
        <f t="shared" si="10"/>
        <v>20.580624999999998</v>
      </c>
      <c r="J133" s="277" t="s">
        <v>3708</v>
      </c>
      <c r="K133" s="330" t="s">
        <v>3708</v>
      </c>
      <c r="L133" s="330" t="s">
        <v>3708</v>
      </c>
    </row>
    <row r="134" spans="1:12">
      <c r="A134" t="s">
        <v>4274</v>
      </c>
      <c r="C134" t="s">
        <v>4275</v>
      </c>
      <c r="E134" s="229"/>
      <c r="F134" s="326">
        <v>850</v>
      </c>
      <c r="G134" s="228">
        <f t="shared" si="7"/>
        <v>29.018999999999998</v>
      </c>
      <c r="H134" s="228">
        <f t="shared" si="9"/>
        <v>24.768999999999998</v>
      </c>
      <c r="I134" s="228">
        <f t="shared" si="10"/>
        <v>21.5305</v>
      </c>
      <c r="J134" s="277" t="s">
        <v>3708</v>
      </c>
      <c r="K134" s="330" t="s">
        <v>3708</v>
      </c>
      <c r="L134" s="330" t="s">
        <v>3708</v>
      </c>
    </row>
    <row r="135" spans="1:12">
      <c r="A135" t="s">
        <v>4276</v>
      </c>
      <c r="C135" t="s">
        <v>4277</v>
      </c>
      <c r="E135" s="229"/>
      <c r="F135" s="326">
        <v>12.5</v>
      </c>
      <c r="G135" s="228">
        <f t="shared" si="7"/>
        <v>0.42674999999999996</v>
      </c>
      <c r="H135" s="228">
        <f t="shared" si="9"/>
        <v>0.36424999999999996</v>
      </c>
      <c r="I135" s="228">
        <f t="shared" si="10"/>
        <v>0.31662499999999999</v>
      </c>
      <c r="J135" s="277" t="s">
        <v>3708</v>
      </c>
      <c r="K135" s="330" t="s">
        <v>3708</v>
      </c>
      <c r="L135" s="330" t="s">
        <v>3708</v>
      </c>
    </row>
    <row r="136" spans="1:12">
      <c r="A136" t="s">
        <v>4278</v>
      </c>
      <c r="C136" t="s">
        <v>4279</v>
      </c>
      <c r="D136" s="248">
        <v>5060</v>
      </c>
      <c r="E136" s="229">
        <f t="shared" si="8"/>
        <v>0.28359683794466406</v>
      </c>
      <c r="F136" s="326">
        <v>3625</v>
      </c>
      <c r="G136" s="228">
        <f t="shared" si="7"/>
        <v>123.75749999999999</v>
      </c>
      <c r="H136" s="228">
        <f t="shared" si="9"/>
        <v>105.63249999999999</v>
      </c>
      <c r="I136" s="228">
        <f t="shared" si="10"/>
        <v>91.821249999999992</v>
      </c>
      <c r="J136" s="277" t="s">
        <v>3708</v>
      </c>
      <c r="K136" s="330" t="s">
        <v>3708</v>
      </c>
      <c r="L136" s="330" t="s">
        <v>3708</v>
      </c>
    </row>
    <row r="137" spans="1:12">
      <c r="A137" t="s">
        <v>4280</v>
      </c>
      <c r="C137" t="s">
        <v>3299</v>
      </c>
      <c r="D137" s="248">
        <v>6000</v>
      </c>
      <c r="E137" s="229">
        <f t="shared" si="8"/>
        <v>0.20833333333333337</v>
      </c>
      <c r="F137" s="326">
        <v>4750</v>
      </c>
      <c r="G137" s="228">
        <f t="shared" si="7"/>
        <v>162.16499999999999</v>
      </c>
      <c r="H137" s="228">
        <f t="shared" si="9"/>
        <v>138.41499999999999</v>
      </c>
      <c r="I137" s="228">
        <f t="shared" si="10"/>
        <v>120.3175</v>
      </c>
      <c r="J137" s="277" t="s">
        <v>3708</v>
      </c>
      <c r="K137" s="330" t="s">
        <v>3708</v>
      </c>
      <c r="L137" s="330" t="s">
        <v>3708</v>
      </c>
    </row>
    <row r="138" spans="1:12">
      <c r="A138" t="s">
        <v>4281</v>
      </c>
      <c r="C138" t="s">
        <v>3301</v>
      </c>
      <c r="D138" s="248">
        <v>5700</v>
      </c>
      <c r="E138" s="229">
        <f t="shared" si="8"/>
        <v>0.25438596491228072</v>
      </c>
      <c r="F138" s="326">
        <v>4250</v>
      </c>
      <c r="G138" s="228">
        <f t="shared" si="7"/>
        <v>145.095</v>
      </c>
      <c r="H138" s="228">
        <f t="shared" si="9"/>
        <v>123.845</v>
      </c>
      <c r="I138" s="228">
        <f t="shared" si="10"/>
        <v>107.65249999999999</v>
      </c>
      <c r="J138" s="277" t="s">
        <v>3708</v>
      </c>
      <c r="K138" s="330" t="s">
        <v>3708</v>
      </c>
      <c r="L138" s="330" t="s">
        <v>3708</v>
      </c>
    </row>
    <row r="139" spans="1:12">
      <c r="A139" t="s">
        <v>4282</v>
      </c>
      <c r="C139" t="s">
        <v>3939</v>
      </c>
      <c r="D139" s="248">
        <v>16555</v>
      </c>
      <c r="E139" s="229">
        <f t="shared" si="8"/>
        <v>0.40425853216550889</v>
      </c>
      <c r="F139" s="326">
        <v>9862.5</v>
      </c>
      <c r="G139" s="228">
        <f t="shared" si="7"/>
        <v>336.70574999999997</v>
      </c>
      <c r="H139" s="228">
        <f t="shared" si="9"/>
        <v>287.39324999999997</v>
      </c>
      <c r="I139" s="228">
        <f t="shared" si="10"/>
        <v>249.81712499999998</v>
      </c>
      <c r="J139" s="277" t="s">
        <v>3708</v>
      </c>
      <c r="K139" s="330" t="s">
        <v>3708</v>
      </c>
      <c r="L139" s="330" t="s">
        <v>3708</v>
      </c>
    </row>
    <row r="140" spans="1:12">
      <c r="A140" t="s">
        <v>4283</v>
      </c>
      <c r="C140" t="s">
        <v>4284</v>
      </c>
      <c r="D140" s="248">
        <v>11234</v>
      </c>
      <c r="E140" s="229">
        <f t="shared" si="8"/>
        <v>0.34239807726544413</v>
      </c>
      <c r="F140" s="326">
        <v>7387.5</v>
      </c>
      <c r="G140" s="228">
        <f t="shared" si="7"/>
        <v>252.20924999999997</v>
      </c>
      <c r="H140" s="228">
        <f t="shared" si="9"/>
        <v>215.27175</v>
      </c>
      <c r="I140" s="228">
        <f t="shared" si="10"/>
        <v>187.12537499999999</v>
      </c>
      <c r="J140" s="277" t="s">
        <v>3708</v>
      </c>
      <c r="K140" s="330" t="s">
        <v>3708</v>
      </c>
      <c r="L140" s="330" t="s">
        <v>3708</v>
      </c>
    </row>
    <row r="141" spans="1:12">
      <c r="A141" t="s">
        <v>4285</v>
      </c>
      <c r="C141" t="s">
        <v>4286</v>
      </c>
      <c r="D141" s="248">
        <v>9342</v>
      </c>
      <c r="E141" s="229">
        <f t="shared" si="8"/>
        <v>0.28147077713551705</v>
      </c>
      <c r="F141" s="326">
        <v>6712.5</v>
      </c>
      <c r="G141" s="228">
        <f t="shared" si="7"/>
        <v>229.16474999999997</v>
      </c>
      <c r="H141" s="228">
        <f t="shared" si="9"/>
        <v>195.60225</v>
      </c>
      <c r="I141" s="228">
        <f t="shared" si="10"/>
        <v>170.027625</v>
      </c>
      <c r="J141" s="277" t="s">
        <v>3708</v>
      </c>
      <c r="K141" s="330" t="s">
        <v>3708</v>
      </c>
      <c r="L141" s="330" t="s">
        <v>3708</v>
      </c>
    </row>
    <row r="142" spans="1:12">
      <c r="A142" t="s">
        <v>4287</v>
      </c>
      <c r="C142" t="s">
        <v>4288</v>
      </c>
      <c r="E142" s="229"/>
      <c r="F142" s="326">
        <v>225</v>
      </c>
      <c r="G142" s="228">
        <f t="shared" si="7"/>
        <v>7.6814999999999989</v>
      </c>
      <c r="H142" s="228">
        <f t="shared" si="9"/>
        <v>6.5564999999999998</v>
      </c>
      <c r="I142" s="228">
        <f t="shared" si="10"/>
        <v>5.6992499999999993</v>
      </c>
      <c r="J142" s="277" t="s">
        <v>3708</v>
      </c>
      <c r="K142" s="330" t="s">
        <v>3708</v>
      </c>
      <c r="L142" s="330" t="s">
        <v>3708</v>
      </c>
    </row>
    <row r="143" spans="1:12">
      <c r="A143" t="s">
        <v>4289</v>
      </c>
      <c r="C143" t="s">
        <v>4290</v>
      </c>
      <c r="E143" s="229"/>
      <c r="F143" s="326">
        <v>850</v>
      </c>
      <c r="G143" s="228">
        <f t="shared" si="7"/>
        <v>29.018999999999998</v>
      </c>
      <c r="H143" s="228">
        <f t="shared" si="9"/>
        <v>24.768999999999998</v>
      </c>
      <c r="I143" s="228">
        <f t="shared" si="10"/>
        <v>21.5305</v>
      </c>
      <c r="J143" s="277" t="s">
        <v>3708</v>
      </c>
      <c r="K143" s="330" t="s">
        <v>3708</v>
      </c>
      <c r="L143" s="330" t="s">
        <v>3708</v>
      </c>
    </row>
    <row r="144" spans="1:12">
      <c r="A144" t="s">
        <v>4291</v>
      </c>
      <c r="C144" t="s">
        <v>4292</v>
      </c>
      <c r="E144" s="229"/>
      <c r="F144" s="326">
        <v>462.5</v>
      </c>
      <c r="G144" s="228">
        <f t="shared" ref="G144:G207" si="11">F144*$G$9</f>
        <v>15.789749999999998</v>
      </c>
      <c r="H144" s="228">
        <f t="shared" si="9"/>
        <v>13.47725</v>
      </c>
      <c r="I144" s="228">
        <f t="shared" si="10"/>
        <v>11.715124999999999</v>
      </c>
      <c r="J144" s="277" t="s">
        <v>3708</v>
      </c>
      <c r="K144" s="330" t="s">
        <v>3708</v>
      </c>
      <c r="L144" s="330" t="s">
        <v>3708</v>
      </c>
    </row>
    <row r="145" spans="1:12">
      <c r="A145" t="s">
        <v>4293</v>
      </c>
      <c r="C145" t="s">
        <v>4294</v>
      </c>
      <c r="D145" s="248">
        <v>7332</v>
      </c>
      <c r="E145" s="229">
        <f t="shared" si="8"/>
        <v>0.43228314238952537</v>
      </c>
      <c r="F145" s="326">
        <v>4162.5</v>
      </c>
      <c r="G145" s="228">
        <f t="shared" si="11"/>
        <v>142.10774999999998</v>
      </c>
      <c r="H145" s="228">
        <f t="shared" si="9"/>
        <v>121.29525</v>
      </c>
      <c r="I145" s="228">
        <f t="shared" si="10"/>
        <v>105.43612499999999</v>
      </c>
      <c r="J145" s="277" t="s">
        <v>3708</v>
      </c>
      <c r="K145" s="330" t="s">
        <v>3708</v>
      </c>
      <c r="L145" s="330" t="s">
        <v>3708</v>
      </c>
    </row>
    <row r="146" spans="1:12">
      <c r="A146" t="s">
        <v>4295</v>
      </c>
      <c r="C146" t="s">
        <v>4296</v>
      </c>
      <c r="D146" s="248">
        <v>6600</v>
      </c>
      <c r="E146" s="229">
        <f t="shared" si="8"/>
        <v>0.23106060606060608</v>
      </c>
      <c r="F146" s="326">
        <v>5075</v>
      </c>
      <c r="G146" s="228">
        <f t="shared" si="11"/>
        <v>173.26049999999998</v>
      </c>
      <c r="H146" s="228">
        <f t="shared" si="9"/>
        <v>147.88550000000001</v>
      </c>
      <c r="I146" s="228">
        <f t="shared" si="10"/>
        <v>128.54974999999999</v>
      </c>
      <c r="J146" s="277" t="s">
        <v>3708</v>
      </c>
      <c r="K146" s="330" t="s">
        <v>3708</v>
      </c>
      <c r="L146" s="330" t="s">
        <v>3708</v>
      </c>
    </row>
    <row r="147" spans="1:12">
      <c r="A147" t="s">
        <v>4297</v>
      </c>
      <c r="C147" t="s">
        <v>4298</v>
      </c>
      <c r="D147" s="248">
        <v>1183</v>
      </c>
      <c r="E147" s="229">
        <f t="shared" si="8"/>
        <v>0.26035502958579881</v>
      </c>
      <c r="F147" s="326">
        <v>875</v>
      </c>
      <c r="G147" s="228">
        <f t="shared" si="11"/>
        <v>29.872499999999999</v>
      </c>
      <c r="H147" s="228">
        <f t="shared" si="9"/>
        <v>25.497499999999999</v>
      </c>
      <c r="I147" s="228">
        <f t="shared" si="10"/>
        <v>22.16375</v>
      </c>
      <c r="J147" s="277" t="s">
        <v>3708</v>
      </c>
      <c r="K147" s="330" t="s">
        <v>3708</v>
      </c>
      <c r="L147" s="330" t="s">
        <v>3708</v>
      </c>
    </row>
    <row r="148" spans="1:12">
      <c r="A148" t="s">
        <v>4299</v>
      </c>
      <c r="C148" t="s">
        <v>4300</v>
      </c>
      <c r="D148" s="248">
        <v>60248</v>
      </c>
      <c r="E148" s="229">
        <f t="shared" si="8"/>
        <v>0.32362900013278451</v>
      </c>
      <c r="F148" s="326">
        <v>40750</v>
      </c>
      <c r="G148" s="228">
        <f t="shared" si="11"/>
        <v>1391.2049999999999</v>
      </c>
      <c r="H148" s="228">
        <f t="shared" si="9"/>
        <v>1187.4549999999999</v>
      </c>
      <c r="I148" s="228">
        <f t="shared" si="10"/>
        <v>1032.1975</v>
      </c>
      <c r="J148" s="277" t="s">
        <v>3708</v>
      </c>
      <c r="K148" s="330" t="s">
        <v>3708</v>
      </c>
      <c r="L148" s="330" t="s">
        <v>3708</v>
      </c>
    </row>
    <row r="149" spans="1:12">
      <c r="A149" t="s">
        <v>4301</v>
      </c>
      <c r="C149" t="s">
        <v>4302</v>
      </c>
      <c r="D149" s="248">
        <v>60308</v>
      </c>
      <c r="E149" s="229">
        <f t="shared" ref="E149:E212" si="12">1-(F149/D149)</f>
        <v>0.32368010877495523</v>
      </c>
      <c r="F149" s="326">
        <v>40787.5</v>
      </c>
      <c r="G149" s="228">
        <f t="shared" si="11"/>
        <v>1392.48525</v>
      </c>
      <c r="H149" s="228">
        <f t="shared" si="9"/>
        <v>1188.54775</v>
      </c>
      <c r="I149" s="228">
        <f t="shared" si="10"/>
        <v>1033.147375</v>
      </c>
      <c r="J149" s="277" t="s">
        <v>3708</v>
      </c>
      <c r="K149" s="330" t="s">
        <v>3708</v>
      </c>
      <c r="L149" s="330" t="s">
        <v>3708</v>
      </c>
    </row>
    <row r="150" spans="1:12">
      <c r="A150" t="s">
        <v>4303</v>
      </c>
      <c r="C150" t="s">
        <v>4304</v>
      </c>
      <c r="D150" s="248">
        <v>7855</v>
      </c>
      <c r="E150" s="229">
        <f t="shared" si="12"/>
        <v>0.36664544875875238</v>
      </c>
      <c r="F150" s="326">
        <v>4975</v>
      </c>
      <c r="G150" s="228">
        <f t="shared" si="11"/>
        <v>169.84649999999999</v>
      </c>
      <c r="H150" s="228">
        <f t="shared" si="9"/>
        <v>144.97149999999999</v>
      </c>
      <c r="I150" s="228">
        <f t="shared" si="10"/>
        <v>126.01674999999999</v>
      </c>
      <c r="J150" s="277" t="s">
        <v>3708</v>
      </c>
      <c r="K150" s="330" t="s">
        <v>3708</v>
      </c>
      <c r="L150" s="330" t="s">
        <v>3708</v>
      </c>
    </row>
    <row r="151" spans="1:12">
      <c r="A151" t="s">
        <v>4305</v>
      </c>
      <c r="C151" t="s">
        <v>4306</v>
      </c>
      <c r="D151" s="248">
        <v>7200</v>
      </c>
      <c r="E151" s="229">
        <f t="shared" si="12"/>
        <v>0.37152777777777779</v>
      </c>
      <c r="F151" s="326">
        <v>4525</v>
      </c>
      <c r="G151" s="228">
        <f t="shared" si="11"/>
        <v>154.48349999999999</v>
      </c>
      <c r="H151" s="228">
        <f t="shared" si="9"/>
        <v>131.85849999999999</v>
      </c>
      <c r="I151" s="228">
        <f t="shared" si="10"/>
        <v>114.61824999999999</v>
      </c>
      <c r="J151" s="277" t="s">
        <v>3708</v>
      </c>
      <c r="K151" s="330" t="s">
        <v>3708</v>
      </c>
      <c r="L151" s="330" t="s">
        <v>3708</v>
      </c>
    </row>
    <row r="152" spans="1:12">
      <c r="A152" t="s">
        <v>4307</v>
      </c>
      <c r="C152" t="s">
        <v>4308</v>
      </c>
      <c r="D152" s="248">
        <v>58260</v>
      </c>
      <c r="E152" s="229">
        <f t="shared" si="12"/>
        <v>0.4262787504291109</v>
      </c>
      <c r="F152" s="326">
        <v>33425</v>
      </c>
      <c r="G152" s="228">
        <f t="shared" si="11"/>
        <v>1141.1294999999998</v>
      </c>
      <c r="H152" s="228">
        <f t="shared" si="9"/>
        <v>974.00450000000001</v>
      </c>
      <c r="I152" s="228">
        <f t="shared" si="10"/>
        <v>846.65524999999991</v>
      </c>
      <c r="J152" s="277" t="s">
        <v>3708</v>
      </c>
      <c r="K152" s="330" t="s">
        <v>3708</v>
      </c>
      <c r="L152" s="330" t="s">
        <v>3708</v>
      </c>
    </row>
    <row r="153" spans="1:12">
      <c r="A153" t="s">
        <v>4309</v>
      </c>
      <c r="C153" t="s">
        <v>4310</v>
      </c>
      <c r="D153" s="248">
        <v>17020</v>
      </c>
      <c r="E153" s="229">
        <f t="shared" si="12"/>
        <v>0.40658049353701531</v>
      </c>
      <c r="F153" s="326">
        <v>10100</v>
      </c>
      <c r="G153" s="228">
        <f t="shared" si="11"/>
        <v>344.81399999999996</v>
      </c>
      <c r="H153" s="228">
        <f t="shared" si="9"/>
        <v>294.31399999999996</v>
      </c>
      <c r="I153" s="228">
        <f t="shared" si="10"/>
        <v>255.83299999999997</v>
      </c>
      <c r="J153" s="277" t="s">
        <v>3708</v>
      </c>
      <c r="K153" s="330" t="s">
        <v>3708</v>
      </c>
      <c r="L153" s="330" t="s">
        <v>3708</v>
      </c>
    </row>
    <row r="154" spans="1:12">
      <c r="A154" t="s">
        <v>4305</v>
      </c>
      <c r="C154" t="s">
        <v>4311</v>
      </c>
      <c r="D154" s="248">
        <v>26250</v>
      </c>
      <c r="E154" s="229">
        <f t="shared" si="12"/>
        <v>0.42952380952380953</v>
      </c>
      <c r="F154" s="326">
        <v>14975</v>
      </c>
      <c r="G154" s="228">
        <f t="shared" si="11"/>
        <v>511.24649999999997</v>
      </c>
      <c r="H154" s="228">
        <f t="shared" si="9"/>
        <v>436.37149999999997</v>
      </c>
      <c r="I154" s="228">
        <f t="shared" si="10"/>
        <v>379.31674999999996</v>
      </c>
      <c r="J154" s="277" t="s">
        <v>3708</v>
      </c>
      <c r="K154" s="330" t="s">
        <v>3708</v>
      </c>
      <c r="L154" s="330" t="s">
        <v>3708</v>
      </c>
    </row>
    <row r="155" spans="1:12">
      <c r="A155" t="s">
        <v>4312</v>
      </c>
      <c r="C155" t="s">
        <v>4313</v>
      </c>
      <c r="D155" s="248">
        <v>3150</v>
      </c>
      <c r="E155" s="229">
        <f t="shared" si="12"/>
        <v>-8.3333333333333259E-2</v>
      </c>
      <c r="F155" s="326">
        <v>3412.5</v>
      </c>
      <c r="G155" s="228">
        <f t="shared" si="11"/>
        <v>116.50274999999999</v>
      </c>
      <c r="H155" s="228">
        <f t="shared" si="9"/>
        <v>99.440249999999992</v>
      </c>
      <c r="I155" s="228">
        <f t="shared" si="10"/>
        <v>86.438624999999988</v>
      </c>
      <c r="J155" s="277" t="s">
        <v>3708</v>
      </c>
      <c r="K155" s="330" t="s">
        <v>3708</v>
      </c>
      <c r="L155" s="330" t="s">
        <v>3708</v>
      </c>
    </row>
    <row r="156" spans="1:12">
      <c r="A156" t="s">
        <v>4314</v>
      </c>
      <c r="C156" t="s">
        <v>4315</v>
      </c>
      <c r="D156" s="248">
        <v>31640</v>
      </c>
      <c r="E156" s="229">
        <f t="shared" si="12"/>
        <v>-0.12199747155499363</v>
      </c>
      <c r="F156" s="326">
        <v>35500</v>
      </c>
      <c r="G156" s="228">
        <f t="shared" si="11"/>
        <v>1211.9699999999998</v>
      </c>
      <c r="H156" s="228">
        <f t="shared" ref="H156:H219" si="13">F156*$H$9</f>
        <v>1034.47</v>
      </c>
      <c r="I156" s="228">
        <f t="shared" ref="I156:I219" si="14">F156*$I$9</f>
        <v>899.21499999999992</v>
      </c>
      <c r="J156" s="277" t="s">
        <v>3708</v>
      </c>
      <c r="K156" s="330" t="s">
        <v>3708</v>
      </c>
      <c r="L156" s="330" t="s">
        <v>3708</v>
      </c>
    </row>
    <row r="157" spans="1:12">
      <c r="A157" t="s">
        <v>4316</v>
      </c>
      <c r="C157" t="s">
        <v>4317</v>
      </c>
      <c r="D157" s="248">
        <v>592</v>
      </c>
      <c r="E157" s="229">
        <f t="shared" si="12"/>
        <v>0.45101351351351349</v>
      </c>
      <c r="F157" s="326">
        <v>325</v>
      </c>
      <c r="G157" s="228">
        <f t="shared" si="11"/>
        <v>11.095499999999999</v>
      </c>
      <c r="H157" s="228">
        <f t="shared" si="13"/>
        <v>9.4704999999999995</v>
      </c>
      <c r="I157" s="228">
        <f t="shared" si="14"/>
        <v>8.2322499999999987</v>
      </c>
      <c r="J157" s="277" t="s">
        <v>3708</v>
      </c>
      <c r="K157" s="330" t="s">
        <v>3708</v>
      </c>
      <c r="L157" s="330" t="s">
        <v>3708</v>
      </c>
    </row>
    <row r="158" spans="1:12">
      <c r="A158" t="s">
        <v>4318</v>
      </c>
      <c r="C158" t="s">
        <v>4319</v>
      </c>
      <c r="D158" s="248">
        <v>5441</v>
      </c>
      <c r="E158" s="229">
        <f t="shared" si="12"/>
        <v>0.37052012497702624</v>
      </c>
      <c r="F158" s="326">
        <v>3425</v>
      </c>
      <c r="G158" s="228">
        <f t="shared" si="11"/>
        <v>116.92949999999999</v>
      </c>
      <c r="H158" s="228">
        <f t="shared" si="13"/>
        <v>99.804500000000004</v>
      </c>
      <c r="I158" s="228">
        <f t="shared" si="14"/>
        <v>86.75524999999999</v>
      </c>
      <c r="J158" s="277" t="s">
        <v>3708</v>
      </c>
      <c r="K158" s="330" t="s">
        <v>3708</v>
      </c>
      <c r="L158" s="330" t="s">
        <v>3708</v>
      </c>
    </row>
    <row r="159" spans="1:12">
      <c r="A159" t="s">
        <v>4320</v>
      </c>
      <c r="C159" t="s">
        <v>4321</v>
      </c>
      <c r="D159" s="248">
        <v>11235</v>
      </c>
      <c r="E159" s="229">
        <f t="shared" si="12"/>
        <v>0.37360925678682688</v>
      </c>
      <c r="F159" s="326">
        <v>7037.5</v>
      </c>
      <c r="G159" s="228">
        <f t="shared" si="11"/>
        <v>240.26024999999998</v>
      </c>
      <c r="H159" s="228">
        <f t="shared" si="13"/>
        <v>205.07274999999998</v>
      </c>
      <c r="I159" s="228">
        <f t="shared" si="14"/>
        <v>178.25987499999999</v>
      </c>
      <c r="J159" s="277" t="s">
        <v>3708</v>
      </c>
      <c r="K159" s="330" t="s">
        <v>3708</v>
      </c>
      <c r="L159" s="330" t="s">
        <v>3708</v>
      </c>
    </row>
    <row r="160" spans="1:12">
      <c r="A160" t="s">
        <v>4322</v>
      </c>
      <c r="C160" t="s">
        <v>4323</v>
      </c>
      <c r="D160" s="248">
        <v>54</v>
      </c>
      <c r="E160" s="229">
        <f t="shared" si="12"/>
        <v>0.53703703703703698</v>
      </c>
      <c r="F160" s="326">
        <v>25</v>
      </c>
      <c r="G160" s="228">
        <f t="shared" si="11"/>
        <v>0.85349999999999993</v>
      </c>
      <c r="H160" s="228">
        <f t="shared" si="13"/>
        <v>0.72849999999999993</v>
      </c>
      <c r="I160" s="228">
        <f t="shared" si="14"/>
        <v>0.63324999999999998</v>
      </c>
      <c r="J160" s="277" t="s">
        <v>3708</v>
      </c>
      <c r="K160" s="330" t="s">
        <v>3708</v>
      </c>
      <c r="L160" s="330" t="s">
        <v>3708</v>
      </c>
    </row>
    <row r="161" spans="1:12">
      <c r="A161" t="s">
        <v>4324</v>
      </c>
      <c r="C161" t="s">
        <v>3349</v>
      </c>
      <c r="D161" s="248">
        <v>6145</v>
      </c>
      <c r="E161" s="229">
        <f t="shared" si="12"/>
        <v>0.2839707078925956</v>
      </c>
      <c r="F161" s="326">
        <v>4400</v>
      </c>
      <c r="G161" s="228">
        <f t="shared" si="11"/>
        <v>150.21599999999998</v>
      </c>
      <c r="H161" s="228">
        <f t="shared" si="13"/>
        <v>128.21600000000001</v>
      </c>
      <c r="I161" s="228">
        <f t="shared" si="14"/>
        <v>111.452</v>
      </c>
      <c r="J161" s="277" t="s">
        <v>3708</v>
      </c>
      <c r="K161" s="330" t="s">
        <v>3708</v>
      </c>
      <c r="L161" s="330" t="s">
        <v>3708</v>
      </c>
    </row>
    <row r="162" spans="1:12">
      <c r="A162" t="s">
        <v>4325</v>
      </c>
      <c r="C162" t="s">
        <v>3357</v>
      </c>
      <c r="D162" s="248">
        <v>1058.4000000000001</v>
      </c>
      <c r="E162" s="229">
        <f t="shared" si="12"/>
        <v>0.20871126228269088</v>
      </c>
      <c r="F162" s="326">
        <v>837.5</v>
      </c>
      <c r="G162" s="228">
        <f t="shared" si="11"/>
        <v>28.592249999999996</v>
      </c>
      <c r="H162" s="228">
        <f t="shared" si="13"/>
        <v>24.40475</v>
      </c>
      <c r="I162" s="228">
        <f t="shared" si="14"/>
        <v>21.213874999999998</v>
      </c>
      <c r="J162" s="277" t="s">
        <v>3708</v>
      </c>
      <c r="K162" s="330" t="s">
        <v>3708</v>
      </c>
      <c r="L162" s="330" t="s">
        <v>3708</v>
      </c>
    </row>
    <row r="163" spans="1:12">
      <c r="A163" t="s">
        <v>4326</v>
      </c>
      <c r="C163" t="s">
        <v>4327</v>
      </c>
      <c r="D163" s="248">
        <v>0</v>
      </c>
      <c r="E163" s="229"/>
      <c r="F163" s="326">
        <v>0</v>
      </c>
      <c r="G163" s="228">
        <f t="shared" si="11"/>
        <v>0</v>
      </c>
      <c r="H163" s="228">
        <f t="shared" si="13"/>
        <v>0</v>
      </c>
      <c r="I163" s="228">
        <f t="shared" si="14"/>
        <v>0</v>
      </c>
      <c r="J163" s="277" t="s">
        <v>3708</v>
      </c>
      <c r="K163" s="330" t="s">
        <v>3708</v>
      </c>
      <c r="L163" s="330" t="s">
        <v>3708</v>
      </c>
    </row>
    <row r="164" spans="1:12">
      <c r="A164" t="s">
        <v>4328</v>
      </c>
      <c r="C164" t="s">
        <v>4329</v>
      </c>
      <c r="D164" s="248">
        <v>0</v>
      </c>
      <c r="E164" s="229"/>
      <c r="F164" s="326">
        <v>0</v>
      </c>
      <c r="G164" s="228">
        <f t="shared" si="11"/>
        <v>0</v>
      </c>
      <c r="H164" s="228">
        <f t="shared" si="13"/>
        <v>0</v>
      </c>
      <c r="I164" s="228">
        <f t="shared" si="14"/>
        <v>0</v>
      </c>
      <c r="J164" s="277" t="s">
        <v>3708</v>
      </c>
      <c r="K164" s="330" t="s">
        <v>3708</v>
      </c>
      <c r="L164" s="330" t="s">
        <v>3708</v>
      </c>
    </row>
    <row r="165" spans="1:12">
      <c r="A165" t="s">
        <v>4330</v>
      </c>
      <c r="C165" t="s">
        <v>4331</v>
      </c>
      <c r="E165" s="229"/>
      <c r="F165" s="326">
        <v>0</v>
      </c>
      <c r="G165" s="228">
        <f t="shared" si="11"/>
        <v>0</v>
      </c>
      <c r="H165" s="228">
        <f t="shared" si="13"/>
        <v>0</v>
      </c>
      <c r="I165" s="228">
        <f t="shared" si="14"/>
        <v>0</v>
      </c>
      <c r="J165" s="277" t="s">
        <v>3708</v>
      </c>
      <c r="K165" s="330" t="s">
        <v>3708</v>
      </c>
      <c r="L165" s="330" t="s">
        <v>3708</v>
      </c>
    </row>
    <row r="166" spans="1:12">
      <c r="A166" t="s">
        <v>4332</v>
      </c>
      <c r="C166" t="s">
        <v>4333</v>
      </c>
      <c r="E166" s="229"/>
      <c r="F166" s="326">
        <v>0</v>
      </c>
      <c r="G166" s="228">
        <f t="shared" si="11"/>
        <v>0</v>
      </c>
      <c r="H166" s="228">
        <f t="shared" si="13"/>
        <v>0</v>
      </c>
      <c r="I166" s="228">
        <f t="shared" si="14"/>
        <v>0</v>
      </c>
      <c r="J166" s="277" t="s">
        <v>3708</v>
      </c>
      <c r="K166" s="330" t="s">
        <v>3708</v>
      </c>
      <c r="L166" s="330" t="s">
        <v>3708</v>
      </c>
    </row>
    <row r="167" spans="1:12">
      <c r="A167" t="s">
        <v>4334</v>
      </c>
      <c r="C167" t="s">
        <v>3381</v>
      </c>
      <c r="D167" s="248">
        <v>4950</v>
      </c>
      <c r="E167" s="229">
        <f t="shared" si="12"/>
        <v>0.21212121212121215</v>
      </c>
      <c r="F167" s="326">
        <v>3900</v>
      </c>
      <c r="G167" s="228">
        <f t="shared" si="11"/>
        <v>133.14599999999999</v>
      </c>
      <c r="H167" s="228">
        <f t="shared" si="13"/>
        <v>113.646</v>
      </c>
      <c r="I167" s="228">
        <f t="shared" si="14"/>
        <v>98.786999999999992</v>
      </c>
      <c r="J167" s="277" t="s">
        <v>3708</v>
      </c>
      <c r="K167" s="330" t="s">
        <v>3708</v>
      </c>
      <c r="L167" s="330" t="s">
        <v>3708</v>
      </c>
    </row>
    <row r="168" spans="1:12">
      <c r="A168" t="s">
        <v>4335</v>
      </c>
      <c r="C168" t="s">
        <v>3383</v>
      </c>
      <c r="D168" s="248">
        <v>1650</v>
      </c>
      <c r="E168" s="229">
        <f t="shared" si="12"/>
        <v>0.21212121212121215</v>
      </c>
      <c r="F168" s="326">
        <v>1300</v>
      </c>
      <c r="G168" s="228">
        <f t="shared" si="11"/>
        <v>44.381999999999998</v>
      </c>
      <c r="H168" s="228">
        <f t="shared" si="13"/>
        <v>37.881999999999998</v>
      </c>
      <c r="I168" s="228">
        <f t="shared" si="14"/>
        <v>32.928999999999995</v>
      </c>
      <c r="J168" s="277" t="s">
        <v>3708</v>
      </c>
      <c r="K168" s="330" t="s">
        <v>3708</v>
      </c>
      <c r="L168" s="330" t="s">
        <v>3708</v>
      </c>
    </row>
    <row r="169" spans="1:12">
      <c r="A169" t="s">
        <v>4336</v>
      </c>
      <c r="C169" t="s">
        <v>3385</v>
      </c>
      <c r="D169" s="248">
        <v>1650</v>
      </c>
      <c r="E169" s="229">
        <f t="shared" si="12"/>
        <v>0.21212121212121215</v>
      </c>
      <c r="F169" s="326">
        <v>1300</v>
      </c>
      <c r="G169" s="228">
        <f t="shared" si="11"/>
        <v>44.381999999999998</v>
      </c>
      <c r="H169" s="228">
        <f t="shared" si="13"/>
        <v>37.881999999999998</v>
      </c>
      <c r="I169" s="228">
        <f t="shared" si="14"/>
        <v>32.928999999999995</v>
      </c>
      <c r="J169" s="277" t="s">
        <v>3708</v>
      </c>
      <c r="K169" s="330" t="s">
        <v>3708</v>
      </c>
      <c r="L169" s="330" t="s">
        <v>3708</v>
      </c>
    </row>
    <row r="170" spans="1:12">
      <c r="A170" t="s">
        <v>4337</v>
      </c>
      <c r="C170" t="s">
        <v>3387</v>
      </c>
      <c r="D170" s="248">
        <v>2695</v>
      </c>
      <c r="E170" s="229">
        <f t="shared" si="12"/>
        <v>0.1558441558441559</v>
      </c>
      <c r="F170" s="326">
        <v>2275</v>
      </c>
      <c r="G170" s="228">
        <f t="shared" si="11"/>
        <v>77.668499999999995</v>
      </c>
      <c r="H170" s="228">
        <f t="shared" si="13"/>
        <v>66.293499999999995</v>
      </c>
      <c r="I170" s="228">
        <f t="shared" si="14"/>
        <v>57.625749999999996</v>
      </c>
      <c r="J170" s="277" t="s">
        <v>3708</v>
      </c>
      <c r="K170" s="330" t="s">
        <v>3708</v>
      </c>
      <c r="L170" s="330" t="s">
        <v>3708</v>
      </c>
    </row>
    <row r="171" spans="1:12">
      <c r="A171" t="s">
        <v>4338</v>
      </c>
      <c r="C171" t="s">
        <v>3389</v>
      </c>
      <c r="D171" s="248">
        <v>3300</v>
      </c>
      <c r="E171" s="229">
        <f t="shared" si="12"/>
        <v>0.21212121212121215</v>
      </c>
      <c r="F171" s="326">
        <v>2600</v>
      </c>
      <c r="G171" s="228">
        <f t="shared" si="11"/>
        <v>88.763999999999996</v>
      </c>
      <c r="H171" s="228">
        <f t="shared" si="13"/>
        <v>75.763999999999996</v>
      </c>
      <c r="I171" s="228">
        <f t="shared" si="14"/>
        <v>65.85799999999999</v>
      </c>
      <c r="J171" s="277" t="s">
        <v>3708</v>
      </c>
      <c r="K171" s="330" t="s">
        <v>3708</v>
      </c>
      <c r="L171" s="330" t="s">
        <v>3708</v>
      </c>
    </row>
    <row r="172" spans="1:12">
      <c r="A172" t="s">
        <v>4339</v>
      </c>
      <c r="C172" t="s">
        <v>4340</v>
      </c>
      <c r="D172" s="248">
        <v>0</v>
      </c>
      <c r="E172" s="229"/>
      <c r="F172" s="326">
        <v>0</v>
      </c>
      <c r="G172" s="228">
        <f t="shared" si="11"/>
        <v>0</v>
      </c>
      <c r="H172" s="228">
        <f t="shared" si="13"/>
        <v>0</v>
      </c>
      <c r="I172" s="228">
        <f t="shared" si="14"/>
        <v>0</v>
      </c>
      <c r="J172" s="277" t="s">
        <v>3708</v>
      </c>
      <c r="K172" s="330" t="s">
        <v>3708</v>
      </c>
      <c r="L172" s="330" t="s">
        <v>3708</v>
      </c>
    </row>
    <row r="173" spans="1:12">
      <c r="A173" t="s">
        <v>4341</v>
      </c>
      <c r="C173" t="s">
        <v>3391</v>
      </c>
      <c r="D173" s="248">
        <v>424</v>
      </c>
      <c r="E173" s="229">
        <f t="shared" si="12"/>
        <v>2.7122641509433998E-2</v>
      </c>
      <c r="F173" s="326">
        <v>412.5</v>
      </c>
      <c r="G173" s="228">
        <f t="shared" si="11"/>
        <v>14.082749999999999</v>
      </c>
      <c r="H173" s="228">
        <f t="shared" si="13"/>
        <v>12.020249999999999</v>
      </c>
      <c r="I173" s="228">
        <f t="shared" si="14"/>
        <v>10.448625</v>
      </c>
      <c r="J173" s="277" t="s">
        <v>3708</v>
      </c>
      <c r="K173" s="330" t="s">
        <v>3708</v>
      </c>
      <c r="L173" s="330" t="s">
        <v>3708</v>
      </c>
    </row>
    <row r="174" spans="1:12">
      <c r="A174" t="s">
        <v>4342</v>
      </c>
      <c r="C174" t="s">
        <v>3393</v>
      </c>
      <c r="D174" s="248">
        <v>2200</v>
      </c>
      <c r="E174" s="229">
        <f t="shared" si="12"/>
        <v>0.17045454545454541</v>
      </c>
      <c r="F174" s="326">
        <v>1825</v>
      </c>
      <c r="G174" s="228">
        <f t="shared" si="11"/>
        <v>62.305499999999995</v>
      </c>
      <c r="H174" s="228">
        <f t="shared" si="13"/>
        <v>53.180500000000002</v>
      </c>
      <c r="I174" s="228">
        <f t="shared" si="14"/>
        <v>46.227249999999998</v>
      </c>
      <c r="J174" s="277" t="s">
        <v>3708</v>
      </c>
      <c r="K174" s="330" t="s">
        <v>3708</v>
      </c>
      <c r="L174" s="330" t="s">
        <v>3708</v>
      </c>
    </row>
    <row r="175" spans="1:12">
      <c r="A175" t="s">
        <v>4343</v>
      </c>
      <c r="C175" t="s">
        <v>3395</v>
      </c>
      <c r="D175" s="248">
        <v>990</v>
      </c>
      <c r="E175" s="229">
        <f t="shared" si="12"/>
        <v>0.20454545454545459</v>
      </c>
      <c r="F175" s="326">
        <v>787.5</v>
      </c>
      <c r="G175" s="228">
        <f t="shared" si="11"/>
        <v>26.885249999999999</v>
      </c>
      <c r="H175" s="228">
        <f t="shared" si="13"/>
        <v>22.947749999999999</v>
      </c>
      <c r="I175" s="228">
        <f t="shared" si="14"/>
        <v>19.947374999999997</v>
      </c>
      <c r="J175" s="277" t="s">
        <v>3708</v>
      </c>
      <c r="K175" s="330" t="s">
        <v>3708</v>
      </c>
      <c r="L175" s="330" t="s">
        <v>3708</v>
      </c>
    </row>
    <row r="176" spans="1:12">
      <c r="A176" t="s">
        <v>4344</v>
      </c>
      <c r="C176" t="s">
        <v>3397</v>
      </c>
      <c r="D176" s="248">
        <v>990</v>
      </c>
      <c r="E176" s="229">
        <f t="shared" si="12"/>
        <v>0.20454545454545459</v>
      </c>
      <c r="F176" s="326">
        <v>787.5</v>
      </c>
      <c r="G176" s="228">
        <f t="shared" si="11"/>
        <v>26.885249999999999</v>
      </c>
      <c r="H176" s="228">
        <f t="shared" si="13"/>
        <v>22.947749999999999</v>
      </c>
      <c r="I176" s="228">
        <f t="shared" si="14"/>
        <v>19.947374999999997</v>
      </c>
      <c r="J176" s="277" t="s">
        <v>3708</v>
      </c>
      <c r="K176" s="330" t="s">
        <v>3708</v>
      </c>
      <c r="L176" s="330" t="s">
        <v>3708</v>
      </c>
    </row>
    <row r="177" spans="1:12">
      <c r="A177" t="s">
        <v>4345</v>
      </c>
      <c r="C177" t="s">
        <v>3399</v>
      </c>
      <c r="D177" s="248">
        <v>1650</v>
      </c>
      <c r="E177" s="229">
        <f t="shared" si="12"/>
        <v>0.21212121212121215</v>
      </c>
      <c r="F177" s="326">
        <v>1300</v>
      </c>
      <c r="G177" s="228">
        <f t="shared" si="11"/>
        <v>44.381999999999998</v>
      </c>
      <c r="H177" s="228">
        <f t="shared" si="13"/>
        <v>37.881999999999998</v>
      </c>
      <c r="I177" s="228">
        <f t="shared" si="14"/>
        <v>32.928999999999995</v>
      </c>
      <c r="J177" s="277" t="s">
        <v>3708</v>
      </c>
      <c r="K177" s="330" t="s">
        <v>3708</v>
      </c>
      <c r="L177" s="330" t="s">
        <v>3708</v>
      </c>
    </row>
    <row r="178" spans="1:12">
      <c r="A178" t="s">
        <v>4346</v>
      </c>
      <c r="C178" t="s">
        <v>3425</v>
      </c>
      <c r="D178" s="248">
        <v>20.9</v>
      </c>
      <c r="E178" s="229">
        <f t="shared" si="12"/>
        <v>-0.19617224880382778</v>
      </c>
      <c r="F178" s="326">
        <v>25</v>
      </c>
      <c r="G178" s="228">
        <f t="shared" si="11"/>
        <v>0.85349999999999993</v>
      </c>
      <c r="H178" s="228">
        <f t="shared" si="13"/>
        <v>0.72849999999999993</v>
      </c>
      <c r="I178" s="228">
        <f t="shared" si="14"/>
        <v>0.63324999999999998</v>
      </c>
      <c r="J178" s="277" t="s">
        <v>3708</v>
      </c>
      <c r="K178" s="330" t="s">
        <v>3708</v>
      </c>
      <c r="L178" s="330" t="s">
        <v>3708</v>
      </c>
    </row>
    <row r="179" spans="1:12">
      <c r="A179" t="s">
        <v>4347</v>
      </c>
      <c r="C179" t="s">
        <v>3427</v>
      </c>
      <c r="D179" s="248">
        <v>20.9</v>
      </c>
      <c r="E179" s="229">
        <f t="shared" si="12"/>
        <v>-0.19617224880382778</v>
      </c>
      <c r="F179" s="326">
        <v>25</v>
      </c>
      <c r="G179" s="228">
        <f t="shared" si="11"/>
        <v>0.85349999999999993</v>
      </c>
      <c r="H179" s="228">
        <f t="shared" si="13"/>
        <v>0.72849999999999993</v>
      </c>
      <c r="I179" s="228">
        <f t="shared" si="14"/>
        <v>0.63324999999999998</v>
      </c>
      <c r="J179" s="277" t="s">
        <v>3708</v>
      </c>
      <c r="K179" s="330" t="s">
        <v>3708</v>
      </c>
      <c r="L179" s="330" t="s">
        <v>3708</v>
      </c>
    </row>
    <row r="180" spans="1:12">
      <c r="A180" t="s">
        <v>4348</v>
      </c>
      <c r="C180" t="s">
        <v>3429</v>
      </c>
      <c r="D180" s="248">
        <v>35.200000000000003</v>
      </c>
      <c r="E180" s="229">
        <f t="shared" si="12"/>
        <v>-6.534090909090895E-2</v>
      </c>
      <c r="F180" s="326">
        <v>37.5</v>
      </c>
      <c r="G180" s="228">
        <f t="shared" si="11"/>
        <v>1.2802499999999999</v>
      </c>
      <c r="H180" s="228">
        <f t="shared" si="13"/>
        <v>1.0927499999999999</v>
      </c>
      <c r="I180" s="228">
        <f t="shared" si="14"/>
        <v>0.94987499999999991</v>
      </c>
      <c r="J180" s="277" t="s">
        <v>3708</v>
      </c>
      <c r="K180" s="330" t="s">
        <v>3708</v>
      </c>
      <c r="L180" s="330" t="s">
        <v>3708</v>
      </c>
    </row>
    <row r="181" spans="1:12">
      <c r="A181" t="s">
        <v>4349</v>
      </c>
      <c r="C181" t="s">
        <v>4350</v>
      </c>
      <c r="D181" s="248">
        <v>42.9</v>
      </c>
      <c r="E181" s="229">
        <f t="shared" si="12"/>
        <v>0.12587412587412583</v>
      </c>
      <c r="F181" s="326">
        <v>37.5</v>
      </c>
      <c r="G181" s="228">
        <f t="shared" si="11"/>
        <v>1.2802499999999999</v>
      </c>
      <c r="H181" s="228">
        <f t="shared" si="13"/>
        <v>1.0927499999999999</v>
      </c>
      <c r="I181" s="228">
        <f t="shared" si="14"/>
        <v>0.94987499999999991</v>
      </c>
      <c r="J181" s="277" t="s">
        <v>3708</v>
      </c>
      <c r="K181" s="330" t="s">
        <v>3708</v>
      </c>
      <c r="L181" s="330" t="s">
        <v>3708</v>
      </c>
    </row>
    <row r="182" spans="1:12">
      <c r="A182" t="s">
        <v>4351</v>
      </c>
      <c r="C182" t="s">
        <v>3433</v>
      </c>
      <c r="D182" s="248">
        <v>20</v>
      </c>
      <c r="E182" s="229">
        <f t="shared" si="12"/>
        <v>-0.25</v>
      </c>
      <c r="F182" s="326">
        <v>25</v>
      </c>
      <c r="G182" s="228">
        <f t="shared" si="11"/>
        <v>0.85349999999999993</v>
      </c>
      <c r="H182" s="228">
        <f t="shared" si="13"/>
        <v>0.72849999999999993</v>
      </c>
      <c r="I182" s="228">
        <f t="shared" si="14"/>
        <v>0.63324999999999998</v>
      </c>
      <c r="J182" s="277" t="s">
        <v>3708</v>
      </c>
      <c r="K182" s="330" t="s">
        <v>3708</v>
      </c>
      <c r="L182" s="330" t="s">
        <v>3708</v>
      </c>
    </row>
    <row r="183" spans="1:12">
      <c r="A183" t="s">
        <v>4352</v>
      </c>
      <c r="C183" t="s">
        <v>3435</v>
      </c>
      <c r="D183" s="248">
        <v>80.150000000000006</v>
      </c>
      <c r="E183" s="229">
        <f t="shared" si="12"/>
        <v>6.4254522769806699E-2</v>
      </c>
      <c r="F183" s="326">
        <v>75</v>
      </c>
      <c r="G183" s="228">
        <f t="shared" si="11"/>
        <v>2.5604999999999998</v>
      </c>
      <c r="H183" s="228">
        <f t="shared" si="13"/>
        <v>2.1854999999999998</v>
      </c>
      <c r="I183" s="228">
        <f t="shared" si="14"/>
        <v>1.8997499999999998</v>
      </c>
      <c r="J183" s="277" t="s">
        <v>3708</v>
      </c>
      <c r="K183" s="330" t="s">
        <v>3708</v>
      </c>
      <c r="L183" s="330" t="s">
        <v>3708</v>
      </c>
    </row>
    <row r="184" spans="1:12">
      <c r="A184" t="s">
        <v>4353</v>
      </c>
      <c r="C184" t="s">
        <v>3437</v>
      </c>
      <c r="D184" s="248">
        <v>5.5</v>
      </c>
      <c r="E184" s="229">
        <f t="shared" si="12"/>
        <v>-1.2727272727272729</v>
      </c>
      <c r="F184" s="326">
        <v>12.5</v>
      </c>
      <c r="G184" s="228">
        <f t="shared" si="11"/>
        <v>0.42674999999999996</v>
      </c>
      <c r="H184" s="228">
        <f t="shared" si="13"/>
        <v>0.36424999999999996</v>
      </c>
      <c r="I184" s="228">
        <f t="shared" si="14"/>
        <v>0.31662499999999999</v>
      </c>
      <c r="J184" s="277" t="s">
        <v>3708</v>
      </c>
      <c r="K184" s="330" t="s">
        <v>3708</v>
      </c>
      <c r="L184" s="330" t="s">
        <v>3708</v>
      </c>
    </row>
    <row r="185" spans="1:12">
      <c r="A185" t="s">
        <v>4354</v>
      </c>
      <c r="C185" t="s">
        <v>3439</v>
      </c>
      <c r="D185" s="248">
        <v>27.5</v>
      </c>
      <c r="E185" s="229">
        <f t="shared" si="12"/>
        <v>9.0909090909090939E-2</v>
      </c>
      <c r="F185" s="326">
        <v>25</v>
      </c>
      <c r="G185" s="228">
        <f t="shared" si="11"/>
        <v>0.85349999999999993</v>
      </c>
      <c r="H185" s="228">
        <f t="shared" si="13"/>
        <v>0.72849999999999993</v>
      </c>
      <c r="I185" s="228">
        <f t="shared" si="14"/>
        <v>0.63324999999999998</v>
      </c>
      <c r="J185" s="277" t="s">
        <v>3708</v>
      </c>
      <c r="K185" s="330" t="s">
        <v>3708</v>
      </c>
      <c r="L185" s="330" t="s">
        <v>3708</v>
      </c>
    </row>
    <row r="186" spans="1:12">
      <c r="A186" t="s">
        <v>4355</v>
      </c>
      <c r="C186" t="s">
        <v>3441</v>
      </c>
      <c r="D186" s="248">
        <v>13.2</v>
      </c>
      <c r="E186" s="229">
        <f t="shared" si="12"/>
        <v>5.3030303030302983E-2</v>
      </c>
      <c r="F186" s="326">
        <v>12.5</v>
      </c>
      <c r="G186" s="228">
        <f t="shared" si="11"/>
        <v>0.42674999999999996</v>
      </c>
      <c r="H186" s="228">
        <f t="shared" si="13"/>
        <v>0.36424999999999996</v>
      </c>
      <c r="I186" s="228">
        <f t="shared" si="14"/>
        <v>0.31662499999999999</v>
      </c>
      <c r="J186" s="277" t="s">
        <v>3708</v>
      </c>
      <c r="K186" s="330" t="s">
        <v>3708</v>
      </c>
      <c r="L186" s="330" t="s">
        <v>3708</v>
      </c>
    </row>
    <row r="187" spans="1:12">
      <c r="A187" t="s">
        <v>4356</v>
      </c>
      <c r="C187" t="s">
        <v>3443</v>
      </c>
      <c r="D187" s="248">
        <v>13.2</v>
      </c>
      <c r="E187" s="229">
        <f t="shared" si="12"/>
        <v>5.3030303030302983E-2</v>
      </c>
      <c r="F187" s="326">
        <v>12.5</v>
      </c>
      <c r="G187" s="228">
        <f t="shared" si="11"/>
        <v>0.42674999999999996</v>
      </c>
      <c r="H187" s="228">
        <f t="shared" si="13"/>
        <v>0.36424999999999996</v>
      </c>
      <c r="I187" s="228">
        <f t="shared" si="14"/>
        <v>0.31662499999999999</v>
      </c>
      <c r="J187" s="277" t="s">
        <v>3708</v>
      </c>
      <c r="K187" s="330" t="s">
        <v>3708</v>
      </c>
      <c r="L187" s="330" t="s">
        <v>3708</v>
      </c>
    </row>
    <row r="188" spans="1:12">
      <c r="A188" t="s">
        <v>4357</v>
      </c>
      <c r="C188" t="s">
        <v>3445</v>
      </c>
      <c r="D188" s="248">
        <v>20.9</v>
      </c>
      <c r="E188" s="229">
        <f t="shared" si="12"/>
        <v>-0.19617224880382778</v>
      </c>
      <c r="F188" s="326">
        <v>25</v>
      </c>
      <c r="G188" s="228">
        <f t="shared" si="11"/>
        <v>0.85349999999999993</v>
      </c>
      <c r="H188" s="228">
        <f t="shared" si="13"/>
        <v>0.72849999999999993</v>
      </c>
      <c r="I188" s="228">
        <f t="shared" si="14"/>
        <v>0.63324999999999998</v>
      </c>
      <c r="J188" s="277" t="s">
        <v>3708</v>
      </c>
      <c r="K188" s="330" t="s">
        <v>3708</v>
      </c>
      <c r="L188" s="330" t="s">
        <v>3708</v>
      </c>
    </row>
    <row r="189" spans="1:12">
      <c r="A189" t="s">
        <v>4358</v>
      </c>
      <c r="C189" t="s">
        <v>4359</v>
      </c>
      <c r="D189" s="248">
        <v>0</v>
      </c>
      <c r="E189" s="229"/>
      <c r="F189" s="326">
        <v>0</v>
      </c>
      <c r="G189" s="228">
        <f t="shared" si="11"/>
        <v>0</v>
      </c>
      <c r="H189" s="228">
        <f t="shared" si="13"/>
        <v>0</v>
      </c>
      <c r="I189" s="228">
        <f t="shared" si="14"/>
        <v>0</v>
      </c>
      <c r="J189" s="277" t="s">
        <v>3708</v>
      </c>
      <c r="K189" s="330" t="s">
        <v>3708</v>
      </c>
      <c r="L189" s="330" t="s">
        <v>3708</v>
      </c>
    </row>
    <row r="190" spans="1:12">
      <c r="A190" t="s">
        <v>4360</v>
      </c>
      <c r="C190" t="s">
        <v>4361</v>
      </c>
      <c r="D190" s="248">
        <v>0</v>
      </c>
      <c r="E190" s="229"/>
      <c r="F190" s="326">
        <v>0</v>
      </c>
      <c r="G190" s="228">
        <f t="shared" si="11"/>
        <v>0</v>
      </c>
      <c r="H190" s="228">
        <f t="shared" si="13"/>
        <v>0</v>
      </c>
      <c r="I190" s="228">
        <f t="shared" si="14"/>
        <v>0</v>
      </c>
      <c r="J190" s="277" t="s">
        <v>3708</v>
      </c>
      <c r="K190" s="330" t="s">
        <v>3708</v>
      </c>
      <c r="L190" s="330" t="s">
        <v>3708</v>
      </c>
    </row>
    <row r="191" spans="1:12">
      <c r="A191" t="s">
        <v>4362</v>
      </c>
      <c r="C191" t="s">
        <v>4363</v>
      </c>
      <c r="E191" s="229"/>
      <c r="F191" s="326">
        <v>0</v>
      </c>
      <c r="G191" s="228">
        <f t="shared" si="11"/>
        <v>0</v>
      </c>
      <c r="H191" s="228">
        <f t="shared" si="13"/>
        <v>0</v>
      </c>
      <c r="I191" s="228">
        <f t="shared" si="14"/>
        <v>0</v>
      </c>
      <c r="J191" s="277" t="s">
        <v>3708</v>
      </c>
      <c r="K191" s="330" t="s">
        <v>3708</v>
      </c>
      <c r="L191" s="330" t="s">
        <v>3708</v>
      </c>
    </row>
    <row r="192" spans="1:12">
      <c r="A192" t="s">
        <v>4364</v>
      </c>
      <c r="C192" t="s">
        <v>4365</v>
      </c>
      <c r="E192" s="229"/>
      <c r="F192" s="326">
        <v>0</v>
      </c>
      <c r="G192" s="228">
        <f t="shared" si="11"/>
        <v>0</v>
      </c>
      <c r="H192" s="228">
        <f t="shared" si="13"/>
        <v>0</v>
      </c>
      <c r="I192" s="228">
        <f t="shared" si="14"/>
        <v>0</v>
      </c>
      <c r="J192" s="277" t="s">
        <v>3708</v>
      </c>
      <c r="K192" s="330" t="s">
        <v>3708</v>
      </c>
      <c r="L192" s="330" t="s">
        <v>3708</v>
      </c>
    </row>
    <row r="193" spans="1:12">
      <c r="A193" t="s">
        <v>4366</v>
      </c>
      <c r="C193" t="s">
        <v>4367</v>
      </c>
      <c r="E193" s="229"/>
      <c r="F193" s="326">
        <v>0</v>
      </c>
      <c r="G193" s="228">
        <f t="shared" si="11"/>
        <v>0</v>
      </c>
      <c r="H193" s="228">
        <f t="shared" si="13"/>
        <v>0</v>
      </c>
      <c r="I193" s="228">
        <f t="shared" si="14"/>
        <v>0</v>
      </c>
      <c r="J193" s="277" t="s">
        <v>3708</v>
      </c>
      <c r="K193" s="330" t="s">
        <v>3708</v>
      </c>
      <c r="L193" s="330" t="s">
        <v>3708</v>
      </c>
    </row>
    <row r="194" spans="1:12">
      <c r="A194" t="s">
        <v>4368</v>
      </c>
      <c r="C194" t="s">
        <v>4369</v>
      </c>
      <c r="D194" s="248">
        <v>0</v>
      </c>
      <c r="E194" s="229"/>
      <c r="F194" s="326">
        <v>0</v>
      </c>
      <c r="G194" s="228">
        <f t="shared" si="11"/>
        <v>0</v>
      </c>
      <c r="H194" s="228">
        <f t="shared" si="13"/>
        <v>0</v>
      </c>
      <c r="I194" s="228">
        <f t="shared" si="14"/>
        <v>0</v>
      </c>
      <c r="J194" s="277" t="s">
        <v>3708</v>
      </c>
      <c r="K194" s="330" t="s">
        <v>3708</v>
      </c>
      <c r="L194" s="330" t="s">
        <v>3708</v>
      </c>
    </row>
    <row r="195" spans="1:12">
      <c r="A195" t="s">
        <v>4370</v>
      </c>
      <c r="C195" t="s">
        <v>4371</v>
      </c>
      <c r="E195" s="229"/>
      <c r="F195" s="326">
        <v>0</v>
      </c>
      <c r="G195" s="228">
        <f t="shared" si="11"/>
        <v>0</v>
      </c>
      <c r="H195" s="228">
        <f t="shared" si="13"/>
        <v>0</v>
      </c>
      <c r="I195" s="228">
        <f t="shared" si="14"/>
        <v>0</v>
      </c>
      <c r="J195" s="277" t="s">
        <v>3708</v>
      </c>
      <c r="K195" s="330" t="s">
        <v>3708</v>
      </c>
      <c r="L195" s="330" t="s">
        <v>3708</v>
      </c>
    </row>
    <row r="196" spans="1:12">
      <c r="A196" t="s">
        <v>4372</v>
      </c>
      <c r="C196" t="s">
        <v>4373</v>
      </c>
      <c r="E196" s="229"/>
      <c r="F196" s="326">
        <v>0</v>
      </c>
      <c r="G196" s="228">
        <f t="shared" si="11"/>
        <v>0</v>
      </c>
      <c r="H196" s="228">
        <f t="shared" si="13"/>
        <v>0</v>
      </c>
      <c r="I196" s="228">
        <f t="shared" si="14"/>
        <v>0</v>
      </c>
      <c r="J196" s="277" t="s">
        <v>3708</v>
      </c>
      <c r="K196" s="330" t="s">
        <v>3708</v>
      </c>
      <c r="L196" s="330" t="s">
        <v>3708</v>
      </c>
    </row>
    <row r="197" spans="1:12">
      <c r="A197" t="s">
        <v>4374</v>
      </c>
      <c r="C197" t="s">
        <v>4375</v>
      </c>
      <c r="E197" s="229"/>
      <c r="F197" s="326">
        <v>0</v>
      </c>
      <c r="G197" s="228">
        <f t="shared" si="11"/>
        <v>0</v>
      </c>
      <c r="H197" s="228">
        <f t="shared" si="13"/>
        <v>0</v>
      </c>
      <c r="I197" s="228">
        <f t="shared" si="14"/>
        <v>0</v>
      </c>
      <c r="J197" s="277" t="s">
        <v>3708</v>
      </c>
      <c r="K197" s="330" t="s">
        <v>3708</v>
      </c>
      <c r="L197" s="330" t="s">
        <v>3708</v>
      </c>
    </row>
    <row r="198" spans="1:12">
      <c r="A198" t="s">
        <v>4376</v>
      </c>
      <c r="C198" t="s">
        <v>4377</v>
      </c>
      <c r="E198" s="229"/>
      <c r="F198" s="326">
        <v>0</v>
      </c>
      <c r="G198" s="228">
        <f t="shared" si="11"/>
        <v>0</v>
      </c>
      <c r="H198" s="228">
        <f t="shared" si="13"/>
        <v>0</v>
      </c>
      <c r="I198" s="228">
        <f t="shared" si="14"/>
        <v>0</v>
      </c>
      <c r="J198" s="277" t="s">
        <v>3708</v>
      </c>
      <c r="K198" s="330" t="s">
        <v>3708</v>
      </c>
      <c r="L198" s="330" t="s">
        <v>3708</v>
      </c>
    </row>
    <row r="199" spans="1:12">
      <c r="A199" t="s">
        <v>4378</v>
      </c>
      <c r="C199" t="s">
        <v>4379</v>
      </c>
      <c r="D199" s="248">
        <v>4950</v>
      </c>
      <c r="E199" s="229"/>
      <c r="F199" s="326">
        <v>3750</v>
      </c>
      <c r="G199" s="228">
        <f t="shared" si="11"/>
        <v>128.02499999999998</v>
      </c>
      <c r="H199" s="228">
        <f t="shared" si="13"/>
        <v>109.27499999999999</v>
      </c>
      <c r="I199" s="228">
        <f t="shared" si="14"/>
        <v>94.987499999999997</v>
      </c>
      <c r="J199" s="277" t="s">
        <v>3708</v>
      </c>
      <c r="K199" s="330" t="s">
        <v>3708</v>
      </c>
      <c r="L199" s="330" t="s">
        <v>3708</v>
      </c>
    </row>
    <row r="200" spans="1:12">
      <c r="A200" t="s">
        <v>4380</v>
      </c>
      <c r="C200" t="s">
        <v>3471</v>
      </c>
      <c r="D200" s="248">
        <v>1848</v>
      </c>
      <c r="E200" s="229">
        <f t="shared" si="12"/>
        <v>0.23566017316017318</v>
      </c>
      <c r="F200" s="326">
        <v>1412.5</v>
      </c>
      <c r="G200" s="228">
        <f t="shared" si="11"/>
        <v>48.222749999999998</v>
      </c>
      <c r="H200" s="228">
        <f t="shared" si="13"/>
        <v>41.160249999999998</v>
      </c>
      <c r="I200" s="228">
        <f t="shared" si="14"/>
        <v>35.778624999999998</v>
      </c>
      <c r="J200" s="277" t="s">
        <v>3708</v>
      </c>
      <c r="K200" s="330" t="s">
        <v>3708</v>
      </c>
      <c r="L200" s="330" t="s">
        <v>3708</v>
      </c>
    </row>
    <row r="201" spans="1:12">
      <c r="A201" t="s">
        <v>4381</v>
      </c>
      <c r="C201" t="s">
        <v>4382</v>
      </c>
      <c r="D201" s="248">
        <v>0</v>
      </c>
      <c r="E201" s="229"/>
      <c r="F201" s="326">
        <v>0</v>
      </c>
      <c r="G201" s="228">
        <f t="shared" si="11"/>
        <v>0</v>
      </c>
      <c r="H201" s="228">
        <f t="shared" si="13"/>
        <v>0</v>
      </c>
      <c r="I201" s="228">
        <f t="shared" si="14"/>
        <v>0</v>
      </c>
      <c r="J201" s="277" t="s">
        <v>3708</v>
      </c>
      <c r="K201" s="330" t="s">
        <v>3708</v>
      </c>
      <c r="L201" s="330" t="s">
        <v>3708</v>
      </c>
    </row>
    <row r="202" spans="1:12">
      <c r="A202" t="s">
        <v>4383</v>
      </c>
      <c r="C202" t="s">
        <v>4384</v>
      </c>
      <c r="D202" s="248">
        <v>0</v>
      </c>
      <c r="E202" s="229"/>
      <c r="F202" s="326">
        <v>0</v>
      </c>
      <c r="G202" s="228">
        <f t="shared" si="11"/>
        <v>0</v>
      </c>
      <c r="H202" s="228">
        <f t="shared" si="13"/>
        <v>0</v>
      </c>
      <c r="I202" s="228">
        <f t="shared" si="14"/>
        <v>0</v>
      </c>
      <c r="J202" s="277" t="s">
        <v>3708</v>
      </c>
      <c r="K202" s="330" t="s">
        <v>3708</v>
      </c>
      <c r="L202" s="330" t="s">
        <v>3708</v>
      </c>
    </row>
    <row r="203" spans="1:12">
      <c r="A203" t="s">
        <v>4385</v>
      </c>
      <c r="C203" t="s">
        <v>3485</v>
      </c>
      <c r="D203" s="248">
        <v>240</v>
      </c>
      <c r="E203" s="229">
        <f t="shared" si="12"/>
        <v>0.11458333333333337</v>
      </c>
      <c r="F203" s="326">
        <v>212.5</v>
      </c>
      <c r="G203" s="228">
        <f t="shared" si="11"/>
        <v>7.2547499999999996</v>
      </c>
      <c r="H203" s="228">
        <f t="shared" si="13"/>
        <v>6.1922499999999996</v>
      </c>
      <c r="I203" s="228">
        <f t="shared" si="14"/>
        <v>5.382625</v>
      </c>
      <c r="J203" s="277" t="s">
        <v>3708</v>
      </c>
      <c r="K203" s="330" t="s">
        <v>3708</v>
      </c>
      <c r="L203" s="330" t="s">
        <v>3708</v>
      </c>
    </row>
    <row r="204" spans="1:12">
      <c r="A204" t="s">
        <v>4386</v>
      </c>
      <c r="C204" t="s">
        <v>4387</v>
      </c>
      <c r="D204" s="248">
        <v>473</v>
      </c>
      <c r="E204" s="229">
        <f t="shared" si="12"/>
        <v>0.41860465116279066</v>
      </c>
      <c r="F204" s="326">
        <v>275</v>
      </c>
      <c r="G204" s="228">
        <f t="shared" si="11"/>
        <v>9.3884999999999987</v>
      </c>
      <c r="H204" s="228">
        <f t="shared" si="13"/>
        <v>8.0135000000000005</v>
      </c>
      <c r="I204" s="228">
        <f t="shared" si="14"/>
        <v>6.9657499999999999</v>
      </c>
      <c r="J204" s="277" t="s">
        <v>3708</v>
      </c>
      <c r="K204" s="330" t="s">
        <v>3708</v>
      </c>
      <c r="L204" s="330" t="s">
        <v>3708</v>
      </c>
    </row>
    <row r="205" spans="1:12">
      <c r="A205" t="s">
        <v>4388</v>
      </c>
      <c r="C205" t="s">
        <v>4389</v>
      </c>
      <c r="E205" s="229"/>
      <c r="F205" s="326">
        <v>0</v>
      </c>
      <c r="G205" s="228">
        <f t="shared" si="11"/>
        <v>0</v>
      </c>
      <c r="H205" s="228">
        <f t="shared" si="13"/>
        <v>0</v>
      </c>
      <c r="I205" s="228">
        <f t="shared" si="14"/>
        <v>0</v>
      </c>
      <c r="J205" s="277" t="s">
        <v>3708</v>
      </c>
      <c r="K205" s="330" t="s">
        <v>3708</v>
      </c>
      <c r="L205" s="330" t="s">
        <v>3708</v>
      </c>
    </row>
    <row r="206" spans="1:12">
      <c r="A206" t="s">
        <v>4390</v>
      </c>
      <c r="C206" t="s">
        <v>4391</v>
      </c>
      <c r="D206" s="248">
        <v>0</v>
      </c>
      <c r="E206" s="229"/>
      <c r="F206" s="326">
        <v>1300</v>
      </c>
      <c r="G206" s="228">
        <f t="shared" si="11"/>
        <v>44.381999999999998</v>
      </c>
      <c r="H206" s="228">
        <f t="shared" si="13"/>
        <v>37.881999999999998</v>
      </c>
      <c r="I206" s="228">
        <f t="shared" si="14"/>
        <v>32.928999999999995</v>
      </c>
      <c r="J206" s="277" t="s">
        <v>3708</v>
      </c>
      <c r="K206" s="330" t="s">
        <v>3708</v>
      </c>
      <c r="L206" s="330" t="s">
        <v>3708</v>
      </c>
    </row>
    <row r="207" spans="1:12">
      <c r="A207" t="s">
        <v>4392</v>
      </c>
      <c r="C207" t="s">
        <v>4393</v>
      </c>
      <c r="E207" s="229"/>
      <c r="F207" s="326">
        <v>0</v>
      </c>
      <c r="G207" s="228">
        <f t="shared" si="11"/>
        <v>0</v>
      </c>
      <c r="H207" s="228">
        <f t="shared" si="13"/>
        <v>0</v>
      </c>
      <c r="I207" s="228">
        <f t="shared" si="14"/>
        <v>0</v>
      </c>
      <c r="J207" s="277" t="s">
        <v>3708</v>
      </c>
      <c r="K207" s="330" t="s">
        <v>3708</v>
      </c>
      <c r="L207" s="330" t="s">
        <v>3708</v>
      </c>
    </row>
    <row r="208" spans="1:12">
      <c r="A208" t="s">
        <v>3498</v>
      </c>
      <c r="C208" t="s">
        <v>3499</v>
      </c>
      <c r="D208" s="248">
        <v>4950</v>
      </c>
      <c r="E208" s="229">
        <f t="shared" si="12"/>
        <v>0.21212121212121215</v>
      </c>
      <c r="F208" s="326">
        <v>3900</v>
      </c>
      <c r="G208" s="228">
        <f t="shared" ref="G208:G271" si="15">F208*$G$9</f>
        <v>133.14599999999999</v>
      </c>
      <c r="H208" s="228">
        <f t="shared" si="13"/>
        <v>113.646</v>
      </c>
      <c r="I208" s="228">
        <f t="shared" si="14"/>
        <v>98.786999999999992</v>
      </c>
      <c r="J208" s="277" t="s">
        <v>3708</v>
      </c>
      <c r="K208" s="330" t="s">
        <v>3708</v>
      </c>
      <c r="L208" s="330" t="s">
        <v>3708</v>
      </c>
    </row>
    <row r="209" spans="1:12">
      <c r="A209" t="s">
        <v>4394</v>
      </c>
      <c r="C209" t="s">
        <v>4395</v>
      </c>
      <c r="D209" s="248">
        <v>0</v>
      </c>
      <c r="E209" s="229"/>
      <c r="F209" s="326">
        <v>0</v>
      </c>
      <c r="G209" s="228">
        <f t="shared" si="15"/>
        <v>0</v>
      </c>
      <c r="H209" s="228">
        <f t="shared" si="13"/>
        <v>0</v>
      </c>
      <c r="I209" s="228">
        <f t="shared" si="14"/>
        <v>0</v>
      </c>
      <c r="J209" s="277" t="s">
        <v>3708</v>
      </c>
      <c r="K209" s="330" t="s">
        <v>3708</v>
      </c>
      <c r="L209" s="330" t="s">
        <v>3708</v>
      </c>
    </row>
    <row r="210" spans="1:12">
      <c r="A210" t="s">
        <v>4396</v>
      </c>
      <c r="C210" t="s">
        <v>4397</v>
      </c>
      <c r="E210" s="229"/>
      <c r="F210" s="326">
        <v>9287.5</v>
      </c>
      <c r="G210" s="228">
        <f t="shared" si="15"/>
        <v>317.07524999999998</v>
      </c>
      <c r="H210" s="228">
        <f t="shared" si="13"/>
        <v>270.63774999999998</v>
      </c>
      <c r="I210" s="228">
        <f t="shared" si="14"/>
        <v>235.25237499999997</v>
      </c>
      <c r="J210" s="277" t="s">
        <v>3708</v>
      </c>
      <c r="K210" s="330" t="s">
        <v>3708</v>
      </c>
      <c r="L210" s="330" t="s">
        <v>3708</v>
      </c>
    </row>
    <row r="211" spans="1:12">
      <c r="A211" t="s">
        <v>4398</v>
      </c>
      <c r="C211" t="s">
        <v>3507</v>
      </c>
      <c r="D211" s="248">
        <v>2750</v>
      </c>
      <c r="E211" s="229">
        <f t="shared" si="12"/>
        <v>5.4545454545454564E-2</v>
      </c>
      <c r="F211" s="326">
        <v>2600</v>
      </c>
      <c r="G211" s="228">
        <f t="shared" si="15"/>
        <v>88.763999999999996</v>
      </c>
      <c r="H211" s="228">
        <f t="shared" si="13"/>
        <v>75.763999999999996</v>
      </c>
      <c r="I211" s="228">
        <f t="shared" si="14"/>
        <v>65.85799999999999</v>
      </c>
      <c r="J211" s="277" t="s">
        <v>3708</v>
      </c>
      <c r="K211" s="330" t="s">
        <v>3708</v>
      </c>
      <c r="L211" s="330" t="s">
        <v>3708</v>
      </c>
    </row>
    <row r="212" spans="1:12">
      <c r="A212" t="s">
        <v>4399</v>
      </c>
      <c r="C212" t="s">
        <v>4400</v>
      </c>
      <c r="D212" s="248">
        <v>523</v>
      </c>
      <c r="E212" s="229">
        <f t="shared" si="12"/>
        <v>0.23518164435946465</v>
      </c>
      <c r="F212" s="326">
        <v>400</v>
      </c>
      <c r="G212" s="228">
        <f t="shared" si="15"/>
        <v>13.655999999999999</v>
      </c>
      <c r="H212" s="228">
        <f t="shared" si="13"/>
        <v>11.655999999999999</v>
      </c>
      <c r="I212" s="228">
        <f t="shared" si="14"/>
        <v>10.132</v>
      </c>
      <c r="J212" s="277" t="s">
        <v>3708</v>
      </c>
      <c r="K212" s="330" t="s">
        <v>3708</v>
      </c>
      <c r="L212" s="330" t="s">
        <v>3708</v>
      </c>
    </row>
    <row r="213" spans="1:12">
      <c r="A213" t="s">
        <v>4401</v>
      </c>
      <c r="C213" t="s">
        <v>4402</v>
      </c>
      <c r="D213" s="248">
        <v>60</v>
      </c>
      <c r="E213" s="229">
        <f t="shared" ref="E213:E276" si="16">1-(F213/D213)</f>
        <v>0.375</v>
      </c>
      <c r="F213" s="326">
        <v>37.5</v>
      </c>
      <c r="G213" s="228">
        <f t="shared" si="15"/>
        <v>1.2802499999999999</v>
      </c>
      <c r="H213" s="228">
        <f t="shared" si="13"/>
        <v>1.0927499999999999</v>
      </c>
      <c r="I213" s="228">
        <f t="shared" si="14"/>
        <v>0.94987499999999991</v>
      </c>
      <c r="J213" s="277" t="s">
        <v>3708</v>
      </c>
      <c r="K213" s="330" t="s">
        <v>3708</v>
      </c>
      <c r="L213" s="330" t="s">
        <v>3708</v>
      </c>
    </row>
    <row r="214" spans="1:12">
      <c r="A214" t="s">
        <v>4403</v>
      </c>
      <c r="C214" t="s">
        <v>4404</v>
      </c>
      <c r="D214" s="248">
        <v>43000</v>
      </c>
      <c r="E214" s="229">
        <f t="shared" si="16"/>
        <v>0.31337209302325586</v>
      </c>
      <c r="F214" s="326">
        <v>29525</v>
      </c>
      <c r="G214" s="228">
        <f t="shared" si="15"/>
        <v>1007.9834999999999</v>
      </c>
      <c r="H214" s="228">
        <f t="shared" si="13"/>
        <v>860.35849999999994</v>
      </c>
      <c r="I214" s="228">
        <f t="shared" si="14"/>
        <v>747.86824999999999</v>
      </c>
      <c r="J214" s="277" t="s">
        <v>3708</v>
      </c>
      <c r="K214" s="330" t="s">
        <v>3708</v>
      </c>
      <c r="L214" s="330" t="s">
        <v>3708</v>
      </c>
    </row>
    <row r="215" spans="1:12">
      <c r="A215" t="s">
        <v>4396</v>
      </c>
      <c r="C215" t="s">
        <v>4405</v>
      </c>
      <c r="E215" s="229"/>
      <c r="F215" s="326">
        <v>9887.5</v>
      </c>
      <c r="G215" s="228">
        <f t="shared" si="15"/>
        <v>337.55924999999996</v>
      </c>
      <c r="H215" s="228">
        <f t="shared" si="13"/>
        <v>288.12175000000002</v>
      </c>
      <c r="I215" s="228">
        <f t="shared" si="14"/>
        <v>250.45037499999998</v>
      </c>
      <c r="J215" s="277" t="s">
        <v>3708</v>
      </c>
      <c r="K215" s="330" t="s">
        <v>3708</v>
      </c>
      <c r="L215" s="330" t="s">
        <v>3708</v>
      </c>
    </row>
    <row r="216" spans="1:12">
      <c r="A216" t="s">
        <v>4406</v>
      </c>
      <c r="C216" t="s">
        <v>4407</v>
      </c>
      <c r="E216" s="229"/>
      <c r="F216" s="326">
        <v>36300</v>
      </c>
      <c r="G216" s="228">
        <f t="shared" si="15"/>
        <v>1239.2819999999999</v>
      </c>
      <c r="H216" s="228">
        <f t="shared" si="13"/>
        <v>1057.7819999999999</v>
      </c>
      <c r="I216" s="228">
        <f t="shared" si="14"/>
        <v>919.47899999999993</v>
      </c>
      <c r="J216" s="277" t="s">
        <v>3708</v>
      </c>
      <c r="K216" s="330" t="s">
        <v>3708</v>
      </c>
      <c r="L216" s="330" t="s">
        <v>3708</v>
      </c>
    </row>
    <row r="217" spans="1:12">
      <c r="A217" t="s">
        <v>4408</v>
      </c>
      <c r="C217" t="s">
        <v>4409</v>
      </c>
      <c r="D217" s="248">
        <v>9155</v>
      </c>
      <c r="E217" s="229">
        <f t="shared" si="16"/>
        <v>0.28317859093391584</v>
      </c>
      <c r="F217" s="326">
        <v>6562.5</v>
      </c>
      <c r="G217" s="228">
        <f t="shared" si="15"/>
        <v>224.04374999999999</v>
      </c>
      <c r="H217" s="228">
        <f t="shared" si="13"/>
        <v>191.23124999999999</v>
      </c>
      <c r="I217" s="228">
        <f t="shared" si="14"/>
        <v>166.22812499999998</v>
      </c>
      <c r="J217" s="277" t="s">
        <v>3708</v>
      </c>
      <c r="K217" s="330" t="s">
        <v>3708</v>
      </c>
      <c r="L217" s="330" t="s">
        <v>3708</v>
      </c>
    </row>
    <row r="218" spans="1:12">
      <c r="A218" t="s">
        <v>4406</v>
      </c>
      <c r="C218" t="s">
        <v>4410</v>
      </c>
      <c r="E218" s="229"/>
      <c r="F218" s="326">
        <v>38612.5</v>
      </c>
      <c r="G218" s="228">
        <f t="shared" si="15"/>
        <v>1318.2307499999999</v>
      </c>
      <c r="H218" s="228">
        <f t="shared" si="13"/>
        <v>1125.1682499999999</v>
      </c>
      <c r="I218" s="228">
        <f t="shared" si="14"/>
        <v>978.05462499999999</v>
      </c>
      <c r="J218" s="277" t="s">
        <v>3708</v>
      </c>
      <c r="K218" s="330" t="s">
        <v>3708</v>
      </c>
      <c r="L218" s="330" t="s">
        <v>3708</v>
      </c>
    </row>
    <row r="219" spans="1:12">
      <c r="A219" t="s">
        <v>4411</v>
      </c>
      <c r="C219" t="s">
        <v>4412</v>
      </c>
      <c r="D219" s="248">
        <v>16293</v>
      </c>
      <c r="E219" s="229">
        <f t="shared" si="16"/>
        <v>0.30184741913705271</v>
      </c>
      <c r="F219" s="326">
        <v>11375</v>
      </c>
      <c r="G219" s="228">
        <f t="shared" si="15"/>
        <v>388.34249999999997</v>
      </c>
      <c r="H219" s="228">
        <f t="shared" si="13"/>
        <v>331.46749999999997</v>
      </c>
      <c r="I219" s="228">
        <f t="shared" si="14"/>
        <v>288.12874999999997</v>
      </c>
      <c r="J219" s="277" t="s">
        <v>3708</v>
      </c>
      <c r="K219" s="330" t="s">
        <v>3708</v>
      </c>
      <c r="L219" s="330" t="s">
        <v>3708</v>
      </c>
    </row>
    <row r="220" spans="1:12">
      <c r="A220" t="s">
        <v>4413</v>
      </c>
      <c r="C220" t="s">
        <v>3940</v>
      </c>
      <c r="D220" s="248">
        <v>1301</v>
      </c>
      <c r="E220" s="229">
        <f t="shared" si="16"/>
        <v>0.26979246733282092</v>
      </c>
      <c r="F220" s="326">
        <v>950</v>
      </c>
      <c r="G220" s="228">
        <f t="shared" si="15"/>
        <v>32.433</v>
      </c>
      <c r="H220" s="228">
        <f t="shared" ref="H220:H281" si="17">F220*$H$9</f>
        <v>27.683</v>
      </c>
      <c r="I220" s="228">
        <f t="shared" ref="I220:I281" si="18">F220*$I$9</f>
        <v>24.063499999999998</v>
      </c>
      <c r="J220" s="277" t="s">
        <v>3708</v>
      </c>
      <c r="K220" s="330" t="s">
        <v>3708</v>
      </c>
      <c r="L220" s="330" t="s">
        <v>3708</v>
      </c>
    </row>
    <row r="221" spans="1:12">
      <c r="A221" t="s">
        <v>4414</v>
      </c>
      <c r="C221" t="s">
        <v>4415</v>
      </c>
      <c r="D221" s="248">
        <v>1301</v>
      </c>
      <c r="E221" s="229">
        <f t="shared" si="16"/>
        <v>0.24096848578016905</v>
      </c>
      <c r="F221" s="326">
        <v>987.5</v>
      </c>
      <c r="G221" s="228">
        <f t="shared" si="15"/>
        <v>33.713249999999995</v>
      </c>
      <c r="H221" s="228">
        <f t="shared" si="17"/>
        <v>28.775749999999999</v>
      </c>
      <c r="I221" s="228">
        <f t="shared" si="18"/>
        <v>25.013375</v>
      </c>
      <c r="J221" s="277" t="s">
        <v>3708</v>
      </c>
      <c r="K221" s="330" t="s">
        <v>3708</v>
      </c>
      <c r="L221" s="330" t="s">
        <v>3708</v>
      </c>
    </row>
    <row r="222" spans="1:12">
      <c r="A222" t="s">
        <v>4416</v>
      </c>
      <c r="C222" t="s">
        <v>3942</v>
      </c>
      <c r="D222" s="248">
        <v>1301</v>
      </c>
      <c r="E222" s="229">
        <f t="shared" si="16"/>
        <v>0.26979246733282092</v>
      </c>
      <c r="F222" s="326">
        <v>950</v>
      </c>
      <c r="G222" s="228">
        <f t="shared" si="15"/>
        <v>32.433</v>
      </c>
      <c r="H222" s="228">
        <f t="shared" si="17"/>
        <v>27.683</v>
      </c>
      <c r="I222" s="228">
        <f t="shared" si="18"/>
        <v>24.063499999999998</v>
      </c>
      <c r="J222" s="277" t="s">
        <v>3708</v>
      </c>
      <c r="K222" s="330" t="s">
        <v>3708</v>
      </c>
      <c r="L222" s="330" t="s">
        <v>3708</v>
      </c>
    </row>
    <row r="223" spans="1:12">
      <c r="A223" t="s">
        <v>4417</v>
      </c>
      <c r="C223" t="s">
        <v>4418</v>
      </c>
      <c r="D223" s="248">
        <v>1301</v>
      </c>
      <c r="E223" s="229">
        <f t="shared" si="16"/>
        <v>0.26979246733282092</v>
      </c>
      <c r="F223" s="326">
        <v>950</v>
      </c>
      <c r="G223" s="228">
        <f t="shared" si="15"/>
        <v>32.433</v>
      </c>
      <c r="H223" s="228">
        <f t="shared" si="17"/>
        <v>27.683</v>
      </c>
      <c r="I223" s="228">
        <f t="shared" si="18"/>
        <v>24.063499999999998</v>
      </c>
      <c r="J223" s="277" t="s">
        <v>3708</v>
      </c>
      <c r="K223" s="330" t="s">
        <v>3708</v>
      </c>
      <c r="L223" s="330" t="s">
        <v>3708</v>
      </c>
    </row>
    <row r="224" spans="1:12">
      <c r="A224" t="s">
        <v>4419</v>
      </c>
      <c r="C224" t="s">
        <v>3944</v>
      </c>
      <c r="D224" s="248">
        <v>1301</v>
      </c>
      <c r="E224" s="229">
        <f t="shared" si="16"/>
        <v>0.26979246733282092</v>
      </c>
      <c r="F224" s="326">
        <v>950</v>
      </c>
      <c r="G224" s="228">
        <f t="shared" si="15"/>
        <v>32.433</v>
      </c>
      <c r="H224" s="228">
        <f t="shared" si="17"/>
        <v>27.683</v>
      </c>
      <c r="I224" s="228">
        <f t="shared" si="18"/>
        <v>24.063499999999998</v>
      </c>
      <c r="J224" s="277" t="s">
        <v>3708</v>
      </c>
      <c r="K224" s="330" t="s">
        <v>3708</v>
      </c>
      <c r="L224" s="330" t="s">
        <v>3708</v>
      </c>
    </row>
    <row r="225" spans="1:12">
      <c r="A225" t="s">
        <v>4420</v>
      </c>
      <c r="C225" t="s">
        <v>4421</v>
      </c>
      <c r="D225" s="248">
        <v>1301</v>
      </c>
      <c r="E225" s="229">
        <f t="shared" si="16"/>
        <v>0.26979246733282092</v>
      </c>
      <c r="F225" s="326">
        <v>950</v>
      </c>
      <c r="G225" s="228">
        <f t="shared" si="15"/>
        <v>32.433</v>
      </c>
      <c r="H225" s="228">
        <f t="shared" si="17"/>
        <v>27.683</v>
      </c>
      <c r="I225" s="228">
        <f t="shared" si="18"/>
        <v>24.063499999999998</v>
      </c>
      <c r="J225" s="277" t="s">
        <v>3708</v>
      </c>
      <c r="K225" s="330" t="s">
        <v>3708</v>
      </c>
      <c r="L225" s="330" t="s">
        <v>3708</v>
      </c>
    </row>
    <row r="226" spans="1:12">
      <c r="A226" t="s">
        <v>4422</v>
      </c>
      <c r="C226" t="s">
        <v>3945</v>
      </c>
      <c r="D226" s="248">
        <v>1301</v>
      </c>
      <c r="E226" s="229">
        <f t="shared" si="16"/>
        <v>0.26979246733282092</v>
      </c>
      <c r="F226" s="326">
        <v>950</v>
      </c>
      <c r="G226" s="228">
        <f t="shared" si="15"/>
        <v>32.433</v>
      </c>
      <c r="H226" s="228">
        <f t="shared" si="17"/>
        <v>27.683</v>
      </c>
      <c r="I226" s="228">
        <f t="shared" si="18"/>
        <v>24.063499999999998</v>
      </c>
      <c r="J226" s="277" t="s">
        <v>3708</v>
      </c>
      <c r="K226" s="330" t="s">
        <v>3708</v>
      </c>
      <c r="L226" s="330" t="s">
        <v>3708</v>
      </c>
    </row>
    <row r="227" spans="1:12">
      <c r="A227" t="s">
        <v>4423</v>
      </c>
      <c r="C227" t="s">
        <v>3946</v>
      </c>
      <c r="D227" s="248">
        <v>1301</v>
      </c>
      <c r="E227" s="229">
        <f t="shared" si="16"/>
        <v>0.26979246733282092</v>
      </c>
      <c r="F227" s="326">
        <v>950</v>
      </c>
      <c r="G227" s="228">
        <f t="shared" si="15"/>
        <v>32.433</v>
      </c>
      <c r="H227" s="228">
        <f t="shared" si="17"/>
        <v>27.683</v>
      </c>
      <c r="I227" s="228">
        <f t="shared" si="18"/>
        <v>24.063499999999998</v>
      </c>
      <c r="J227" s="277" t="s">
        <v>3708</v>
      </c>
      <c r="K227" s="330" t="s">
        <v>3708</v>
      </c>
      <c r="L227" s="330" t="s">
        <v>3708</v>
      </c>
    </row>
    <row r="228" spans="1:12">
      <c r="A228" t="s">
        <v>4424</v>
      </c>
      <c r="C228" t="s">
        <v>3948</v>
      </c>
      <c r="D228" s="248">
        <v>1118</v>
      </c>
      <c r="E228" s="229">
        <f t="shared" si="16"/>
        <v>0.36270125223613592</v>
      </c>
      <c r="F228" s="326">
        <v>712.5</v>
      </c>
      <c r="G228" s="228">
        <f t="shared" si="15"/>
        <v>24.324749999999998</v>
      </c>
      <c r="H228" s="228">
        <f t="shared" si="17"/>
        <v>20.762249999999998</v>
      </c>
      <c r="I228" s="228">
        <f t="shared" si="18"/>
        <v>18.047625</v>
      </c>
      <c r="J228" s="277" t="s">
        <v>3708</v>
      </c>
      <c r="K228" s="330" t="s">
        <v>3708</v>
      </c>
      <c r="L228" s="330" t="s">
        <v>3708</v>
      </c>
    </row>
    <row r="229" spans="1:12">
      <c r="A229" t="s">
        <v>4425</v>
      </c>
      <c r="C229" t="s">
        <v>4426</v>
      </c>
      <c r="D229" s="248">
        <v>473</v>
      </c>
      <c r="E229" s="229">
        <f t="shared" si="16"/>
        <v>0.41860465116279066</v>
      </c>
      <c r="F229" s="326">
        <v>275</v>
      </c>
      <c r="G229" s="228">
        <f t="shared" si="15"/>
        <v>9.3884999999999987</v>
      </c>
      <c r="H229" s="228">
        <f t="shared" si="17"/>
        <v>8.0135000000000005</v>
      </c>
      <c r="I229" s="228">
        <f t="shared" si="18"/>
        <v>6.9657499999999999</v>
      </c>
      <c r="J229" s="277" t="s">
        <v>3708</v>
      </c>
      <c r="K229" s="330" t="s">
        <v>3708</v>
      </c>
      <c r="L229" s="330" t="s">
        <v>3708</v>
      </c>
    </row>
    <row r="230" spans="1:12">
      <c r="A230" t="s">
        <v>4427</v>
      </c>
      <c r="C230" t="s">
        <v>4428</v>
      </c>
      <c r="D230" s="248">
        <v>5558</v>
      </c>
      <c r="E230" s="229">
        <f t="shared" si="16"/>
        <v>0.31180280676502337</v>
      </c>
      <c r="F230" s="326">
        <v>3825</v>
      </c>
      <c r="G230" s="228">
        <f t="shared" si="15"/>
        <v>130.5855</v>
      </c>
      <c r="H230" s="228">
        <f t="shared" si="17"/>
        <v>111.4605</v>
      </c>
      <c r="I230" s="228">
        <f t="shared" si="18"/>
        <v>96.887249999999995</v>
      </c>
      <c r="J230" s="277" t="s">
        <v>3708</v>
      </c>
      <c r="K230" s="330" t="s">
        <v>3708</v>
      </c>
      <c r="L230" s="330" t="s">
        <v>3708</v>
      </c>
    </row>
    <row r="231" spans="1:12">
      <c r="A231" t="s">
        <v>4429</v>
      </c>
      <c r="C231" t="s">
        <v>4430</v>
      </c>
      <c r="D231" s="248">
        <v>22915</v>
      </c>
      <c r="E231" s="229">
        <f t="shared" si="16"/>
        <v>0.26140082915121099</v>
      </c>
      <c r="F231" s="326">
        <v>16925</v>
      </c>
      <c r="G231" s="228">
        <f t="shared" si="15"/>
        <v>577.81949999999995</v>
      </c>
      <c r="H231" s="228">
        <f t="shared" si="17"/>
        <v>493.19450000000001</v>
      </c>
      <c r="I231" s="228">
        <f t="shared" si="18"/>
        <v>428.71024999999997</v>
      </c>
      <c r="J231" s="277" t="s">
        <v>3708</v>
      </c>
      <c r="K231" s="330" t="s">
        <v>3708</v>
      </c>
      <c r="L231" s="330" t="s">
        <v>3708</v>
      </c>
    </row>
    <row r="232" spans="1:12">
      <c r="A232" t="s">
        <v>4431</v>
      </c>
      <c r="C232" t="s">
        <v>4432</v>
      </c>
      <c r="D232" s="248">
        <v>58260</v>
      </c>
      <c r="E232" s="229">
        <f t="shared" si="16"/>
        <v>0.4262787504291109</v>
      </c>
      <c r="F232" s="326">
        <v>33425</v>
      </c>
      <c r="G232" s="228">
        <f t="shared" si="15"/>
        <v>1141.1294999999998</v>
      </c>
      <c r="H232" s="228">
        <f t="shared" si="17"/>
        <v>974.00450000000001</v>
      </c>
      <c r="I232" s="228">
        <f t="shared" si="18"/>
        <v>846.65524999999991</v>
      </c>
      <c r="J232" s="277" t="s">
        <v>3708</v>
      </c>
      <c r="K232" s="330" t="s">
        <v>3708</v>
      </c>
      <c r="L232" s="330" t="s">
        <v>3708</v>
      </c>
    </row>
    <row r="233" spans="1:12">
      <c r="A233" t="s">
        <v>4433</v>
      </c>
      <c r="C233" t="s">
        <v>4434</v>
      </c>
      <c r="D233" s="248">
        <v>42345</v>
      </c>
      <c r="E233" s="229">
        <f t="shared" si="16"/>
        <v>0.18939662297791948</v>
      </c>
      <c r="F233" s="326">
        <v>34325</v>
      </c>
      <c r="G233" s="228">
        <f t="shared" si="15"/>
        <v>1171.8554999999999</v>
      </c>
      <c r="H233" s="228">
        <f t="shared" si="17"/>
        <v>1000.2305</v>
      </c>
      <c r="I233" s="228">
        <f t="shared" si="18"/>
        <v>869.45224999999994</v>
      </c>
      <c r="J233" s="277" t="s">
        <v>3708</v>
      </c>
      <c r="K233" s="330" t="s">
        <v>3708</v>
      </c>
      <c r="L233" s="330" t="s">
        <v>3708</v>
      </c>
    </row>
    <row r="234" spans="1:12">
      <c r="A234" t="s">
        <v>4435</v>
      </c>
      <c r="C234" t="s">
        <v>4436</v>
      </c>
      <c r="D234" s="248">
        <v>7140</v>
      </c>
      <c r="E234" s="229">
        <f t="shared" si="16"/>
        <v>0.27170868347338939</v>
      </c>
      <c r="F234" s="326">
        <v>5200</v>
      </c>
      <c r="G234" s="228">
        <f t="shared" si="15"/>
        <v>177.52799999999999</v>
      </c>
      <c r="H234" s="228">
        <f t="shared" si="17"/>
        <v>151.52799999999999</v>
      </c>
      <c r="I234" s="228">
        <f t="shared" si="18"/>
        <v>131.71599999999998</v>
      </c>
      <c r="J234" s="277" t="s">
        <v>3708</v>
      </c>
      <c r="K234" s="330" t="s">
        <v>3708</v>
      </c>
      <c r="L234" s="330" t="s">
        <v>3708</v>
      </c>
    </row>
    <row r="235" spans="1:12">
      <c r="A235" t="s">
        <v>4437</v>
      </c>
      <c r="C235" t="s">
        <v>4438</v>
      </c>
      <c r="D235" s="248">
        <v>2300</v>
      </c>
      <c r="E235" s="229">
        <f t="shared" si="16"/>
        <v>0.18478260869565222</v>
      </c>
      <c r="F235" s="326">
        <v>1875</v>
      </c>
      <c r="G235" s="228">
        <f t="shared" si="15"/>
        <v>64.012499999999989</v>
      </c>
      <c r="H235" s="228">
        <f t="shared" si="17"/>
        <v>54.637499999999996</v>
      </c>
      <c r="I235" s="228">
        <f t="shared" si="18"/>
        <v>47.493749999999999</v>
      </c>
      <c r="J235" s="277" t="s">
        <v>3708</v>
      </c>
      <c r="K235" s="330" t="s">
        <v>3708</v>
      </c>
      <c r="L235" s="330" t="s">
        <v>3708</v>
      </c>
    </row>
    <row r="236" spans="1:12">
      <c r="A236" t="s">
        <v>4439</v>
      </c>
      <c r="C236" t="s">
        <v>4440</v>
      </c>
      <c r="D236" s="248">
        <v>33100</v>
      </c>
      <c r="E236" s="229">
        <f t="shared" si="16"/>
        <v>9.1012084592145048E-2</v>
      </c>
      <c r="F236" s="326">
        <v>30087.5</v>
      </c>
      <c r="G236" s="228">
        <f t="shared" si="15"/>
        <v>1027.1872499999999</v>
      </c>
      <c r="H236" s="228">
        <f t="shared" si="17"/>
        <v>876.74974999999995</v>
      </c>
      <c r="I236" s="228">
        <f t="shared" si="18"/>
        <v>762.11637499999995</v>
      </c>
      <c r="J236" s="277" t="s">
        <v>3708</v>
      </c>
      <c r="K236" s="330" t="s">
        <v>3708</v>
      </c>
      <c r="L236" s="330" t="s">
        <v>3708</v>
      </c>
    </row>
    <row r="237" spans="1:12">
      <c r="A237" t="s">
        <v>4441</v>
      </c>
      <c r="C237" t="s">
        <v>4442</v>
      </c>
      <c r="D237" s="248">
        <v>16155</v>
      </c>
      <c r="E237" s="229">
        <f t="shared" si="16"/>
        <v>0.18833178582482202</v>
      </c>
      <c r="F237" s="326">
        <v>13112.5</v>
      </c>
      <c r="G237" s="228">
        <f t="shared" si="15"/>
        <v>447.66074999999995</v>
      </c>
      <c r="H237" s="228">
        <f t="shared" si="17"/>
        <v>382.09825000000001</v>
      </c>
      <c r="I237" s="228">
        <f t="shared" si="18"/>
        <v>332.13962499999997</v>
      </c>
      <c r="J237" s="277" t="s">
        <v>3708</v>
      </c>
      <c r="K237" s="330" t="s">
        <v>3708</v>
      </c>
      <c r="L237" s="330" t="s">
        <v>3708</v>
      </c>
    </row>
    <row r="238" spans="1:12">
      <c r="A238" t="s">
        <v>4443</v>
      </c>
      <c r="C238" t="s">
        <v>4444</v>
      </c>
      <c r="D238" s="248">
        <v>25595</v>
      </c>
      <c r="E238" s="229">
        <f t="shared" si="16"/>
        <v>0.27378394217620627</v>
      </c>
      <c r="F238" s="326">
        <v>18587.5</v>
      </c>
      <c r="G238" s="228">
        <f t="shared" si="15"/>
        <v>634.57724999999994</v>
      </c>
      <c r="H238" s="228">
        <f t="shared" si="17"/>
        <v>541.63974999999994</v>
      </c>
      <c r="I238" s="228">
        <f t="shared" si="18"/>
        <v>470.82137499999999</v>
      </c>
      <c r="J238" s="277" t="s">
        <v>3708</v>
      </c>
      <c r="K238" s="330" t="s">
        <v>3708</v>
      </c>
      <c r="L238" s="330" t="s">
        <v>3708</v>
      </c>
    </row>
    <row r="239" spans="1:12">
      <c r="A239" t="s">
        <v>4445</v>
      </c>
      <c r="C239" t="s">
        <v>4446</v>
      </c>
      <c r="D239" s="248">
        <v>32250</v>
      </c>
      <c r="E239" s="229">
        <f t="shared" si="16"/>
        <v>0.35503875968992249</v>
      </c>
      <c r="F239" s="326">
        <v>20800</v>
      </c>
      <c r="G239" s="228">
        <f t="shared" si="15"/>
        <v>710.11199999999997</v>
      </c>
      <c r="H239" s="228">
        <f t="shared" si="17"/>
        <v>606.11199999999997</v>
      </c>
      <c r="I239" s="228">
        <f t="shared" si="18"/>
        <v>526.86399999999992</v>
      </c>
      <c r="J239" s="277" t="s">
        <v>3708</v>
      </c>
      <c r="K239" s="330" t="s">
        <v>3708</v>
      </c>
      <c r="L239" s="330" t="s">
        <v>3708</v>
      </c>
    </row>
    <row r="240" spans="1:12">
      <c r="A240" t="s">
        <v>4447</v>
      </c>
      <c r="C240" t="s">
        <v>4448</v>
      </c>
      <c r="D240" s="248">
        <v>32304</v>
      </c>
      <c r="E240" s="229">
        <f t="shared" si="16"/>
        <v>0.32864351163942551</v>
      </c>
      <c r="F240" s="326">
        <v>21687.5</v>
      </c>
      <c r="G240" s="228">
        <f t="shared" si="15"/>
        <v>740.41124999999988</v>
      </c>
      <c r="H240" s="228">
        <f t="shared" si="17"/>
        <v>631.97375</v>
      </c>
      <c r="I240" s="228">
        <f t="shared" si="18"/>
        <v>549.34437500000001</v>
      </c>
      <c r="J240" s="277" t="s">
        <v>3708</v>
      </c>
      <c r="K240" s="330" t="s">
        <v>3708</v>
      </c>
      <c r="L240" s="330" t="s">
        <v>3708</v>
      </c>
    </row>
    <row r="241" spans="1:12">
      <c r="A241" t="s">
        <v>4449</v>
      </c>
      <c r="C241" t="s">
        <v>4450</v>
      </c>
      <c r="E241" s="229"/>
      <c r="F241" s="326">
        <v>19725</v>
      </c>
      <c r="G241" s="228">
        <f t="shared" si="15"/>
        <v>673.41149999999993</v>
      </c>
      <c r="H241" s="228">
        <f t="shared" si="17"/>
        <v>574.78649999999993</v>
      </c>
      <c r="I241" s="228">
        <f t="shared" si="18"/>
        <v>499.63424999999995</v>
      </c>
      <c r="J241" s="277" t="s">
        <v>3708</v>
      </c>
      <c r="K241" s="330" t="s">
        <v>3708</v>
      </c>
      <c r="L241" s="330" t="s">
        <v>3708</v>
      </c>
    </row>
    <row r="242" spans="1:12">
      <c r="A242" t="s">
        <v>4451</v>
      </c>
      <c r="C242" t="s">
        <v>4452</v>
      </c>
      <c r="D242" s="248">
        <v>18329</v>
      </c>
      <c r="E242" s="229">
        <f t="shared" si="16"/>
        <v>0.12161056249659008</v>
      </c>
      <c r="F242" s="326">
        <v>16100</v>
      </c>
      <c r="G242" s="228">
        <f t="shared" si="15"/>
        <v>549.654</v>
      </c>
      <c r="H242" s="228">
        <f t="shared" si="17"/>
        <v>469.154</v>
      </c>
      <c r="I242" s="228">
        <f t="shared" si="18"/>
        <v>407.81299999999999</v>
      </c>
      <c r="J242" s="277" t="s">
        <v>3708</v>
      </c>
      <c r="K242" s="330" t="s">
        <v>3708</v>
      </c>
      <c r="L242" s="330" t="s">
        <v>3708</v>
      </c>
    </row>
    <row r="243" spans="1:12">
      <c r="A243" t="s">
        <v>4453</v>
      </c>
      <c r="C243" t="s">
        <v>4454</v>
      </c>
      <c r="D243" s="248">
        <v>60800</v>
      </c>
      <c r="E243" s="229">
        <f t="shared" si="16"/>
        <v>0.18914473684210531</v>
      </c>
      <c r="F243" s="326">
        <v>49300</v>
      </c>
      <c r="G243" s="228">
        <f t="shared" si="15"/>
        <v>1683.1019999999999</v>
      </c>
      <c r="H243" s="228">
        <f t="shared" si="17"/>
        <v>1436.6019999999999</v>
      </c>
      <c r="I243" s="228">
        <f t="shared" si="18"/>
        <v>1248.769</v>
      </c>
      <c r="J243" s="277" t="s">
        <v>3708</v>
      </c>
      <c r="K243" s="330" t="s">
        <v>3708</v>
      </c>
      <c r="L243" s="330" t="s">
        <v>3708</v>
      </c>
    </row>
    <row r="244" spans="1:12">
      <c r="A244" t="s">
        <v>4455</v>
      </c>
      <c r="C244" t="s">
        <v>3553</v>
      </c>
      <c r="D244" s="248">
        <v>84.83</v>
      </c>
      <c r="E244" s="229">
        <f t="shared" si="16"/>
        <v>0.11587881645644227</v>
      </c>
      <c r="F244" s="326">
        <v>75</v>
      </c>
      <c r="G244" s="228">
        <f t="shared" si="15"/>
        <v>2.5604999999999998</v>
      </c>
      <c r="H244" s="228">
        <f t="shared" si="17"/>
        <v>2.1854999999999998</v>
      </c>
      <c r="I244" s="228">
        <f t="shared" si="18"/>
        <v>1.8997499999999998</v>
      </c>
      <c r="J244" s="277" t="s">
        <v>3708</v>
      </c>
      <c r="K244" s="330" t="s">
        <v>3708</v>
      </c>
      <c r="L244" s="330" t="s">
        <v>3708</v>
      </c>
    </row>
    <row r="245" spans="1:12">
      <c r="A245" t="s">
        <v>4456</v>
      </c>
      <c r="C245" t="s">
        <v>3555</v>
      </c>
      <c r="D245" s="248">
        <v>43.58</v>
      </c>
      <c r="E245" s="229">
        <f t="shared" si="16"/>
        <v>0.13951353832033042</v>
      </c>
      <c r="F245" s="326">
        <v>37.5</v>
      </c>
      <c r="G245" s="228">
        <f t="shared" si="15"/>
        <v>1.2802499999999999</v>
      </c>
      <c r="H245" s="228">
        <f t="shared" si="17"/>
        <v>1.0927499999999999</v>
      </c>
      <c r="I245" s="228">
        <f t="shared" si="18"/>
        <v>0.94987499999999991</v>
      </c>
      <c r="J245" s="277" t="s">
        <v>3708</v>
      </c>
      <c r="K245" s="330" t="s">
        <v>3708</v>
      </c>
      <c r="L245" s="330" t="s">
        <v>3708</v>
      </c>
    </row>
    <row r="246" spans="1:12">
      <c r="A246" t="s">
        <v>4457</v>
      </c>
      <c r="C246" t="s">
        <v>3560</v>
      </c>
      <c r="D246" s="248">
        <v>515</v>
      </c>
      <c r="E246" s="229">
        <f t="shared" si="16"/>
        <v>0.22330097087378642</v>
      </c>
      <c r="F246" s="326">
        <v>400</v>
      </c>
      <c r="G246" s="228">
        <f t="shared" si="15"/>
        <v>13.655999999999999</v>
      </c>
      <c r="H246" s="228">
        <f t="shared" si="17"/>
        <v>11.655999999999999</v>
      </c>
      <c r="I246" s="228">
        <f t="shared" si="18"/>
        <v>10.132</v>
      </c>
      <c r="J246" s="277" t="s">
        <v>3708</v>
      </c>
      <c r="K246" s="330" t="s">
        <v>3708</v>
      </c>
      <c r="L246" s="330" t="s">
        <v>3708</v>
      </c>
    </row>
    <row r="247" spans="1:12">
      <c r="A247" t="s">
        <v>4458</v>
      </c>
      <c r="C247" t="s">
        <v>3563</v>
      </c>
      <c r="D247" s="248">
        <v>66</v>
      </c>
      <c r="E247" s="229">
        <f t="shared" si="16"/>
        <v>5.3030303030302983E-2</v>
      </c>
      <c r="F247" s="326">
        <v>62.5</v>
      </c>
      <c r="G247" s="228">
        <f t="shared" si="15"/>
        <v>2.1337499999999996</v>
      </c>
      <c r="H247" s="228">
        <f t="shared" si="17"/>
        <v>1.82125</v>
      </c>
      <c r="I247" s="228">
        <f t="shared" si="18"/>
        <v>1.5831249999999999</v>
      </c>
      <c r="J247" s="277" t="s">
        <v>3708</v>
      </c>
      <c r="K247" s="330" t="s">
        <v>3708</v>
      </c>
      <c r="L247" s="330" t="s">
        <v>3708</v>
      </c>
    </row>
    <row r="248" spans="1:12">
      <c r="A248" t="s">
        <v>4459</v>
      </c>
      <c r="C248" t="s">
        <v>3587</v>
      </c>
      <c r="D248" s="248">
        <v>779</v>
      </c>
      <c r="E248" s="229">
        <f t="shared" si="16"/>
        <v>0.26187419768934528</v>
      </c>
      <c r="F248" s="326">
        <v>575</v>
      </c>
      <c r="G248" s="228">
        <f t="shared" si="15"/>
        <v>19.630499999999998</v>
      </c>
      <c r="H248" s="228">
        <f t="shared" si="17"/>
        <v>16.755499999999998</v>
      </c>
      <c r="I248" s="228">
        <f t="shared" si="18"/>
        <v>14.564749999999998</v>
      </c>
      <c r="J248" s="277" t="s">
        <v>3708</v>
      </c>
      <c r="K248" s="330" t="s">
        <v>3708</v>
      </c>
      <c r="L248" s="330" t="s">
        <v>3708</v>
      </c>
    </row>
    <row r="249" spans="1:12">
      <c r="A249" t="s">
        <v>4460</v>
      </c>
      <c r="C249" t="s">
        <v>3591</v>
      </c>
      <c r="D249" s="248">
        <v>251</v>
      </c>
      <c r="E249" s="229">
        <f t="shared" si="16"/>
        <v>0.25298804780876494</v>
      </c>
      <c r="F249" s="326">
        <v>187.5</v>
      </c>
      <c r="G249" s="228">
        <f t="shared" si="15"/>
        <v>6.4012499999999992</v>
      </c>
      <c r="H249" s="228">
        <f t="shared" si="17"/>
        <v>5.4637500000000001</v>
      </c>
      <c r="I249" s="228">
        <f t="shared" si="18"/>
        <v>4.7493749999999997</v>
      </c>
      <c r="J249" s="277" t="s">
        <v>3708</v>
      </c>
      <c r="K249" s="330" t="s">
        <v>3708</v>
      </c>
      <c r="L249" s="330" t="s">
        <v>3708</v>
      </c>
    </row>
    <row r="250" spans="1:12">
      <c r="A250" t="s">
        <v>4461</v>
      </c>
      <c r="C250" t="s">
        <v>3593</v>
      </c>
      <c r="D250" s="248">
        <v>64.900000000000006</v>
      </c>
      <c r="E250" s="229">
        <f t="shared" si="16"/>
        <v>0.22958397534668729</v>
      </c>
      <c r="F250" s="326">
        <v>50</v>
      </c>
      <c r="G250" s="228">
        <f t="shared" si="15"/>
        <v>1.7069999999999999</v>
      </c>
      <c r="H250" s="228">
        <f t="shared" si="17"/>
        <v>1.4569999999999999</v>
      </c>
      <c r="I250" s="228">
        <f t="shared" si="18"/>
        <v>1.2665</v>
      </c>
      <c r="J250" s="277" t="s">
        <v>3708</v>
      </c>
      <c r="K250" s="330" t="s">
        <v>3708</v>
      </c>
      <c r="L250" s="330" t="s">
        <v>3708</v>
      </c>
    </row>
    <row r="251" spans="1:12">
      <c r="A251" t="s">
        <v>4462</v>
      </c>
      <c r="C251" t="s">
        <v>3597</v>
      </c>
      <c r="D251" s="248">
        <v>251</v>
      </c>
      <c r="E251" s="229">
        <f t="shared" si="16"/>
        <v>0.25298804780876494</v>
      </c>
      <c r="F251" s="326">
        <v>187.5</v>
      </c>
      <c r="G251" s="228">
        <f t="shared" si="15"/>
        <v>6.4012499999999992</v>
      </c>
      <c r="H251" s="228">
        <f t="shared" si="17"/>
        <v>5.4637500000000001</v>
      </c>
      <c r="I251" s="228">
        <f t="shared" si="18"/>
        <v>4.7493749999999997</v>
      </c>
      <c r="J251" s="277" t="s">
        <v>3708</v>
      </c>
      <c r="K251" s="330" t="s">
        <v>3708</v>
      </c>
      <c r="L251" s="330" t="s">
        <v>3708</v>
      </c>
    </row>
    <row r="252" spans="1:12">
      <c r="A252" t="s">
        <v>4463</v>
      </c>
      <c r="C252" t="s">
        <v>4464</v>
      </c>
      <c r="D252" s="248">
        <v>779</v>
      </c>
      <c r="E252" s="229">
        <f t="shared" si="16"/>
        <v>0.22978177150192558</v>
      </c>
      <c r="F252" s="326">
        <v>600</v>
      </c>
      <c r="G252" s="228">
        <f t="shared" si="15"/>
        <v>20.483999999999998</v>
      </c>
      <c r="H252" s="228">
        <f t="shared" si="17"/>
        <v>17.483999999999998</v>
      </c>
      <c r="I252" s="228">
        <f t="shared" si="18"/>
        <v>15.197999999999999</v>
      </c>
      <c r="J252" s="277" t="s">
        <v>3708</v>
      </c>
      <c r="K252" s="330" t="s">
        <v>3708</v>
      </c>
      <c r="L252" s="330" t="s">
        <v>3708</v>
      </c>
    </row>
    <row r="253" spans="1:12">
      <c r="A253" t="s">
        <v>4465</v>
      </c>
      <c r="C253" t="s">
        <v>3609</v>
      </c>
      <c r="D253" s="248">
        <v>251</v>
      </c>
      <c r="E253" s="229">
        <f t="shared" si="16"/>
        <v>0.25298804780876494</v>
      </c>
      <c r="F253" s="326">
        <v>187.5</v>
      </c>
      <c r="G253" s="228">
        <f t="shared" si="15"/>
        <v>6.4012499999999992</v>
      </c>
      <c r="H253" s="228">
        <f t="shared" si="17"/>
        <v>5.4637500000000001</v>
      </c>
      <c r="I253" s="228">
        <f t="shared" si="18"/>
        <v>4.7493749999999997</v>
      </c>
      <c r="J253" s="277" t="s">
        <v>3708</v>
      </c>
      <c r="K253" s="330" t="s">
        <v>3708</v>
      </c>
      <c r="L253" s="330" t="s">
        <v>3708</v>
      </c>
    </row>
    <row r="254" spans="1:12">
      <c r="A254" t="s">
        <v>4466</v>
      </c>
      <c r="C254" t="s">
        <v>3611</v>
      </c>
      <c r="D254" s="248">
        <v>251</v>
      </c>
      <c r="E254" s="229">
        <f t="shared" si="16"/>
        <v>0.25298804780876494</v>
      </c>
      <c r="F254" s="326">
        <v>187.5</v>
      </c>
      <c r="G254" s="228">
        <f t="shared" si="15"/>
        <v>6.4012499999999992</v>
      </c>
      <c r="H254" s="228">
        <f t="shared" si="17"/>
        <v>5.4637500000000001</v>
      </c>
      <c r="I254" s="228">
        <f t="shared" si="18"/>
        <v>4.7493749999999997</v>
      </c>
      <c r="J254" s="277" t="s">
        <v>3708</v>
      </c>
      <c r="K254" s="330" t="s">
        <v>3708</v>
      </c>
      <c r="L254" s="330" t="s">
        <v>3708</v>
      </c>
    </row>
    <row r="255" spans="1:12">
      <c r="A255" t="s">
        <v>4467</v>
      </c>
      <c r="C255" t="s">
        <v>3639</v>
      </c>
      <c r="D255" s="248">
        <v>924</v>
      </c>
      <c r="E255" s="229">
        <f t="shared" si="16"/>
        <v>-0.27164502164502169</v>
      </c>
      <c r="F255" s="326">
        <v>1175</v>
      </c>
      <c r="G255" s="228">
        <f t="shared" si="15"/>
        <v>40.1145</v>
      </c>
      <c r="H255" s="228">
        <f t="shared" si="17"/>
        <v>34.2395</v>
      </c>
      <c r="I255" s="228">
        <f t="shared" si="18"/>
        <v>29.762749999999997</v>
      </c>
      <c r="J255" s="277" t="s">
        <v>3708</v>
      </c>
      <c r="K255" s="330" t="s">
        <v>3708</v>
      </c>
      <c r="L255" s="330" t="s">
        <v>3708</v>
      </c>
    </row>
    <row r="256" spans="1:12">
      <c r="A256" t="s">
        <v>4468</v>
      </c>
      <c r="C256" t="s">
        <v>3641</v>
      </c>
      <c r="D256" s="248">
        <v>251</v>
      </c>
      <c r="E256" s="229">
        <f t="shared" si="16"/>
        <v>0.25298804780876494</v>
      </c>
      <c r="F256" s="326">
        <v>187.5</v>
      </c>
      <c r="G256" s="228">
        <f t="shared" si="15"/>
        <v>6.4012499999999992</v>
      </c>
      <c r="H256" s="228">
        <f t="shared" si="17"/>
        <v>5.4637500000000001</v>
      </c>
      <c r="I256" s="228">
        <f t="shared" si="18"/>
        <v>4.7493749999999997</v>
      </c>
      <c r="J256" s="277" t="s">
        <v>3708</v>
      </c>
      <c r="K256" s="330" t="s">
        <v>3708</v>
      </c>
      <c r="L256" s="330" t="s">
        <v>3708</v>
      </c>
    </row>
    <row r="257" spans="1:12">
      <c r="A257" t="s">
        <v>4469</v>
      </c>
      <c r="C257" t="s">
        <v>3643</v>
      </c>
      <c r="D257" s="248">
        <v>251</v>
      </c>
      <c r="E257" s="229">
        <f t="shared" si="16"/>
        <v>0.25298804780876494</v>
      </c>
      <c r="F257" s="326">
        <v>187.5</v>
      </c>
      <c r="G257" s="228">
        <f t="shared" si="15"/>
        <v>6.4012499999999992</v>
      </c>
      <c r="H257" s="228">
        <f t="shared" si="17"/>
        <v>5.4637500000000001</v>
      </c>
      <c r="I257" s="228">
        <f t="shared" si="18"/>
        <v>4.7493749999999997</v>
      </c>
      <c r="J257" s="277" t="s">
        <v>3708</v>
      </c>
      <c r="K257" s="330" t="s">
        <v>3708</v>
      </c>
      <c r="L257" s="330" t="s">
        <v>3708</v>
      </c>
    </row>
    <row r="258" spans="1:12">
      <c r="A258" t="s">
        <v>4470</v>
      </c>
      <c r="C258" t="s">
        <v>3645</v>
      </c>
      <c r="D258" s="248">
        <v>423</v>
      </c>
      <c r="E258" s="229">
        <f t="shared" si="16"/>
        <v>0.14302600472813243</v>
      </c>
      <c r="F258" s="326">
        <v>362.5</v>
      </c>
      <c r="G258" s="228">
        <f t="shared" si="15"/>
        <v>12.375749999999998</v>
      </c>
      <c r="H258" s="228">
        <f t="shared" si="17"/>
        <v>10.56325</v>
      </c>
      <c r="I258" s="228">
        <f t="shared" si="18"/>
        <v>9.1821249999999992</v>
      </c>
      <c r="J258" s="277" t="s">
        <v>3708</v>
      </c>
      <c r="K258" s="330" t="s">
        <v>3708</v>
      </c>
      <c r="L258" s="330" t="s">
        <v>3708</v>
      </c>
    </row>
    <row r="259" spans="1:12">
      <c r="A259" t="s">
        <v>4471</v>
      </c>
      <c r="C259" t="s">
        <v>3647</v>
      </c>
      <c r="D259" s="248">
        <v>159</v>
      </c>
      <c r="E259" s="229">
        <f t="shared" si="16"/>
        <v>0.21383647798742134</v>
      </c>
      <c r="F259" s="326">
        <v>125</v>
      </c>
      <c r="G259" s="228">
        <f t="shared" si="15"/>
        <v>4.2674999999999992</v>
      </c>
      <c r="H259" s="228">
        <f t="shared" si="17"/>
        <v>3.6425000000000001</v>
      </c>
      <c r="I259" s="228">
        <f t="shared" si="18"/>
        <v>3.1662499999999998</v>
      </c>
      <c r="J259" s="277" t="s">
        <v>3708</v>
      </c>
      <c r="K259" s="330" t="s">
        <v>3708</v>
      </c>
      <c r="L259" s="330" t="s">
        <v>3708</v>
      </c>
    </row>
    <row r="260" spans="1:12">
      <c r="A260" t="s">
        <v>4472</v>
      </c>
      <c r="C260" t="s">
        <v>3649</v>
      </c>
      <c r="D260" s="248">
        <v>159</v>
      </c>
      <c r="E260" s="229">
        <f t="shared" si="16"/>
        <v>0.21383647798742134</v>
      </c>
      <c r="F260" s="326">
        <v>125</v>
      </c>
      <c r="G260" s="228">
        <f t="shared" si="15"/>
        <v>4.2674999999999992</v>
      </c>
      <c r="H260" s="228">
        <f t="shared" si="17"/>
        <v>3.6425000000000001</v>
      </c>
      <c r="I260" s="228">
        <f t="shared" si="18"/>
        <v>3.1662499999999998</v>
      </c>
      <c r="J260" s="277" t="s">
        <v>3708</v>
      </c>
      <c r="K260" s="330" t="s">
        <v>3708</v>
      </c>
      <c r="L260" s="330" t="s">
        <v>3708</v>
      </c>
    </row>
    <row r="261" spans="1:12">
      <c r="A261" t="s">
        <v>4473</v>
      </c>
      <c r="C261" t="s">
        <v>3651</v>
      </c>
      <c r="D261" s="248">
        <v>330</v>
      </c>
      <c r="E261" s="229">
        <f t="shared" si="16"/>
        <v>0.16666666666666663</v>
      </c>
      <c r="F261" s="326">
        <v>275</v>
      </c>
      <c r="G261" s="228">
        <f t="shared" si="15"/>
        <v>9.3884999999999987</v>
      </c>
      <c r="H261" s="228">
        <f t="shared" si="17"/>
        <v>8.0135000000000005</v>
      </c>
      <c r="I261" s="228">
        <f t="shared" si="18"/>
        <v>6.9657499999999999</v>
      </c>
      <c r="J261" s="277" t="s">
        <v>3708</v>
      </c>
      <c r="K261" s="330" t="s">
        <v>3708</v>
      </c>
      <c r="L261" s="330" t="s">
        <v>3708</v>
      </c>
    </row>
    <row r="262" spans="1:12">
      <c r="A262" t="s">
        <v>4474</v>
      </c>
      <c r="C262" t="s">
        <v>4475</v>
      </c>
      <c r="D262" s="248">
        <v>32735</v>
      </c>
      <c r="E262" s="229">
        <f t="shared" si="16"/>
        <v>0.27371315106155492</v>
      </c>
      <c r="F262" s="326">
        <v>23775</v>
      </c>
      <c r="G262" s="228">
        <f t="shared" si="15"/>
        <v>811.67849999999987</v>
      </c>
      <c r="H262" s="228">
        <f t="shared" si="17"/>
        <v>692.80349999999999</v>
      </c>
      <c r="I262" s="228">
        <f t="shared" si="18"/>
        <v>602.22074999999995</v>
      </c>
      <c r="J262" s="277" t="s">
        <v>3708</v>
      </c>
      <c r="K262" s="330" t="s">
        <v>3708</v>
      </c>
      <c r="L262" s="330" t="s">
        <v>3708</v>
      </c>
    </row>
    <row r="263" spans="1:12">
      <c r="A263" t="s">
        <v>4476</v>
      </c>
      <c r="C263" t="s">
        <v>4477</v>
      </c>
      <c r="D263" s="248">
        <v>828</v>
      </c>
      <c r="E263" s="229">
        <f t="shared" si="16"/>
        <v>0.30555555555555558</v>
      </c>
      <c r="F263" s="326">
        <v>575</v>
      </c>
      <c r="G263" s="228">
        <f t="shared" si="15"/>
        <v>19.630499999999998</v>
      </c>
      <c r="H263" s="228">
        <f t="shared" si="17"/>
        <v>16.755499999999998</v>
      </c>
      <c r="I263" s="228">
        <f t="shared" si="18"/>
        <v>14.564749999999998</v>
      </c>
      <c r="J263" s="277" t="s">
        <v>3708</v>
      </c>
      <c r="K263" s="330" t="s">
        <v>3708</v>
      </c>
      <c r="L263" s="330" t="s">
        <v>3708</v>
      </c>
    </row>
    <row r="264" spans="1:12">
      <c r="A264" t="s">
        <v>4478</v>
      </c>
      <c r="C264" t="s">
        <v>4479</v>
      </c>
      <c r="D264" s="248">
        <v>355</v>
      </c>
      <c r="E264" s="229">
        <f t="shared" si="16"/>
        <v>0.29577464788732399</v>
      </c>
      <c r="F264" s="326">
        <v>250</v>
      </c>
      <c r="G264" s="228">
        <f t="shared" si="15"/>
        <v>8.5349999999999984</v>
      </c>
      <c r="H264" s="228">
        <f t="shared" si="17"/>
        <v>7.2850000000000001</v>
      </c>
      <c r="I264" s="228">
        <f t="shared" si="18"/>
        <v>6.3324999999999996</v>
      </c>
      <c r="J264" s="277" t="s">
        <v>3708</v>
      </c>
      <c r="K264" s="330" t="s">
        <v>3708</v>
      </c>
      <c r="L264" s="330" t="s">
        <v>3708</v>
      </c>
    </row>
    <row r="265" spans="1:12">
      <c r="A265" t="s">
        <v>4480</v>
      </c>
      <c r="C265" t="s">
        <v>4481</v>
      </c>
      <c r="D265" s="248">
        <v>15397</v>
      </c>
      <c r="E265" s="229">
        <f t="shared" si="16"/>
        <v>0.43251932194583365</v>
      </c>
      <c r="F265" s="326">
        <v>8737.5</v>
      </c>
      <c r="G265" s="228">
        <f t="shared" si="15"/>
        <v>298.29825</v>
      </c>
      <c r="H265" s="228">
        <f t="shared" si="17"/>
        <v>254.61075</v>
      </c>
      <c r="I265" s="228">
        <f t="shared" si="18"/>
        <v>221.32087499999997</v>
      </c>
      <c r="J265" s="277" t="s">
        <v>3708</v>
      </c>
      <c r="K265" s="330" t="s">
        <v>3708</v>
      </c>
      <c r="L265" s="330" t="s">
        <v>3708</v>
      </c>
    </row>
    <row r="266" spans="1:12">
      <c r="A266" t="s">
        <v>4482</v>
      </c>
      <c r="C266" t="s">
        <v>4483</v>
      </c>
      <c r="D266" s="248">
        <v>26946</v>
      </c>
      <c r="E266" s="229">
        <f t="shared" si="16"/>
        <v>0.32503896682253397</v>
      </c>
      <c r="F266" s="326">
        <v>18187.5</v>
      </c>
      <c r="G266" s="228">
        <f t="shared" si="15"/>
        <v>620.92124999999999</v>
      </c>
      <c r="H266" s="228">
        <f t="shared" si="17"/>
        <v>529.98374999999999</v>
      </c>
      <c r="I266" s="228">
        <f t="shared" si="18"/>
        <v>460.68937499999998</v>
      </c>
      <c r="J266" s="277" t="s">
        <v>3708</v>
      </c>
      <c r="K266" s="330" t="s">
        <v>3708</v>
      </c>
      <c r="L266" s="330" t="s">
        <v>3708</v>
      </c>
    </row>
    <row r="267" spans="1:12">
      <c r="A267" t="s">
        <v>4484</v>
      </c>
      <c r="C267" t="s">
        <v>4485</v>
      </c>
      <c r="D267" s="248">
        <v>27000</v>
      </c>
      <c r="E267" s="229">
        <f t="shared" si="16"/>
        <v>0.35277777777777775</v>
      </c>
      <c r="F267" s="326">
        <v>17475</v>
      </c>
      <c r="G267" s="228">
        <f t="shared" si="15"/>
        <v>596.59649999999999</v>
      </c>
      <c r="H267" s="228">
        <f t="shared" si="17"/>
        <v>509.22149999999999</v>
      </c>
      <c r="I267" s="228">
        <f t="shared" si="18"/>
        <v>442.64174999999994</v>
      </c>
      <c r="J267" s="277" t="s">
        <v>3708</v>
      </c>
      <c r="K267" s="330" t="s">
        <v>3708</v>
      </c>
      <c r="L267" s="330" t="s">
        <v>3708</v>
      </c>
    </row>
    <row r="268" spans="1:12">
      <c r="A268" t="s">
        <v>4486</v>
      </c>
      <c r="C268" t="s">
        <v>4487</v>
      </c>
      <c r="D268" s="248">
        <v>15655</v>
      </c>
      <c r="E268" s="229">
        <f t="shared" si="16"/>
        <v>0.37559885020760142</v>
      </c>
      <c r="F268" s="326">
        <v>9775</v>
      </c>
      <c r="G268" s="228">
        <f t="shared" si="15"/>
        <v>333.71849999999995</v>
      </c>
      <c r="H268" s="228">
        <f t="shared" si="17"/>
        <v>284.84350000000001</v>
      </c>
      <c r="I268" s="228">
        <f t="shared" si="18"/>
        <v>247.60074999999998</v>
      </c>
      <c r="J268" s="277" t="s">
        <v>3708</v>
      </c>
      <c r="K268" s="330" t="s">
        <v>3708</v>
      </c>
      <c r="L268" s="330" t="s">
        <v>3708</v>
      </c>
    </row>
    <row r="269" spans="1:12">
      <c r="A269" t="s">
        <v>4488</v>
      </c>
      <c r="C269" t="s">
        <v>2659</v>
      </c>
      <c r="D269" s="248">
        <v>95</v>
      </c>
      <c r="E269" s="229">
        <f t="shared" si="16"/>
        <v>0.34210526315789469</v>
      </c>
      <c r="F269" s="326">
        <v>62.5</v>
      </c>
      <c r="G269" s="228">
        <f t="shared" si="15"/>
        <v>2.1337499999999996</v>
      </c>
      <c r="H269" s="228">
        <f t="shared" si="17"/>
        <v>1.82125</v>
      </c>
      <c r="I269" s="228">
        <f t="shared" si="18"/>
        <v>1.5831249999999999</v>
      </c>
      <c r="J269" s="277" t="s">
        <v>3708</v>
      </c>
      <c r="K269" s="330" t="s">
        <v>3708</v>
      </c>
      <c r="L269" s="330" t="s">
        <v>3708</v>
      </c>
    </row>
    <row r="270" spans="1:12">
      <c r="A270" t="s">
        <v>4489</v>
      </c>
      <c r="C270" t="s">
        <v>4490</v>
      </c>
      <c r="D270" t="s">
        <v>3708</v>
      </c>
      <c r="E270" s="229"/>
      <c r="F270" s="326">
        <v>12.5</v>
      </c>
      <c r="G270" s="228">
        <f t="shared" si="15"/>
        <v>0.42674999999999996</v>
      </c>
      <c r="H270" s="228">
        <f t="shared" si="17"/>
        <v>0.36424999999999996</v>
      </c>
      <c r="I270" s="228">
        <f t="shared" si="18"/>
        <v>0.31662499999999999</v>
      </c>
      <c r="J270" s="277" t="s">
        <v>3708</v>
      </c>
      <c r="K270" s="330" t="s">
        <v>3708</v>
      </c>
      <c r="L270" s="330" t="s">
        <v>3708</v>
      </c>
    </row>
    <row r="271" spans="1:12">
      <c r="A271" t="s">
        <v>4491</v>
      </c>
      <c r="C271" t="s">
        <v>4492</v>
      </c>
      <c r="D271" s="248">
        <v>2247</v>
      </c>
      <c r="E271" s="229">
        <f t="shared" si="16"/>
        <v>0.22118380062305298</v>
      </c>
      <c r="F271" s="326">
        <v>1750</v>
      </c>
      <c r="G271" s="228">
        <f t="shared" si="15"/>
        <v>59.744999999999997</v>
      </c>
      <c r="H271" s="228">
        <f t="shared" si="17"/>
        <v>50.994999999999997</v>
      </c>
      <c r="I271" s="228">
        <f t="shared" si="18"/>
        <v>44.327500000000001</v>
      </c>
      <c r="J271" s="277" t="s">
        <v>3708</v>
      </c>
      <c r="K271" s="330" t="s">
        <v>3708</v>
      </c>
      <c r="L271" s="330" t="s">
        <v>3708</v>
      </c>
    </row>
    <row r="272" spans="1:12">
      <c r="A272" t="s">
        <v>4493</v>
      </c>
      <c r="C272" t="s">
        <v>4494</v>
      </c>
      <c r="D272" s="248">
        <v>824</v>
      </c>
      <c r="E272" s="229">
        <f t="shared" si="16"/>
        <v>0.36286407766990292</v>
      </c>
      <c r="F272" s="326">
        <v>525</v>
      </c>
      <c r="G272" s="228">
        <f t="shared" ref="G272:G281" si="19">F272*$G$9</f>
        <v>17.923499999999997</v>
      </c>
      <c r="H272" s="228">
        <f t="shared" si="17"/>
        <v>15.298499999999999</v>
      </c>
      <c r="I272" s="228">
        <f t="shared" si="18"/>
        <v>13.298249999999999</v>
      </c>
      <c r="J272" s="277" t="s">
        <v>3708</v>
      </c>
      <c r="K272" s="330" t="s">
        <v>3708</v>
      </c>
      <c r="L272" s="330" t="s">
        <v>3708</v>
      </c>
    </row>
    <row r="273" spans="1:12">
      <c r="A273" t="s">
        <v>4495</v>
      </c>
      <c r="C273" t="s">
        <v>4496</v>
      </c>
      <c r="D273" t="s">
        <v>3708</v>
      </c>
      <c r="E273" s="229"/>
      <c r="F273" s="326">
        <v>12.5</v>
      </c>
      <c r="G273" s="228">
        <f t="shared" si="19"/>
        <v>0.42674999999999996</v>
      </c>
      <c r="H273" s="228">
        <f t="shared" si="17"/>
        <v>0.36424999999999996</v>
      </c>
      <c r="I273" s="228">
        <f t="shared" si="18"/>
        <v>0.31662499999999999</v>
      </c>
      <c r="J273" s="277" t="s">
        <v>3708</v>
      </c>
      <c r="K273" s="330" t="s">
        <v>3708</v>
      </c>
      <c r="L273" s="330" t="s">
        <v>3708</v>
      </c>
    </row>
    <row r="274" spans="1:12">
      <c r="A274" t="s">
        <v>4497</v>
      </c>
      <c r="C274" t="s">
        <v>4498</v>
      </c>
      <c r="D274" s="248">
        <v>21995</v>
      </c>
      <c r="E274" s="229">
        <f t="shared" si="16"/>
        <v>0.40554671516253693</v>
      </c>
      <c r="F274" s="326">
        <v>13075</v>
      </c>
      <c r="G274" s="228">
        <f t="shared" si="19"/>
        <v>446.38049999999998</v>
      </c>
      <c r="H274" s="228">
        <f t="shared" si="17"/>
        <v>381.00549999999998</v>
      </c>
      <c r="I274" s="228">
        <f t="shared" si="18"/>
        <v>331.18975</v>
      </c>
      <c r="J274" s="277" t="s">
        <v>3708</v>
      </c>
      <c r="K274" s="330" t="s">
        <v>3708</v>
      </c>
      <c r="L274" s="330" t="s">
        <v>3708</v>
      </c>
    </row>
    <row r="275" spans="1:12">
      <c r="A275" t="s">
        <v>4499</v>
      </c>
      <c r="C275" t="s">
        <v>4500</v>
      </c>
      <c r="D275" s="248">
        <v>41715</v>
      </c>
      <c r="E275" s="229">
        <f t="shared" si="16"/>
        <v>0.12171880618482556</v>
      </c>
      <c r="F275" s="326">
        <v>36637.5</v>
      </c>
      <c r="G275" s="228">
        <f t="shared" si="19"/>
        <v>1250.8042499999999</v>
      </c>
      <c r="H275" s="228">
        <f t="shared" si="17"/>
        <v>1067.6167499999999</v>
      </c>
      <c r="I275" s="228">
        <f t="shared" si="18"/>
        <v>928.02787499999999</v>
      </c>
      <c r="J275" s="277" t="s">
        <v>3708</v>
      </c>
      <c r="K275" s="330" t="s">
        <v>3708</v>
      </c>
      <c r="L275" s="330" t="s">
        <v>3708</v>
      </c>
    </row>
    <row r="276" spans="1:12">
      <c r="A276" t="s">
        <v>4501</v>
      </c>
      <c r="C276" t="s">
        <v>4502</v>
      </c>
      <c r="D276" s="248">
        <v>592</v>
      </c>
      <c r="E276" s="229">
        <f t="shared" si="16"/>
        <v>0.26097972972972971</v>
      </c>
      <c r="F276" s="326">
        <v>437.5</v>
      </c>
      <c r="G276" s="228">
        <f t="shared" si="19"/>
        <v>14.936249999999999</v>
      </c>
      <c r="H276" s="228">
        <f t="shared" si="17"/>
        <v>12.748749999999999</v>
      </c>
      <c r="I276" s="228">
        <f t="shared" si="18"/>
        <v>11.081875</v>
      </c>
      <c r="J276" s="277" t="s">
        <v>3708</v>
      </c>
      <c r="K276" s="330" t="s">
        <v>3708</v>
      </c>
      <c r="L276" s="330" t="s">
        <v>3708</v>
      </c>
    </row>
    <row r="277" spans="1:12">
      <c r="A277" t="s">
        <v>4503</v>
      </c>
      <c r="C277" t="s">
        <v>4504</v>
      </c>
      <c r="D277" s="248">
        <v>7528</v>
      </c>
      <c r="E277" s="229">
        <f t="shared" ref="E277:E281" si="20">1-(F277/D277)</f>
        <v>0.26773379383634432</v>
      </c>
      <c r="F277" s="326">
        <v>5512.5</v>
      </c>
      <c r="G277" s="228">
        <f t="shared" si="19"/>
        <v>188.19674999999998</v>
      </c>
      <c r="H277" s="228">
        <f t="shared" si="17"/>
        <v>160.63425000000001</v>
      </c>
      <c r="I277" s="228">
        <f t="shared" si="18"/>
        <v>139.63162499999999</v>
      </c>
      <c r="J277" s="277" t="s">
        <v>3708</v>
      </c>
      <c r="K277" s="330" t="s">
        <v>3708</v>
      </c>
      <c r="L277" s="330" t="s">
        <v>3708</v>
      </c>
    </row>
    <row r="278" spans="1:12">
      <c r="A278" t="s">
        <v>4505</v>
      </c>
      <c r="C278" t="s">
        <v>4506</v>
      </c>
      <c r="D278" s="248">
        <v>7065</v>
      </c>
      <c r="E278" s="229">
        <f t="shared" si="20"/>
        <v>0.36836518046709132</v>
      </c>
      <c r="F278" s="326">
        <v>4462.5</v>
      </c>
      <c r="G278" s="228">
        <f t="shared" si="19"/>
        <v>152.34974999999997</v>
      </c>
      <c r="H278" s="228">
        <f t="shared" si="17"/>
        <v>130.03725</v>
      </c>
      <c r="I278" s="228">
        <f t="shared" si="18"/>
        <v>113.03512499999999</v>
      </c>
      <c r="J278" s="277" t="s">
        <v>3708</v>
      </c>
      <c r="K278" s="330" t="s">
        <v>3708</v>
      </c>
      <c r="L278" s="330" t="s">
        <v>3708</v>
      </c>
    </row>
    <row r="279" spans="1:12">
      <c r="A279" t="s">
        <v>4507</v>
      </c>
      <c r="C279" t="s">
        <v>4508</v>
      </c>
      <c r="D279" s="248">
        <v>7070</v>
      </c>
      <c r="E279" s="229">
        <f t="shared" si="20"/>
        <v>0.36881188118811881</v>
      </c>
      <c r="F279" s="326">
        <v>4462.5</v>
      </c>
      <c r="G279" s="228">
        <f t="shared" si="19"/>
        <v>152.34974999999997</v>
      </c>
      <c r="H279" s="228">
        <f t="shared" si="17"/>
        <v>130.03725</v>
      </c>
      <c r="I279" s="228">
        <f t="shared" si="18"/>
        <v>113.03512499999999</v>
      </c>
      <c r="J279" s="277" t="s">
        <v>3708</v>
      </c>
      <c r="K279" s="330" t="s">
        <v>3708</v>
      </c>
      <c r="L279" s="330" t="s">
        <v>3708</v>
      </c>
    </row>
    <row r="280" spans="1:12">
      <c r="A280" t="s">
        <v>4509</v>
      </c>
      <c r="C280" t="s">
        <v>4510</v>
      </c>
      <c r="D280" s="248">
        <v>12770</v>
      </c>
      <c r="E280" s="229">
        <f t="shared" si="20"/>
        <v>0.37548942834768995</v>
      </c>
      <c r="F280" s="326">
        <v>7975</v>
      </c>
      <c r="G280" s="228">
        <f t="shared" si="19"/>
        <v>272.26649999999995</v>
      </c>
      <c r="H280" s="228">
        <f t="shared" si="17"/>
        <v>232.39150000000001</v>
      </c>
      <c r="I280" s="228">
        <f t="shared" si="18"/>
        <v>202.00674999999998</v>
      </c>
      <c r="J280" s="277" t="s">
        <v>3708</v>
      </c>
      <c r="K280" s="330" t="s">
        <v>3708</v>
      </c>
      <c r="L280" s="330" t="s">
        <v>3708</v>
      </c>
    </row>
    <row r="281" spans="1:12">
      <c r="A281" t="s">
        <v>4511</v>
      </c>
      <c r="C281" t="s">
        <v>4512</v>
      </c>
      <c r="D281" s="248">
        <v>206</v>
      </c>
      <c r="E281" s="229">
        <f t="shared" si="20"/>
        <v>0.33252427184466016</v>
      </c>
      <c r="F281" s="326">
        <v>137.5</v>
      </c>
      <c r="G281" s="228">
        <f t="shared" si="19"/>
        <v>4.6942499999999994</v>
      </c>
      <c r="H281" s="228">
        <f t="shared" si="17"/>
        <v>4.0067500000000003</v>
      </c>
      <c r="I281" s="228">
        <f t="shared" si="18"/>
        <v>3.4828749999999999</v>
      </c>
      <c r="J281" s="277" t="s">
        <v>3708</v>
      </c>
      <c r="K281" s="330" t="s">
        <v>3708</v>
      </c>
      <c r="L281" s="330" t="s">
        <v>3708</v>
      </c>
    </row>
    <row r="282" spans="1:12">
      <c r="A282" s="67"/>
      <c r="B282" s="66"/>
      <c r="C282" s="227"/>
      <c r="D282" s="228"/>
      <c r="E282" s="229"/>
      <c r="F282" s="228"/>
      <c r="G282" s="228"/>
      <c r="H282" s="228"/>
      <c r="I282" s="228"/>
    </row>
    <row r="283" spans="1:12">
      <c r="A283" s="67"/>
      <c r="B283" s="66"/>
      <c r="C283" s="227"/>
      <c r="D283" s="228"/>
      <c r="E283" s="229"/>
      <c r="F283" s="228"/>
      <c r="G283" s="228"/>
      <c r="H283" s="228"/>
      <c r="I283" s="228"/>
    </row>
    <row r="284" spans="1:12">
      <c r="A284" s="67"/>
      <c r="B284" s="66"/>
      <c r="C284" s="227"/>
      <c r="D284" s="228"/>
      <c r="E284" s="229"/>
      <c r="F284" s="228"/>
      <c r="G284" s="228"/>
      <c r="H284" s="228"/>
      <c r="I284" s="228"/>
    </row>
    <row r="285" spans="1:12">
      <c r="A285" s="67"/>
      <c r="B285" s="66"/>
      <c r="C285" s="227"/>
      <c r="D285" s="228"/>
      <c r="E285" s="229"/>
      <c r="F285" s="228"/>
      <c r="G285" s="228"/>
      <c r="H285" s="228"/>
      <c r="I285" s="228"/>
    </row>
    <row r="286" spans="1:12">
      <c r="A286" s="67"/>
      <c r="B286" s="66"/>
      <c r="C286" s="227"/>
      <c r="D286" s="228"/>
      <c r="E286" s="229"/>
      <c r="F286" s="228"/>
      <c r="G286" s="228"/>
      <c r="H286" s="228"/>
      <c r="I286" s="228"/>
    </row>
    <row r="287" spans="1:12">
      <c r="A287" s="67"/>
      <c r="B287" s="66"/>
      <c r="C287" s="227"/>
      <c r="D287" s="228"/>
      <c r="E287" s="229"/>
      <c r="F287" s="228"/>
      <c r="G287" s="228"/>
      <c r="H287" s="228"/>
      <c r="I287" s="228"/>
    </row>
    <row r="288" spans="1:12">
      <c r="A288" s="67"/>
      <c r="B288" s="66"/>
      <c r="C288" s="227"/>
      <c r="D288" s="228"/>
      <c r="E288" s="229"/>
      <c r="F288" s="228"/>
      <c r="G288" s="228"/>
      <c r="H288" s="228"/>
      <c r="I288" s="228"/>
    </row>
    <row r="289" spans="1:9">
      <c r="A289" s="67"/>
      <c r="B289" s="66"/>
      <c r="C289" s="227"/>
      <c r="D289" s="228"/>
      <c r="E289" s="229"/>
      <c r="F289" s="228"/>
      <c r="G289" s="228"/>
      <c r="H289" s="228"/>
      <c r="I289" s="228"/>
    </row>
    <row r="290" spans="1:9">
      <c r="A290" s="67"/>
      <c r="B290" s="66"/>
      <c r="C290" s="227"/>
      <c r="D290" s="228"/>
      <c r="E290" s="229"/>
      <c r="F290" s="228"/>
      <c r="G290" s="228"/>
      <c r="H290" s="228"/>
      <c r="I290" s="228"/>
    </row>
    <row r="291" spans="1:9">
      <c r="A291" s="67"/>
      <c r="B291" s="66"/>
      <c r="C291" s="227"/>
      <c r="D291" s="228"/>
      <c r="E291" s="229"/>
      <c r="F291" s="228"/>
      <c r="G291" s="228"/>
      <c r="H291" s="228"/>
      <c r="I291" s="228"/>
    </row>
    <row r="292" spans="1:9">
      <c r="A292" s="67"/>
      <c r="B292" s="66"/>
      <c r="C292" s="227"/>
      <c r="D292" s="228"/>
      <c r="E292" s="229"/>
      <c r="F292" s="228"/>
      <c r="G292" s="228"/>
      <c r="H292" s="228"/>
      <c r="I292" s="228"/>
    </row>
    <row r="293" spans="1:9">
      <c r="A293" s="67"/>
      <c r="B293" s="66"/>
      <c r="C293" s="227"/>
      <c r="D293" s="228"/>
      <c r="E293" s="229"/>
      <c r="F293" s="228"/>
      <c r="G293" s="228"/>
      <c r="H293" s="228"/>
      <c r="I293" s="228"/>
    </row>
    <row r="294" spans="1:9">
      <c r="A294" s="67"/>
      <c r="B294" s="66"/>
      <c r="C294" s="227"/>
      <c r="D294" s="228"/>
      <c r="E294" s="229"/>
      <c r="F294" s="228"/>
      <c r="G294" s="228"/>
      <c r="H294" s="228"/>
      <c r="I294" s="228"/>
    </row>
    <row r="295" spans="1:9">
      <c r="A295" s="67"/>
      <c r="B295" s="66"/>
      <c r="C295" s="227"/>
      <c r="D295" s="228"/>
      <c r="E295" s="229"/>
      <c r="F295" s="228"/>
      <c r="G295" s="228"/>
      <c r="H295" s="228"/>
      <c r="I295" s="228"/>
    </row>
    <row r="296" spans="1:9">
      <c r="A296" s="67"/>
      <c r="B296" s="66"/>
      <c r="C296" s="227"/>
      <c r="D296" s="228"/>
      <c r="E296" s="229"/>
      <c r="F296" s="228"/>
      <c r="G296" s="228"/>
      <c r="H296" s="228"/>
      <c r="I296" s="228"/>
    </row>
    <row r="297" spans="1:9">
      <c r="A297" s="67"/>
      <c r="B297" s="66"/>
      <c r="C297" s="227"/>
      <c r="D297" s="228"/>
      <c r="E297" s="229"/>
      <c r="F297" s="228"/>
      <c r="G297" s="228"/>
      <c r="H297" s="228"/>
      <c r="I297" s="228"/>
    </row>
    <row r="298" spans="1:9">
      <c r="A298" s="67"/>
      <c r="B298" s="66"/>
      <c r="C298" s="227"/>
      <c r="D298" s="228"/>
      <c r="E298" s="229"/>
      <c r="F298" s="228"/>
      <c r="G298" s="228"/>
      <c r="H298" s="228"/>
      <c r="I298" s="228"/>
    </row>
    <row r="299" spans="1:9">
      <c r="A299" s="67"/>
      <c r="B299" s="66"/>
      <c r="C299" s="227"/>
      <c r="D299" s="228"/>
      <c r="E299" s="229"/>
      <c r="F299" s="228"/>
      <c r="G299" s="228"/>
      <c r="H299" s="228"/>
      <c r="I299" s="228"/>
    </row>
    <row r="300" spans="1:9">
      <c r="A300" s="67"/>
      <c r="B300" s="66"/>
      <c r="C300" s="227"/>
      <c r="D300" s="228"/>
      <c r="E300" s="229"/>
      <c r="F300" s="228"/>
      <c r="G300" s="228"/>
      <c r="H300" s="228"/>
      <c r="I300" s="228"/>
    </row>
    <row r="301" spans="1:9">
      <c r="A301" s="67"/>
      <c r="B301" s="66"/>
      <c r="C301" s="227"/>
      <c r="D301" s="228"/>
      <c r="E301" s="229"/>
      <c r="F301" s="228"/>
      <c r="G301" s="228"/>
      <c r="H301" s="228"/>
      <c r="I301" s="228"/>
    </row>
    <row r="302" spans="1:9">
      <c r="A302" s="67"/>
      <c r="B302" s="66"/>
      <c r="C302" s="227"/>
      <c r="D302" s="228"/>
      <c r="E302" s="229"/>
      <c r="F302" s="228"/>
      <c r="G302" s="228"/>
      <c r="H302" s="228"/>
      <c r="I302" s="228"/>
    </row>
    <row r="303" spans="1:9">
      <c r="A303" s="67"/>
      <c r="B303" s="66"/>
      <c r="C303" s="227"/>
      <c r="D303" s="228"/>
      <c r="E303" s="229"/>
      <c r="F303" s="228"/>
      <c r="G303" s="228"/>
      <c r="H303" s="228"/>
      <c r="I303" s="228"/>
    </row>
    <row r="304" spans="1:9">
      <c r="A304" s="67"/>
      <c r="B304" s="66"/>
      <c r="C304" s="227"/>
      <c r="D304" s="228"/>
      <c r="E304" s="229"/>
      <c r="F304" s="228"/>
      <c r="G304" s="228"/>
      <c r="H304" s="228"/>
      <c r="I304" s="228"/>
    </row>
    <row r="305" spans="1:9">
      <c r="A305" s="67"/>
      <c r="B305" s="66"/>
      <c r="C305" s="227"/>
      <c r="D305" s="228"/>
      <c r="E305" s="229"/>
      <c r="F305" s="228"/>
      <c r="G305" s="228"/>
      <c r="H305" s="228"/>
      <c r="I305" s="228"/>
    </row>
    <row r="306" spans="1:9">
      <c r="A306" s="67"/>
      <c r="B306" s="66"/>
      <c r="C306" s="227"/>
      <c r="D306" s="228"/>
      <c r="E306" s="229"/>
      <c r="F306" s="228"/>
      <c r="G306" s="228"/>
      <c r="H306" s="228"/>
      <c r="I306" s="228"/>
    </row>
    <row r="307" spans="1:9">
      <c r="A307" s="67"/>
      <c r="B307" s="66"/>
      <c r="C307" s="227"/>
      <c r="D307" s="228"/>
      <c r="E307" s="229"/>
      <c r="F307" s="228"/>
      <c r="G307" s="228"/>
      <c r="H307" s="228"/>
      <c r="I307" s="228"/>
    </row>
    <row r="308" spans="1:9">
      <c r="A308" s="67"/>
      <c r="B308" s="66"/>
      <c r="C308" s="227"/>
      <c r="D308" s="228"/>
      <c r="E308" s="229"/>
      <c r="F308" s="228"/>
      <c r="G308" s="228"/>
      <c r="H308" s="228"/>
      <c r="I308" s="228"/>
    </row>
    <row r="309" spans="1:9">
      <c r="A309" s="67"/>
      <c r="B309" s="66"/>
      <c r="C309" s="227"/>
      <c r="D309" s="228"/>
      <c r="E309" s="229"/>
      <c r="F309" s="228"/>
      <c r="G309" s="228"/>
      <c r="H309" s="228"/>
      <c r="I309" s="228"/>
    </row>
    <row r="310" spans="1:9">
      <c r="A310" s="67"/>
      <c r="B310" s="66"/>
      <c r="C310" s="227"/>
      <c r="D310" s="228"/>
      <c r="E310" s="229"/>
      <c r="F310" s="228"/>
      <c r="G310" s="228"/>
      <c r="H310" s="228"/>
      <c r="I310" s="228"/>
    </row>
    <row r="311" spans="1:9">
      <c r="A311" s="67"/>
      <c r="B311" s="66"/>
      <c r="C311" s="227"/>
      <c r="D311" s="228"/>
      <c r="E311" s="229"/>
      <c r="F311" s="228"/>
      <c r="G311" s="228"/>
      <c r="H311" s="228"/>
      <c r="I311" s="228"/>
    </row>
    <row r="312" spans="1:9">
      <c r="A312" s="180"/>
      <c r="B312" s="181"/>
      <c r="C312" s="227"/>
      <c r="D312" s="228"/>
      <c r="E312" s="229"/>
      <c r="F312" s="228"/>
      <c r="G312" s="177"/>
      <c r="H312" s="177"/>
      <c r="I312" s="177"/>
    </row>
    <row r="313" spans="1:9">
      <c r="A313" s="354"/>
      <c r="B313" s="355"/>
      <c r="C313" s="227"/>
      <c r="D313" s="177"/>
      <c r="E313" s="177"/>
      <c r="F313" s="177"/>
      <c r="G313" s="177"/>
      <c r="H313" s="177"/>
      <c r="I313" s="177"/>
    </row>
    <row r="314" spans="1:9">
      <c r="A314" s="344" t="s">
        <v>23</v>
      </c>
      <c r="B314" s="344"/>
      <c r="C314" s="344"/>
      <c r="D314" s="344"/>
      <c r="E314" s="344"/>
      <c r="F314" s="344"/>
      <c r="G314" s="344"/>
      <c r="H314" s="344"/>
      <c r="I314" s="344"/>
    </row>
    <row r="315" spans="1:9" ht="15" customHeight="1">
      <c r="A315" s="354" t="s">
        <v>3107</v>
      </c>
      <c r="B315" s="355"/>
      <c r="C315" s="227"/>
      <c r="D315" s="177"/>
      <c r="E315" s="177"/>
      <c r="F315" s="177" t="s">
        <v>3711</v>
      </c>
      <c r="G315" s="177"/>
      <c r="H315" s="177"/>
      <c r="I315" s="177"/>
    </row>
    <row r="316" spans="1:9">
      <c r="A316" s="354"/>
      <c r="B316" s="355"/>
      <c r="C316" s="227"/>
      <c r="D316" s="177"/>
      <c r="E316" s="177"/>
      <c r="F316" s="177"/>
      <c r="G316" s="177"/>
      <c r="H316" s="177"/>
      <c r="I316" s="177"/>
    </row>
    <row r="317" spans="1:9">
      <c r="A317" s="354"/>
      <c r="B317" s="355"/>
      <c r="C317" s="227"/>
      <c r="D317" s="177"/>
      <c r="E317" s="177"/>
      <c r="F317" s="177"/>
      <c r="G317" s="177"/>
      <c r="H317" s="177"/>
      <c r="I317" s="177"/>
    </row>
    <row r="318" spans="1:9">
      <c r="A318" s="354"/>
      <c r="B318" s="355"/>
      <c r="C318" s="227"/>
      <c r="D318" s="177"/>
      <c r="E318" s="177"/>
      <c r="F318" s="177"/>
      <c r="G318" s="177"/>
      <c r="H318" s="177"/>
      <c r="I318" s="177"/>
    </row>
    <row r="319" spans="1:9">
      <c r="A319" s="354"/>
      <c r="B319" s="355"/>
      <c r="C319" s="227"/>
      <c r="D319" s="177"/>
      <c r="E319" s="177"/>
      <c r="F319" s="177"/>
      <c r="G319" s="177"/>
      <c r="H319" s="177"/>
      <c r="I319" s="177"/>
    </row>
    <row r="320" spans="1:9">
      <c r="A320" s="354"/>
      <c r="B320" s="355"/>
      <c r="C320" s="227"/>
      <c r="D320" s="177"/>
      <c r="E320" s="177"/>
      <c r="F320" s="177"/>
      <c r="G320" s="177"/>
      <c r="H320" s="177"/>
      <c r="I320" s="177"/>
    </row>
    <row r="321" spans="1:9" ht="15" customHeight="1">
      <c r="A321" s="354"/>
      <c r="B321" s="355"/>
      <c r="C321" s="227"/>
      <c r="D321" s="177"/>
      <c r="E321" s="177"/>
      <c r="F321" s="177"/>
      <c r="G321" s="177"/>
      <c r="H321" s="177"/>
      <c r="I321" s="177"/>
    </row>
    <row r="322" spans="1:9" ht="15" customHeight="1">
      <c r="A322" s="344" t="s">
        <v>22</v>
      </c>
      <c r="B322" s="344"/>
      <c r="C322" s="344"/>
      <c r="D322" s="344"/>
      <c r="E322" s="344"/>
      <c r="F322" s="344"/>
      <c r="G322" s="344"/>
      <c r="H322" s="344"/>
      <c r="I322" s="344"/>
    </row>
    <row r="323" spans="1:9" ht="15" customHeight="1">
      <c r="A323" s="354"/>
      <c r="B323" s="355"/>
      <c r="C323" s="227"/>
      <c r="D323" s="177"/>
      <c r="E323" s="177"/>
      <c r="F323" s="177"/>
      <c r="G323" s="177"/>
      <c r="H323" s="177"/>
      <c r="I323" s="177"/>
    </row>
    <row r="324" spans="1:9" ht="15" customHeight="1">
      <c r="A324" s="354"/>
      <c r="B324" s="355"/>
      <c r="C324" s="227"/>
      <c r="D324" s="177"/>
      <c r="E324" s="177"/>
      <c r="F324" s="177"/>
      <c r="G324" s="177"/>
      <c r="H324" s="177"/>
      <c r="I324" s="177"/>
    </row>
    <row r="325" spans="1:9" ht="15" customHeight="1">
      <c r="A325" s="354"/>
      <c r="B325" s="355"/>
      <c r="C325" s="227"/>
      <c r="D325" s="177"/>
      <c r="E325" s="177"/>
      <c r="F325" s="177"/>
      <c r="G325" s="177"/>
      <c r="H325" s="177"/>
      <c r="I325" s="177"/>
    </row>
    <row r="326" spans="1:9" ht="15" customHeight="1">
      <c r="A326" s="354"/>
      <c r="B326" s="355"/>
      <c r="C326" s="227"/>
      <c r="D326" s="177"/>
      <c r="E326" s="177"/>
      <c r="F326" s="177"/>
      <c r="G326" s="177"/>
      <c r="H326" s="177"/>
      <c r="I326" s="177"/>
    </row>
    <row r="327" spans="1:9" ht="15" customHeight="1">
      <c r="A327" s="354"/>
      <c r="B327" s="355"/>
      <c r="C327" s="227"/>
      <c r="D327" s="177"/>
      <c r="E327" s="177"/>
      <c r="F327" s="177"/>
      <c r="G327" s="177"/>
      <c r="H327" s="177"/>
      <c r="I327" s="177"/>
    </row>
    <row r="328" spans="1:9" ht="15" customHeight="1">
      <c r="A328" s="354"/>
      <c r="B328" s="355"/>
      <c r="C328" s="227"/>
      <c r="D328" s="177"/>
      <c r="E328" s="177"/>
      <c r="F328" s="177"/>
      <c r="G328" s="177"/>
      <c r="H328" s="177"/>
      <c r="I328" s="177"/>
    </row>
    <row r="329" spans="1:9" ht="15" customHeight="1">
      <c r="A329" s="344" t="s">
        <v>41</v>
      </c>
      <c r="B329" s="344"/>
      <c r="C329" s="344"/>
      <c r="D329" s="344"/>
      <c r="E329" s="344"/>
      <c r="F329" s="344"/>
      <c r="G329" s="344"/>
      <c r="H329" s="344"/>
      <c r="I329" s="343"/>
    </row>
    <row r="330" spans="1:9" ht="15" customHeight="1">
      <c r="A330" s="349" t="s">
        <v>3693</v>
      </c>
      <c r="B330" s="350"/>
      <c r="C330" s="227" t="s">
        <v>3694</v>
      </c>
      <c r="D330" s="228"/>
      <c r="E330" s="229"/>
      <c r="F330" s="228" t="s">
        <v>4513</v>
      </c>
      <c r="G330" s="228"/>
      <c r="H330" s="228"/>
      <c r="I330" s="228"/>
    </row>
    <row r="331" spans="1:9" ht="15" customHeight="1">
      <c r="A331" s="349" t="s">
        <v>3695</v>
      </c>
      <c r="B331" s="350"/>
      <c r="C331" s="227" t="s">
        <v>3696</v>
      </c>
      <c r="D331" s="228"/>
      <c r="E331" s="229"/>
      <c r="F331" s="228" t="s">
        <v>4513</v>
      </c>
      <c r="G331" s="228"/>
      <c r="H331" s="228"/>
      <c r="I331" s="228"/>
    </row>
    <row r="332" spans="1:9" ht="15" customHeight="1">
      <c r="A332" s="349" t="s">
        <v>3697</v>
      </c>
      <c r="B332" s="350"/>
      <c r="C332" s="227" t="s">
        <v>3698</v>
      </c>
      <c r="D332" s="228"/>
      <c r="E332" s="229"/>
      <c r="F332" s="228" t="s">
        <v>4513</v>
      </c>
      <c r="G332" s="228"/>
      <c r="H332" s="228"/>
      <c r="I332" s="228"/>
    </row>
    <row r="333" spans="1:9" ht="15" customHeight="1">
      <c r="A333" s="349" t="s">
        <v>3699</v>
      </c>
      <c r="B333" s="350"/>
      <c r="C333" s="227" t="s">
        <v>3700</v>
      </c>
      <c r="D333" s="228"/>
      <c r="E333" s="229"/>
      <c r="F333" s="228" t="s">
        <v>4513</v>
      </c>
      <c r="G333" s="228"/>
      <c r="H333" s="228"/>
      <c r="I333" s="228"/>
    </row>
    <row r="334" spans="1:9" ht="15" customHeight="1">
      <c r="A334" s="349" t="s">
        <v>3691</v>
      </c>
      <c r="B334" s="350"/>
      <c r="C334" s="227" t="s">
        <v>3692</v>
      </c>
      <c r="D334" s="228"/>
      <c r="E334" s="229"/>
      <c r="F334" s="228" t="s">
        <v>4513</v>
      </c>
      <c r="G334" s="228"/>
      <c r="H334" s="228"/>
      <c r="I334" s="228"/>
    </row>
    <row r="335" spans="1:9" ht="15" customHeight="1">
      <c r="A335" s="349"/>
      <c r="B335" s="350"/>
      <c r="C335" s="227"/>
      <c r="D335" s="177"/>
      <c r="E335" s="177"/>
      <c r="F335" s="177"/>
      <c r="G335" s="177"/>
      <c r="H335" s="177"/>
      <c r="I335" s="177"/>
    </row>
    <row r="336" spans="1:9" ht="15" customHeight="1">
      <c r="A336" s="354"/>
      <c r="B336" s="355"/>
      <c r="C336" s="227"/>
      <c r="D336" s="177"/>
      <c r="E336" s="177"/>
      <c r="F336" s="177"/>
      <c r="G336" s="177"/>
      <c r="H336" s="177"/>
      <c r="I336" s="177"/>
    </row>
    <row r="337" spans="1:9" ht="15" customHeight="1">
      <c r="A337" s="354"/>
      <c r="B337" s="355"/>
      <c r="C337" s="227"/>
      <c r="D337" s="177"/>
      <c r="E337" s="177"/>
      <c r="F337" s="177"/>
      <c r="G337" s="177"/>
      <c r="H337" s="177"/>
      <c r="I337" s="177"/>
    </row>
    <row r="338" spans="1:9" ht="15" customHeight="1">
      <c r="A338" s="354"/>
      <c r="B338" s="355"/>
      <c r="C338" s="227"/>
      <c r="D338" s="177"/>
      <c r="E338" s="177"/>
      <c r="F338" s="177"/>
      <c r="G338" s="177"/>
      <c r="H338" s="177"/>
      <c r="I338" s="177"/>
    </row>
    <row r="339" spans="1:9">
      <c r="A339" s="2" t="s">
        <v>16</v>
      </c>
      <c r="D339" s="235"/>
      <c r="E339" s="235"/>
      <c r="F339" s="235"/>
      <c r="G339" s="235"/>
      <c r="H339" s="235"/>
      <c r="I339" s="235"/>
    </row>
    <row r="340" spans="1:9">
      <c r="A340" s="356" t="s">
        <v>30</v>
      </c>
      <c r="B340" s="357"/>
      <c r="C340" s="236"/>
      <c r="D340" s="237"/>
      <c r="E340" s="238"/>
      <c r="F340" s="238"/>
      <c r="G340" s="177"/>
      <c r="H340" s="177"/>
      <c r="I340" s="177"/>
    </row>
    <row r="341" spans="1:9">
      <c r="A341" s="356"/>
      <c r="B341" s="357"/>
      <c r="C341" s="236"/>
      <c r="D341" s="237"/>
      <c r="E341" s="238"/>
      <c r="F341" s="238"/>
      <c r="G341" s="177"/>
      <c r="H341" s="177"/>
      <c r="I341" s="177"/>
    </row>
    <row r="342" spans="1:9">
      <c r="A342" s="354"/>
      <c r="B342" s="355"/>
      <c r="C342" s="236"/>
      <c r="D342" s="237"/>
      <c r="E342" s="238"/>
      <c r="F342" s="238"/>
      <c r="G342" s="177"/>
      <c r="H342" s="177"/>
      <c r="I342" s="177"/>
    </row>
    <row r="343" spans="1:9">
      <c r="A343" s="354"/>
      <c r="B343" s="355"/>
      <c r="C343" s="236"/>
      <c r="D343" s="237"/>
      <c r="E343" s="238"/>
      <c r="F343" s="238"/>
      <c r="G343" s="177"/>
      <c r="H343" s="177"/>
      <c r="I343" s="177"/>
    </row>
    <row r="344" spans="1:9">
      <c r="A344" s="354"/>
      <c r="B344" s="355"/>
      <c r="C344" s="236"/>
      <c r="D344" s="237"/>
      <c r="E344" s="238"/>
      <c r="F344" s="238"/>
      <c r="G344" s="177"/>
      <c r="H344" s="177"/>
      <c r="I344" s="177"/>
    </row>
    <row r="345" spans="1:9">
      <c r="A345" s="354"/>
      <c r="B345" s="355"/>
      <c r="C345" s="236"/>
      <c r="D345" s="237"/>
      <c r="E345" s="238"/>
      <c r="F345" s="238"/>
      <c r="G345" s="177"/>
      <c r="H345" s="177"/>
      <c r="I345" s="177"/>
    </row>
    <row r="346" spans="1:9">
      <c r="A346" s="342" t="s">
        <v>49</v>
      </c>
      <c r="B346" s="343"/>
      <c r="C346" s="20"/>
      <c r="D346" s="20"/>
      <c r="E346" s="20"/>
      <c r="F346" s="39" t="s">
        <v>3708</v>
      </c>
      <c r="G346" s="20"/>
      <c r="H346" s="20"/>
      <c r="I346" s="20"/>
    </row>
    <row r="347" spans="1:9">
      <c r="A347" s="342" t="s">
        <v>24</v>
      </c>
      <c r="B347" s="343"/>
      <c r="C347" s="20"/>
      <c r="D347" s="20"/>
      <c r="E347" s="20"/>
      <c r="F347" s="239">
        <v>1500</v>
      </c>
      <c r="G347" s="20"/>
      <c r="H347" s="20"/>
      <c r="I347" s="20"/>
    </row>
    <row r="348" spans="1:9">
      <c r="A348" s="342" t="s">
        <v>26</v>
      </c>
      <c r="B348" s="343"/>
      <c r="C348" s="20"/>
      <c r="D348" s="33"/>
      <c r="E348" s="20"/>
      <c r="F348" s="239">
        <v>2500</v>
      </c>
      <c r="G348" s="20"/>
      <c r="H348" s="20"/>
      <c r="I348" s="20"/>
    </row>
    <row r="349" spans="1:9">
      <c r="A349" s="342" t="s">
        <v>55</v>
      </c>
      <c r="B349" s="343"/>
      <c r="C349" s="20"/>
      <c r="D349" s="20"/>
      <c r="E349" s="20"/>
      <c r="F349" s="20" t="s">
        <v>3709</v>
      </c>
      <c r="G349" s="20"/>
      <c r="H349" s="20"/>
      <c r="I349" s="20"/>
    </row>
    <row r="350" spans="1:9">
      <c r="A350" s="342" t="s">
        <v>3705</v>
      </c>
      <c r="B350" s="343"/>
      <c r="C350" s="20"/>
      <c r="D350" s="20"/>
      <c r="E350" s="20"/>
      <c r="F350" s="20" t="s">
        <v>3710</v>
      </c>
      <c r="G350" s="20"/>
      <c r="H350" s="20"/>
      <c r="I350" s="20"/>
    </row>
  </sheetData>
  <mergeCells count="46">
    <mergeCell ref="A350:B350"/>
    <mergeCell ref="A343:B343"/>
    <mergeCell ref="A344:B344"/>
    <mergeCell ref="A345:B345"/>
    <mergeCell ref="A346:B346"/>
    <mergeCell ref="A347:B347"/>
    <mergeCell ref="A348:B348"/>
    <mergeCell ref="A338:B338"/>
    <mergeCell ref="A340:B340"/>
    <mergeCell ref="J10:L10"/>
    <mergeCell ref="J11:L11"/>
    <mergeCell ref="A349:B349"/>
    <mergeCell ref="A342:B342"/>
    <mergeCell ref="A330:B330"/>
    <mergeCell ref="A331:B331"/>
    <mergeCell ref="A332:B332"/>
    <mergeCell ref="A333:B333"/>
    <mergeCell ref="A334:B334"/>
    <mergeCell ref="A341:B341"/>
    <mergeCell ref="A329:I329"/>
    <mergeCell ref="A318:B318"/>
    <mergeCell ref="A319:B319"/>
    <mergeCell ref="A320:B320"/>
    <mergeCell ref="A337:B337"/>
    <mergeCell ref="A313:B313"/>
    <mergeCell ref="A314:I314"/>
    <mergeCell ref="A315:B315"/>
    <mergeCell ref="A316:B316"/>
    <mergeCell ref="A317:B317"/>
    <mergeCell ref="A326:B326"/>
    <mergeCell ref="A327:B327"/>
    <mergeCell ref="A328:B328"/>
    <mergeCell ref="A335:B335"/>
    <mergeCell ref="A336:B336"/>
    <mergeCell ref="A321:B321"/>
    <mergeCell ref="A322:I322"/>
    <mergeCell ref="A323:B323"/>
    <mergeCell ref="A324:B324"/>
    <mergeCell ref="A325:B325"/>
    <mergeCell ref="A12:B12"/>
    <mergeCell ref="A13:B13"/>
    <mergeCell ref="A14:I14"/>
    <mergeCell ref="D10:F10"/>
    <mergeCell ref="G10:I10"/>
    <mergeCell ref="D11:F11"/>
    <mergeCell ref="G11:I11"/>
  </mergeCell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1BBF9-45BC-43F6-BE93-AD51A2B1C189}">
  <sheetPr>
    <tabColor rgb="FF7030A0"/>
  </sheetPr>
  <dimension ref="A1:N647"/>
  <sheetViews>
    <sheetView topLeftCell="C1" workbookViewId="0">
      <selection activeCell="L4" sqref="L4:N7"/>
    </sheetView>
  </sheetViews>
  <sheetFormatPr defaultRowHeight="15"/>
  <cols>
    <col min="1" max="1" width="6.7109375" customWidth="1"/>
    <col min="2" max="2" width="9.42578125" customWidth="1"/>
    <col min="3" max="3" width="12.5703125" style="29" customWidth="1"/>
    <col min="4" max="4" width="55.85546875" customWidth="1"/>
    <col min="5" max="5" width="12.5703125" customWidth="1"/>
    <col min="6" max="6" width="8.7109375" bestFit="1" customWidth="1"/>
    <col min="7" max="7" width="12.5703125" customWidth="1"/>
    <col min="8" max="10" width="14.85546875" bestFit="1" customWidth="1"/>
    <col min="11" max="11" width="95" bestFit="1" customWidth="1"/>
  </cols>
  <sheetData>
    <row r="1" spans="1:14">
      <c r="A1" t="s">
        <v>3704</v>
      </c>
      <c r="B1" s="414" t="s">
        <v>0</v>
      </c>
      <c r="C1" s="414"/>
    </row>
    <row r="2" spans="1:14" ht="29.25" customHeight="1">
      <c r="B2" s="21" t="s">
        <v>57</v>
      </c>
    </row>
    <row r="4" spans="1:14">
      <c r="B4" s="415" t="s">
        <v>856</v>
      </c>
      <c r="C4" s="415"/>
      <c r="D4" s="416"/>
      <c r="E4" s="419" t="s">
        <v>6</v>
      </c>
      <c r="F4" s="415"/>
      <c r="G4" s="416"/>
      <c r="H4" s="419" t="s">
        <v>27</v>
      </c>
      <c r="I4" s="415"/>
      <c r="J4" s="416"/>
      <c r="L4" s="353" t="s">
        <v>4514</v>
      </c>
      <c r="M4" s="353"/>
      <c r="N4" s="353"/>
    </row>
    <row r="5" spans="1:14">
      <c r="B5" s="417"/>
      <c r="C5" s="417"/>
      <c r="D5" s="418"/>
      <c r="E5" s="420"/>
      <c r="F5" s="417"/>
      <c r="G5" s="418"/>
      <c r="H5" s="420"/>
      <c r="I5" s="417"/>
      <c r="J5" s="418"/>
      <c r="L5" s="353" t="s">
        <v>4515</v>
      </c>
      <c r="M5" s="353"/>
      <c r="N5" s="353"/>
    </row>
    <row r="6" spans="1:14" ht="29.45" customHeight="1" thickBot="1">
      <c r="A6" s="11" t="s">
        <v>824</v>
      </c>
      <c r="B6" s="351" t="s">
        <v>14</v>
      </c>
      <c r="C6" s="352"/>
      <c r="D6" s="11" t="s">
        <v>17</v>
      </c>
      <c r="E6" s="11" t="s">
        <v>8</v>
      </c>
      <c r="F6" s="11" t="s">
        <v>18</v>
      </c>
      <c r="G6" s="11" t="s">
        <v>19</v>
      </c>
      <c r="H6" s="11" t="s">
        <v>9</v>
      </c>
      <c r="I6" s="11" t="s">
        <v>10</v>
      </c>
      <c r="J6" s="11" t="s">
        <v>11</v>
      </c>
      <c r="K6" s="11" t="s">
        <v>855</v>
      </c>
      <c r="L6" s="329" t="s">
        <v>4516</v>
      </c>
      <c r="M6" s="329" t="s">
        <v>4517</v>
      </c>
      <c r="N6" s="329" t="s">
        <v>4518</v>
      </c>
    </row>
    <row r="7" spans="1:14">
      <c r="A7" s="48">
        <v>1</v>
      </c>
      <c r="B7" s="408" t="s">
        <v>854</v>
      </c>
      <c r="C7" s="409"/>
      <c r="D7" s="82" t="s">
        <v>853</v>
      </c>
      <c r="E7" s="80">
        <v>3900</v>
      </c>
      <c r="F7" s="46">
        <v>0.25641025641025639</v>
      </c>
      <c r="G7" s="44">
        <v>2900</v>
      </c>
      <c r="H7" s="44">
        <v>93.525000000000006</v>
      </c>
      <c r="I7" s="44">
        <v>73.543999999999997</v>
      </c>
      <c r="J7" s="44">
        <v>61.625000000000007</v>
      </c>
      <c r="K7" s="71" t="s">
        <v>825</v>
      </c>
      <c r="L7" s="277" t="s">
        <v>3708</v>
      </c>
      <c r="M7" s="330" t="s">
        <v>3708</v>
      </c>
      <c r="N7" s="330" t="s">
        <v>3708</v>
      </c>
    </row>
    <row r="8" spans="1:14">
      <c r="A8" s="48">
        <v>1</v>
      </c>
      <c r="B8" s="410" t="s">
        <v>852</v>
      </c>
      <c r="C8" s="411"/>
      <c r="D8" s="81" t="s">
        <v>850</v>
      </c>
      <c r="E8" s="80">
        <v>2750</v>
      </c>
      <c r="F8" s="46">
        <v>0</v>
      </c>
      <c r="G8" s="44">
        <v>2750</v>
      </c>
      <c r="H8" s="44">
        <v>88.6875</v>
      </c>
      <c r="I8" s="44">
        <v>69.739999999999995</v>
      </c>
      <c r="J8" s="44">
        <v>58.437500000000007</v>
      </c>
      <c r="K8" s="71" t="s">
        <v>825</v>
      </c>
      <c r="L8" s="277" t="s">
        <v>3708</v>
      </c>
      <c r="M8" s="330" t="s">
        <v>3708</v>
      </c>
      <c r="N8" s="330" t="s">
        <v>3708</v>
      </c>
    </row>
    <row r="9" spans="1:14" ht="15.75" thickBot="1">
      <c r="A9" s="48">
        <v>1</v>
      </c>
      <c r="B9" s="410" t="s">
        <v>851</v>
      </c>
      <c r="C9" s="411"/>
      <c r="D9" s="81" t="s">
        <v>850</v>
      </c>
      <c r="E9" s="80">
        <v>3050</v>
      </c>
      <c r="F9" s="46">
        <v>0</v>
      </c>
      <c r="G9" s="44">
        <v>3050</v>
      </c>
      <c r="H9" s="44">
        <v>98.362499999999997</v>
      </c>
      <c r="I9" s="44">
        <v>77.347999999999999</v>
      </c>
      <c r="J9" s="44">
        <v>64.8125</v>
      </c>
      <c r="K9" s="71" t="s">
        <v>838</v>
      </c>
      <c r="L9" s="277" t="s">
        <v>3708</v>
      </c>
      <c r="M9" s="330" t="s">
        <v>3708</v>
      </c>
      <c r="N9" s="330" t="s">
        <v>3708</v>
      </c>
    </row>
    <row r="10" spans="1:14" ht="15.75" thickBot="1">
      <c r="A10" s="79" t="s">
        <v>841</v>
      </c>
      <c r="B10" s="408" t="s">
        <v>849</v>
      </c>
      <c r="C10" s="408"/>
      <c r="D10" s="78" t="s">
        <v>848</v>
      </c>
      <c r="E10" s="44">
        <v>4450</v>
      </c>
      <c r="F10" s="46">
        <v>0</v>
      </c>
      <c r="G10" s="44">
        <v>4450</v>
      </c>
      <c r="H10" s="44">
        <v>143.51250000000002</v>
      </c>
      <c r="I10" s="44">
        <v>112.852</v>
      </c>
      <c r="J10" s="44">
        <v>94.5625</v>
      </c>
      <c r="K10" s="71" t="s">
        <v>825</v>
      </c>
      <c r="L10" s="277" t="s">
        <v>3708</v>
      </c>
      <c r="M10" s="330" t="s">
        <v>3708</v>
      </c>
      <c r="N10" s="330" t="s">
        <v>3708</v>
      </c>
    </row>
    <row r="11" spans="1:14" ht="15.75" thickBot="1">
      <c r="A11" s="79" t="s">
        <v>841</v>
      </c>
      <c r="B11" s="408" t="s">
        <v>847</v>
      </c>
      <c r="C11" s="408"/>
      <c r="D11" s="78" t="s">
        <v>846</v>
      </c>
      <c r="E11" s="44">
        <v>6950</v>
      </c>
      <c r="F11" s="46">
        <v>0</v>
      </c>
      <c r="G11" s="44">
        <v>6950</v>
      </c>
      <c r="H11" s="44">
        <v>224.13750000000002</v>
      </c>
      <c r="I11" s="44">
        <v>176.25200000000001</v>
      </c>
      <c r="J11" s="44">
        <v>147.6875</v>
      </c>
      <c r="K11" s="71" t="s">
        <v>825</v>
      </c>
      <c r="L11" s="277" t="s">
        <v>3708</v>
      </c>
      <c r="M11" s="330" t="s">
        <v>3708</v>
      </c>
      <c r="N11" s="330" t="s">
        <v>3708</v>
      </c>
    </row>
    <row r="12" spans="1:14" ht="15.75" thickBot="1">
      <c r="A12" s="79" t="s">
        <v>841</v>
      </c>
      <c r="B12" s="408" t="s">
        <v>845</v>
      </c>
      <c r="C12" s="408"/>
      <c r="D12" s="78" t="s">
        <v>844</v>
      </c>
      <c r="E12" s="44">
        <v>10800</v>
      </c>
      <c r="F12" s="46">
        <v>0</v>
      </c>
      <c r="G12" s="44">
        <v>10800</v>
      </c>
      <c r="H12" s="44">
        <v>348.3</v>
      </c>
      <c r="I12" s="44">
        <v>273.88800000000003</v>
      </c>
      <c r="J12" s="44">
        <v>229.50000000000003</v>
      </c>
      <c r="K12" s="71" t="s">
        <v>838</v>
      </c>
      <c r="L12" s="277" t="s">
        <v>3708</v>
      </c>
      <c r="M12" s="330" t="s">
        <v>3708</v>
      </c>
      <c r="N12" s="330" t="s">
        <v>3708</v>
      </c>
    </row>
    <row r="13" spans="1:14" ht="15.75" thickBot="1">
      <c r="A13" s="79" t="s">
        <v>841</v>
      </c>
      <c r="B13" s="408" t="s">
        <v>843</v>
      </c>
      <c r="C13" s="408"/>
      <c r="D13" s="78" t="s">
        <v>842</v>
      </c>
      <c r="E13" s="77">
        <v>8299</v>
      </c>
      <c r="F13" s="46">
        <v>0</v>
      </c>
      <c r="G13" s="44">
        <v>8299</v>
      </c>
      <c r="H13" s="44">
        <v>267.64275000000004</v>
      </c>
      <c r="I13" s="44">
        <v>210.46263999999999</v>
      </c>
      <c r="J13" s="44">
        <v>176.35375000000002</v>
      </c>
      <c r="K13" s="71" t="s">
        <v>825</v>
      </c>
      <c r="L13" s="277" t="s">
        <v>3708</v>
      </c>
      <c r="M13" s="330" t="s">
        <v>3708</v>
      </c>
      <c r="N13" s="330" t="s">
        <v>3708</v>
      </c>
    </row>
    <row r="14" spans="1:14" ht="15.75" thickBot="1">
      <c r="A14" s="79" t="s">
        <v>841</v>
      </c>
      <c r="B14" s="408" t="s">
        <v>840</v>
      </c>
      <c r="C14" s="408"/>
      <c r="D14" s="78" t="s">
        <v>839</v>
      </c>
      <c r="E14" s="77">
        <v>11500</v>
      </c>
      <c r="F14" s="46">
        <v>0</v>
      </c>
      <c r="G14" s="44">
        <v>11500</v>
      </c>
      <c r="H14" s="44">
        <v>370.875</v>
      </c>
      <c r="I14" s="44">
        <v>291.64</v>
      </c>
      <c r="J14" s="44">
        <v>244.37500000000003</v>
      </c>
      <c r="K14" s="71" t="s">
        <v>838</v>
      </c>
      <c r="L14" s="277" t="s">
        <v>3708</v>
      </c>
      <c r="M14" s="330" t="s">
        <v>3708</v>
      </c>
      <c r="N14" s="330" t="s">
        <v>3708</v>
      </c>
    </row>
    <row r="15" spans="1:14">
      <c r="A15" s="421">
        <v>1</v>
      </c>
      <c r="B15" s="423" t="s">
        <v>837</v>
      </c>
      <c r="C15" s="424"/>
      <c r="D15" s="76" t="s">
        <v>830</v>
      </c>
      <c r="E15" s="412">
        <v>34800</v>
      </c>
      <c r="F15" s="427">
        <v>0</v>
      </c>
      <c r="G15" s="412">
        <v>34800</v>
      </c>
      <c r="H15" s="412">
        <v>1122.3</v>
      </c>
      <c r="I15" s="412">
        <v>882.52800000000002</v>
      </c>
      <c r="J15" s="412">
        <v>739.5</v>
      </c>
      <c r="K15" s="71" t="s">
        <v>825</v>
      </c>
      <c r="L15" s="277" t="s">
        <v>3708</v>
      </c>
      <c r="M15" s="330" t="s">
        <v>3708</v>
      </c>
      <c r="N15" s="330" t="s">
        <v>3708</v>
      </c>
    </row>
    <row r="16" spans="1:14">
      <c r="A16" s="422"/>
      <c r="B16" s="425"/>
      <c r="C16" s="426"/>
      <c r="D16" s="75" t="s">
        <v>836</v>
      </c>
      <c r="E16" s="413"/>
      <c r="F16" s="428"/>
      <c r="G16" s="413"/>
      <c r="H16" s="413"/>
      <c r="I16" s="413"/>
      <c r="J16" s="413"/>
      <c r="K16" s="71" t="s">
        <v>825</v>
      </c>
      <c r="L16" s="277" t="s">
        <v>3708</v>
      </c>
      <c r="M16" s="330" t="s">
        <v>3708</v>
      </c>
      <c r="N16" s="330" t="s">
        <v>3708</v>
      </c>
    </row>
    <row r="17" spans="1:14">
      <c r="A17" s="429">
        <v>1</v>
      </c>
      <c r="B17" s="430" t="s">
        <v>835</v>
      </c>
      <c r="C17" s="431"/>
      <c r="D17" s="47" t="s">
        <v>830</v>
      </c>
      <c r="E17" s="412">
        <v>19800</v>
      </c>
      <c r="F17" s="427">
        <v>0</v>
      </c>
      <c r="G17" s="412">
        <v>19800</v>
      </c>
      <c r="H17" s="412">
        <v>638.55000000000007</v>
      </c>
      <c r="I17" s="412">
        <v>502.12799999999999</v>
      </c>
      <c r="J17" s="412">
        <v>420.75000000000006</v>
      </c>
      <c r="K17" s="71" t="s">
        <v>825</v>
      </c>
      <c r="L17" s="277" t="s">
        <v>3708</v>
      </c>
      <c r="M17" s="330" t="s">
        <v>3708</v>
      </c>
      <c r="N17" s="330" t="s">
        <v>3708</v>
      </c>
    </row>
    <row r="18" spans="1:14">
      <c r="A18" s="422"/>
      <c r="B18" s="425"/>
      <c r="C18" s="426"/>
      <c r="D18" s="75" t="s">
        <v>834</v>
      </c>
      <c r="E18" s="413"/>
      <c r="F18" s="428"/>
      <c r="G18" s="413"/>
      <c r="H18" s="413"/>
      <c r="I18" s="413"/>
      <c r="J18" s="413"/>
      <c r="K18" s="71" t="s">
        <v>825</v>
      </c>
      <c r="L18" s="277" t="s">
        <v>3708</v>
      </c>
      <c r="M18" s="330" t="s">
        <v>3708</v>
      </c>
      <c r="N18" s="330" t="s">
        <v>3708</v>
      </c>
    </row>
    <row r="19" spans="1:14">
      <c r="A19" s="429">
        <v>1</v>
      </c>
      <c r="B19" s="432" t="s">
        <v>833</v>
      </c>
      <c r="C19" s="433"/>
      <c r="D19" s="47" t="s">
        <v>830</v>
      </c>
      <c r="E19" s="412">
        <v>24800</v>
      </c>
      <c r="F19" s="427">
        <v>0</v>
      </c>
      <c r="G19" s="412">
        <v>24800</v>
      </c>
      <c r="H19" s="412">
        <v>799.80000000000007</v>
      </c>
      <c r="I19" s="412">
        <v>628.928</v>
      </c>
      <c r="J19" s="412">
        <v>527</v>
      </c>
      <c r="K19" s="71" t="s">
        <v>825</v>
      </c>
      <c r="L19" s="277" t="s">
        <v>3708</v>
      </c>
      <c r="M19" s="330" t="s">
        <v>3708</v>
      </c>
      <c r="N19" s="330" t="s">
        <v>3708</v>
      </c>
    </row>
    <row r="20" spans="1:14">
      <c r="A20" s="422"/>
      <c r="B20" s="434"/>
      <c r="C20" s="435"/>
      <c r="D20" s="75" t="s">
        <v>832</v>
      </c>
      <c r="E20" s="413"/>
      <c r="F20" s="428"/>
      <c r="G20" s="413"/>
      <c r="H20" s="413"/>
      <c r="I20" s="413"/>
      <c r="J20" s="413"/>
      <c r="K20" s="71" t="s">
        <v>825</v>
      </c>
      <c r="L20" s="277" t="s">
        <v>3708</v>
      </c>
      <c r="M20" s="330" t="s">
        <v>3708</v>
      </c>
      <c r="N20" s="330" t="s">
        <v>3708</v>
      </c>
    </row>
    <row r="21" spans="1:14">
      <c r="A21" s="429">
        <v>1</v>
      </c>
      <c r="B21" s="430" t="s">
        <v>831</v>
      </c>
      <c r="C21" s="431"/>
      <c r="D21" s="47" t="s">
        <v>830</v>
      </c>
      <c r="E21" s="412">
        <v>29300</v>
      </c>
      <c r="F21" s="427">
        <v>0</v>
      </c>
      <c r="G21" s="412">
        <v>29300</v>
      </c>
      <c r="H21" s="412">
        <v>944.92500000000007</v>
      </c>
      <c r="I21" s="412">
        <v>743.048</v>
      </c>
      <c r="J21" s="412">
        <v>622.625</v>
      </c>
      <c r="K21" s="71" t="s">
        <v>825</v>
      </c>
      <c r="L21" s="277" t="s">
        <v>3708</v>
      </c>
      <c r="M21" s="330" t="s">
        <v>3708</v>
      </c>
      <c r="N21" s="330" t="s">
        <v>3708</v>
      </c>
    </row>
    <row r="22" spans="1:14" ht="15.75" thickBot="1">
      <c r="A22" s="436"/>
      <c r="B22" s="437"/>
      <c r="C22" s="438"/>
      <c r="D22" s="74" t="s">
        <v>829</v>
      </c>
      <c r="E22" s="413"/>
      <c r="F22" s="428"/>
      <c r="G22" s="413"/>
      <c r="H22" s="413"/>
      <c r="I22" s="413"/>
      <c r="J22" s="413"/>
      <c r="K22" s="71" t="s">
        <v>825</v>
      </c>
      <c r="L22" s="277" t="s">
        <v>3708</v>
      </c>
      <c r="M22" s="330" t="s">
        <v>3708</v>
      </c>
      <c r="N22" s="330" t="s">
        <v>3708</v>
      </c>
    </row>
    <row r="23" spans="1:14" ht="58.15" customHeight="1" thickBot="1">
      <c r="A23" s="73">
        <v>1</v>
      </c>
      <c r="B23" s="439" t="s">
        <v>828</v>
      </c>
      <c r="C23" s="440"/>
      <c r="D23" s="72" t="s">
        <v>827</v>
      </c>
      <c r="E23" s="44" t="s">
        <v>826</v>
      </c>
      <c r="F23" s="46">
        <v>0</v>
      </c>
      <c r="G23" s="44" t="s">
        <v>826</v>
      </c>
      <c r="H23" s="44">
        <v>0</v>
      </c>
      <c r="I23" s="44">
        <v>0</v>
      </c>
      <c r="J23" s="44">
        <v>0</v>
      </c>
      <c r="K23" s="71" t="s">
        <v>825</v>
      </c>
    </row>
    <row r="24" spans="1:14">
      <c r="A24" t="s">
        <v>824</v>
      </c>
      <c r="B24" s="344" t="s">
        <v>823</v>
      </c>
      <c r="C24" s="344"/>
      <c r="D24" s="344"/>
      <c r="E24" s="344"/>
      <c r="F24" s="344"/>
      <c r="G24" s="344"/>
      <c r="H24" s="344"/>
      <c r="I24" s="344"/>
      <c r="J24" s="344"/>
      <c r="K24" s="58"/>
      <c r="L24" s="277" t="s">
        <v>3708</v>
      </c>
      <c r="M24" s="330" t="s">
        <v>3708</v>
      </c>
      <c r="N24" s="330" t="s">
        <v>3708</v>
      </c>
    </row>
    <row r="25" spans="1:14">
      <c r="A25" s="70" t="s">
        <v>244</v>
      </c>
      <c r="B25" s="354" t="s">
        <v>246</v>
      </c>
      <c r="C25" s="355"/>
      <c r="D25" s="13" t="s">
        <v>822</v>
      </c>
      <c r="E25" s="44">
        <v>49.95</v>
      </c>
      <c r="F25" s="46">
        <v>0</v>
      </c>
      <c r="G25" s="44">
        <v>49.95</v>
      </c>
      <c r="H25" s="44">
        <v>1.6108875</v>
      </c>
      <c r="I25" s="44" t="s">
        <v>244</v>
      </c>
      <c r="J25" s="68" t="s">
        <v>244</v>
      </c>
      <c r="K25" s="58"/>
      <c r="L25" s="277" t="s">
        <v>3708</v>
      </c>
      <c r="M25" s="330" t="s">
        <v>3708</v>
      </c>
      <c r="N25" s="330" t="s">
        <v>3708</v>
      </c>
    </row>
    <row r="26" spans="1:14">
      <c r="A26" s="69"/>
      <c r="B26" s="354" t="s">
        <v>246</v>
      </c>
      <c r="C26" s="355"/>
      <c r="D26" s="13" t="s">
        <v>821</v>
      </c>
      <c r="E26" s="44">
        <v>69.95</v>
      </c>
      <c r="F26" s="46">
        <v>0</v>
      </c>
      <c r="G26" s="44">
        <v>69.95</v>
      </c>
      <c r="H26" s="44">
        <v>2.2558875</v>
      </c>
      <c r="I26" s="44" t="s">
        <v>244</v>
      </c>
      <c r="J26" s="68" t="s">
        <v>244</v>
      </c>
      <c r="K26" s="58"/>
      <c r="L26" s="277" t="s">
        <v>3708</v>
      </c>
      <c r="M26" s="330" t="s">
        <v>3708</v>
      </c>
      <c r="N26" s="330" t="s">
        <v>3708</v>
      </c>
    </row>
    <row r="27" spans="1:14">
      <c r="A27" s="69"/>
      <c r="B27" s="354" t="s">
        <v>246</v>
      </c>
      <c r="C27" s="355"/>
      <c r="D27" s="13" t="s">
        <v>820</v>
      </c>
      <c r="E27" s="44">
        <v>59.95</v>
      </c>
      <c r="F27" s="46">
        <v>0</v>
      </c>
      <c r="G27" s="44">
        <v>59.95</v>
      </c>
      <c r="H27" s="44">
        <v>1.9333875</v>
      </c>
      <c r="I27" s="44" t="s">
        <v>244</v>
      </c>
      <c r="J27" s="68" t="s">
        <v>244</v>
      </c>
      <c r="K27" s="58"/>
      <c r="L27" s="277" t="s">
        <v>3708</v>
      </c>
      <c r="M27" s="330" t="s">
        <v>3708</v>
      </c>
      <c r="N27" s="330" t="s">
        <v>3708</v>
      </c>
    </row>
    <row r="28" spans="1:14">
      <c r="A28" s="69"/>
      <c r="B28" s="354" t="s">
        <v>246</v>
      </c>
      <c r="C28" s="355"/>
      <c r="D28" s="13" t="s">
        <v>819</v>
      </c>
      <c r="E28" s="44">
        <v>99.95</v>
      </c>
      <c r="F28" s="46">
        <v>0</v>
      </c>
      <c r="G28" s="44">
        <v>99.95</v>
      </c>
      <c r="H28" s="44">
        <v>3.2233875000000003</v>
      </c>
      <c r="I28" s="44" t="s">
        <v>244</v>
      </c>
      <c r="J28" s="68" t="s">
        <v>244</v>
      </c>
      <c r="K28" s="58"/>
      <c r="L28" s="277" t="s">
        <v>3708</v>
      </c>
      <c r="M28" s="330" t="s">
        <v>3708</v>
      </c>
      <c r="N28" s="330" t="s">
        <v>3708</v>
      </c>
    </row>
    <row r="29" spans="1:14">
      <c r="B29" s="2" t="s">
        <v>818</v>
      </c>
      <c r="C29"/>
      <c r="E29" s="17"/>
      <c r="F29" s="17"/>
      <c r="G29" s="17"/>
      <c r="H29" s="17"/>
      <c r="I29" s="17"/>
      <c r="J29" s="17"/>
      <c r="K29" s="58"/>
    </row>
    <row r="30" spans="1:14" ht="14.45" customHeight="1">
      <c r="B30" s="349" t="s">
        <v>817</v>
      </c>
      <c r="C30" s="350"/>
      <c r="D30" s="4" t="s">
        <v>813</v>
      </c>
      <c r="E30" s="51">
        <v>995</v>
      </c>
      <c r="F30" s="65">
        <v>0</v>
      </c>
      <c r="G30" s="51">
        <v>995</v>
      </c>
      <c r="H30" s="44">
        <v>32.088749999999997</v>
      </c>
      <c r="I30" s="44" t="s">
        <v>244</v>
      </c>
      <c r="J30" s="44" t="s">
        <v>244</v>
      </c>
      <c r="K30" s="58"/>
      <c r="L30" s="277" t="s">
        <v>3708</v>
      </c>
      <c r="M30" s="330" t="s">
        <v>3708</v>
      </c>
      <c r="N30" s="330" t="s">
        <v>3708</v>
      </c>
    </row>
    <row r="31" spans="1:14">
      <c r="B31" s="441" t="s">
        <v>816</v>
      </c>
      <c r="C31" s="394"/>
      <c r="D31" s="4" t="s">
        <v>813</v>
      </c>
      <c r="E31" s="51">
        <v>3870</v>
      </c>
      <c r="F31" s="65">
        <v>0</v>
      </c>
      <c r="G31" s="51">
        <v>3870</v>
      </c>
      <c r="H31" s="44">
        <v>124.8075</v>
      </c>
      <c r="I31" s="44" t="s">
        <v>244</v>
      </c>
      <c r="J31" s="44" t="s">
        <v>244</v>
      </c>
      <c r="K31" s="58"/>
      <c r="L31" s="277" t="s">
        <v>3708</v>
      </c>
      <c r="M31" s="330" t="s">
        <v>3708</v>
      </c>
      <c r="N31" s="330" t="s">
        <v>3708</v>
      </c>
    </row>
    <row r="32" spans="1:14">
      <c r="B32" s="441" t="s">
        <v>815</v>
      </c>
      <c r="C32" s="394"/>
      <c r="D32" s="4" t="s">
        <v>813</v>
      </c>
      <c r="E32" s="51">
        <v>2970</v>
      </c>
      <c r="F32" s="65">
        <v>0</v>
      </c>
      <c r="G32" s="51">
        <v>2970</v>
      </c>
      <c r="H32" s="44">
        <v>95.782499999999999</v>
      </c>
      <c r="I32" s="44" t="s">
        <v>244</v>
      </c>
      <c r="J32" s="44" t="s">
        <v>244</v>
      </c>
      <c r="K32" s="58"/>
      <c r="L32" s="277" t="s">
        <v>3708</v>
      </c>
      <c r="M32" s="330" t="s">
        <v>3708</v>
      </c>
      <c r="N32" s="330" t="s">
        <v>3708</v>
      </c>
    </row>
    <row r="33" spans="2:14">
      <c r="B33" s="441" t="s">
        <v>814</v>
      </c>
      <c r="C33" s="394"/>
      <c r="D33" s="4" t="s">
        <v>813</v>
      </c>
      <c r="E33" s="51">
        <v>3720</v>
      </c>
      <c r="F33" s="65">
        <v>0</v>
      </c>
      <c r="G33" s="51">
        <v>3720</v>
      </c>
      <c r="H33" s="44">
        <v>119.97</v>
      </c>
      <c r="I33" s="44" t="s">
        <v>244</v>
      </c>
      <c r="J33" s="44" t="s">
        <v>244</v>
      </c>
      <c r="K33" s="58"/>
      <c r="L33" s="277" t="s">
        <v>3708</v>
      </c>
      <c r="M33" s="330" t="s">
        <v>3708</v>
      </c>
      <c r="N33" s="330" t="s">
        <v>3708</v>
      </c>
    </row>
    <row r="34" spans="2:14">
      <c r="B34" s="363" t="s">
        <v>55</v>
      </c>
      <c r="C34" s="363"/>
      <c r="D34" s="4" t="s">
        <v>812</v>
      </c>
      <c r="E34" s="50"/>
      <c r="F34" s="64"/>
      <c r="G34" s="50"/>
      <c r="H34" s="44"/>
      <c r="I34" s="44"/>
      <c r="J34" s="44"/>
      <c r="K34" s="58"/>
      <c r="L34" s="277" t="s">
        <v>3708</v>
      </c>
      <c r="M34" s="330" t="s">
        <v>3708</v>
      </c>
      <c r="N34" s="330" t="s">
        <v>3708</v>
      </c>
    </row>
    <row r="35" spans="2:14">
      <c r="B35" s="63"/>
      <c r="C35" s="63"/>
      <c r="D35" s="62"/>
      <c r="E35" s="60"/>
      <c r="F35" s="61"/>
      <c r="G35" s="60"/>
      <c r="H35" s="59"/>
      <c r="I35" s="59"/>
      <c r="J35" s="59"/>
      <c r="K35" s="58"/>
    </row>
    <row r="36" spans="2:14">
      <c r="B36" s="395" t="s">
        <v>811</v>
      </c>
      <c r="C36" s="395"/>
      <c r="D36" s="395"/>
      <c r="E36" s="395"/>
      <c r="F36" s="395"/>
      <c r="G36" s="395"/>
      <c r="H36" s="395"/>
      <c r="I36" s="395"/>
      <c r="J36" s="442"/>
    </row>
    <row r="37" spans="2:14">
      <c r="B37" s="354" t="s">
        <v>810</v>
      </c>
      <c r="C37" s="355"/>
      <c r="D37" s="13" t="s">
        <v>809</v>
      </c>
      <c r="E37" s="44" t="s">
        <v>808</v>
      </c>
      <c r="F37" s="46">
        <v>0</v>
      </c>
      <c r="G37" s="44" t="s">
        <v>808</v>
      </c>
      <c r="H37" s="44" t="s">
        <v>244</v>
      </c>
      <c r="I37" s="44" t="s">
        <v>244</v>
      </c>
      <c r="J37" s="44" t="s">
        <v>244</v>
      </c>
      <c r="L37" s="277" t="s">
        <v>3708</v>
      </c>
      <c r="M37" s="330" t="s">
        <v>3708</v>
      </c>
      <c r="N37" s="330" t="s">
        <v>3708</v>
      </c>
    </row>
    <row r="38" spans="2:14" ht="14.45" customHeight="1">
      <c r="B38" s="54" t="s">
        <v>246</v>
      </c>
      <c r="C38" s="54">
        <v>1010</v>
      </c>
      <c r="D38" s="13" t="s">
        <v>807</v>
      </c>
      <c r="E38" s="44">
        <v>0.96</v>
      </c>
      <c r="F38" s="46">
        <v>0</v>
      </c>
      <c r="G38" s="44">
        <v>0.96</v>
      </c>
      <c r="H38" s="44" t="s">
        <v>244</v>
      </c>
      <c r="I38" s="44" t="s">
        <v>244</v>
      </c>
      <c r="J38" s="44" t="s">
        <v>244</v>
      </c>
      <c r="L38" s="277" t="s">
        <v>3708</v>
      </c>
      <c r="M38" s="330" t="s">
        <v>3708</v>
      </c>
      <c r="N38" s="330" t="s">
        <v>3708</v>
      </c>
    </row>
    <row r="39" spans="2:14" ht="14.45" customHeight="1">
      <c r="B39" s="54" t="s">
        <v>246</v>
      </c>
      <c r="C39" s="54">
        <v>1011</v>
      </c>
      <c r="D39" s="13" t="s">
        <v>806</v>
      </c>
      <c r="E39" s="44">
        <v>16</v>
      </c>
      <c r="F39" s="46">
        <v>0</v>
      </c>
      <c r="G39" s="44">
        <v>16</v>
      </c>
      <c r="H39" s="44" t="s">
        <v>244</v>
      </c>
      <c r="I39" s="44" t="s">
        <v>244</v>
      </c>
      <c r="J39" s="44" t="s">
        <v>244</v>
      </c>
      <c r="L39" s="277" t="s">
        <v>3708</v>
      </c>
      <c r="M39" s="330" t="s">
        <v>3708</v>
      </c>
      <c r="N39" s="330" t="s">
        <v>3708</v>
      </c>
    </row>
    <row r="40" spans="2:14" ht="14.45" customHeight="1">
      <c r="B40" s="54" t="s">
        <v>246</v>
      </c>
      <c r="C40" s="54">
        <v>1012</v>
      </c>
      <c r="D40" s="13" t="s">
        <v>805</v>
      </c>
      <c r="E40" s="44">
        <v>12</v>
      </c>
      <c r="F40" s="46">
        <v>0</v>
      </c>
      <c r="G40" s="44">
        <v>12</v>
      </c>
      <c r="H40" s="44" t="s">
        <v>244</v>
      </c>
      <c r="I40" s="44" t="s">
        <v>244</v>
      </c>
      <c r="J40" s="44" t="s">
        <v>244</v>
      </c>
      <c r="L40" s="277" t="s">
        <v>3708</v>
      </c>
      <c r="M40" s="330" t="s">
        <v>3708</v>
      </c>
      <c r="N40" s="330" t="s">
        <v>3708</v>
      </c>
    </row>
    <row r="41" spans="2:14" ht="14.45" customHeight="1">
      <c r="B41" s="54" t="s">
        <v>246</v>
      </c>
      <c r="C41" s="54">
        <v>1014</v>
      </c>
      <c r="D41" s="13" t="s">
        <v>804</v>
      </c>
      <c r="E41" s="44">
        <v>31</v>
      </c>
      <c r="F41" s="46">
        <v>0</v>
      </c>
      <c r="G41" s="44">
        <v>31</v>
      </c>
      <c r="H41" s="44" t="s">
        <v>244</v>
      </c>
      <c r="I41" s="44" t="s">
        <v>244</v>
      </c>
      <c r="J41" s="44" t="s">
        <v>244</v>
      </c>
      <c r="L41" s="277" t="s">
        <v>3708</v>
      </c>
      <c r="M41" s="330" t="s">
        <v>3708</v>
      </c>
      <c r="N41" s="330" t="s">
        <v>3708</v>
      </c>
    </row>
    <row r="42" spans="2:14" ht="14.45" customHeight="1">
      <c r="B42" s="54" t="s">
        <v>246</v>
      </c>
      <c r="C42" s="54">
        <v>1015</v>
      </c>
      <c r="D42" s="13" t="s">
        <v>803</v>
      </c>
      <c r="E42" s="44">
        <v>8</v>
      </c>
      <c r="F42" s="46">
        <v>0</v>
      </c>
      <c r="G42" s="44">
        <v>8</v>
      </c>
      <c r="H42" s="44" t="s">
        <v>244</v>
      </c>
      <c r="I42" s="44" t="s">
        <v>244</v>
      </c>
      <c r="J42" s="44" t="s">
        <v>244</v>
      </c>
      <c r="L42" s="277" t="s">
        <v>3708</v>
      </c>
      <c r="M42" s="330" t="s">
        <v>3708</v>
      </c>
      <c r="N42" s="330" t="s">
        <v>3708</v>
      </c>
    </row>
    <row r="43" spans="2:14" ht="14.45" customHeight="1">
      <c r="B43" s="54" t="s">
        <v>246</v>
      </c>
      <c r="C43" s="54">
        <v>1016</v>
      </c>
      <c r="D43" s="13" t="s">
        <v>802</v>
      </c>
      <c r="E43" s="44">
        <v>9.6</v>
      </c>
      <c r="F43" s="46">
        <v>0</v>
      </c>
      <c r="G43" s="44">
        <v>9.6</v>
      </c>
      <c r="H43" s="44" t="s">
        <v>244</v>
      </c>
      <c r="I43" s="44" t="s">
        <v>244</v>
      </c>
      <c r="J43" s="44" t="s">
        <v>244</v>
      </c>
      <c r="L43" s="277" t="s">
        <v>3708</v>
      </c>
      <c r="M43" s="330" t="s">
        <v>3708</v>
      </c>
      <c r="N43" s="330" t="s">
        <v>3708</v>
      </c>
    </row>
    <row r="44" spans="2:14" ht="14.45" customHeight="1">
      <c r="B44" s="54" t="s">
        <v>246</v>
      </c>
      <c r="C44" s="54">
        <v>1017</v>
      </c>
      <c r="D44" s="13" t="s">
        <v>728</v>
      </c>
      <c r="E44" s="44">
        <v>35.4</v>
      </c>
      <c r="F44" s="46">
        <v>0</v>
      </c>
      <c r="G44" s="44">
        <v>35.4</v>
      </c>
      <c r="H44" s="44" t="s">
        <v>244</v>
      </c>
      <c r="I44" s="44" t="s">
        <v>244</v>
      </c>
      <c r="J44" s="44" t="s">
        <v>244</v>
      </c>
      <c r="L44" s="277" t="s">
        <v>3708</v>
      </c>
      <c r="M44" s="330" t="s">
        <v>3708</v>
      </c>
      <c r="N44" s="330" t="s">
        <v>3708</v>
      </c>
    </row>
    <row r="45" spans="2:14" ht="14.45" customHeight="1">
      <c r="B45" s="54" t="s">
        <v>246</v>
      </c>
      <c r="C45" s="54">
        <v>1021</v>
      </c>
      <c r="D45" s="13" t="s">
        <v>801</v>
      </c>
      <c r="E45" s="44">
        <v>2.2999999999999998</v>
      </c>
      <c r="F45" s="46">
        <v>0</v>
      </c>
      <c r="G45" s="44">
        <v>2.2999999999999998</v>
      </c>
      <c r="H45" s="44" t="s">
        <v>244</v>
      </c>
      <c r="I45" s="44" t="s">
        <v>244</v>
      </c>
      <c r="J45" s="44" t="s">
        <v>244</v>
      </c>
      <c r="L45" s="277" t="s">
        <v>3708</v>
      </c>
      <c r="M45" s="330" t="s">
        <v>3708</v>
      </c>
      <c r="N45" s="330" t="s">
        <v>3708</v>
      </c>
    </row>
    <row r="46" spans="2:14" ht="14.45" customHeight="1">
      <c r="B46" s="54" t="s">
        <v>246</v>
      </c>
      <c r="C46" s="54">
        <v>1023</v>
      </c>
      <c r="D46" s="13" t="s">
        <v>800</v>
      </c>
      <c r="E46" s="44">
        <v>3.9</v>
      </c>
      <c r="F46" s="46">
        <v>0</v>
      </c>
      <c r="G46" s="44">
        <v>3.9</v>
      </c>
      <c r="H46" s="44" t="s">
        <v>244</v>
      </c>
      <c r="I46" s="44" t="s">
        <v>244</v>
      </c>
      <c r="J46" s="44" t="s">
        <v>244</v>
      </c>
      <c r="L46" s="277" t="s">
        <v>3708</v>
      </c>
      <c r="M46" s="330" t="s">
        <v>3708</v>
      </c>
      <c r="N46" s="330" t="s">
        <v>3708</v>
      </c>
    </row>
    <row r="47" spans="2:14" ht="14.45" customHeight="1">
      <c r="B47" s="54" t="s">
        <v>246</v>
      </c>
      <c r="C47" s="54">
        <v>1024</v>
      </c>
      <c r="D47" s="13" t="s">
        <v>799</v>
      </c>
      <c r="E47" s="44">
        <v>4.5</v>
      </c>
      <c r="F47" s="46">
        <v>0</v>
      </c>
      <c r="G47" s="44">
        <v>4.5</v>
      </c>
      <c r="H47" s="44" t="s">
        <v>244</v>
      </c>
      <c r="I47" s="44" t="s">
        <v>244</v>
      </c>
      <c r="J47" s="44" t="s">
        <v>244</v>
      </c>
      <c r="L47" s="277" t="s">
        <v>3708</v>
      </c>
      <c r="M47" s="330" t="s">
        <v>3708</v>
      </c>
      <c r="N47" s="330" t="s">
        <v>3708</v>
      </c>
    </row>
    <row r="48" spans="2:14" ht="14.45" customHeight="1">
      <c r="B48" s="54" t="s">
        <v>246</v>
      </c>
      <c r="C48" s="54">
        <v>1025</v>
      </c>
      <c r="D48" s="13" t="s">
        <v>798</v>
      </c>
      <c r="E48" s="44">
        <v>3.9</v>
      </c>
      <c r="F48" s="46">
        <v>0</v>
      </c>
      <c r="G48" s="44">
        <v>3.9</v>
      </c>
      <c r="H48" s="44" t="s">
        <v>244</v>
      </c>
      <c r="I48" s="44" t="s">
        <v>244</v>
      </c>
      <c r="J48" s="44" t="s">
        <v>244</v>
      </c>
      <c r="L48" s="277" t="s">
        <v>3708</v>
      </c>
      <c r="M48" s="330" t="s">
        <v>3708</v>
      </c>
      <c r="N48" s="330" t="s">
        <v>3708</v>
      </c>
    </row>
    <row r="49" spans="2:14" ht="14.45" customHeight="1">
      <c r="B49" s="54" t="s">
        <v>246</v>
      </c>
      <c r="C49" s="54">
        <v>1026</v>
      </c>
      <c r="D49" s="13" t="s">
        <v>797</v>
      </c>
      <c r="E49" s="44">
        <v>3.9</v>
      </c>
      <c r="F49" s="46">
        <v>0</v>
      </c>
      <c r="G49" s="44">
        <v>3.9</v>
      </c>
      <c r="H49" s="44" t="s">
        <v>244</v>
      </c>
      <c r="I49" s="44" t="s">
        <v>244</v>
      </c>
      <c r="J49" s="44" t="s">
        <v>244</v>
      </c>
      <c r="L49" s="277" t="s">
        <v>3708</v>
      </c>
      <c r="M49" s="330" t="s">
        <v>3708</v>
      </c>
      <c r="N49" s="330" t="s">
        <v>3708</v>
      </c>
    </row>
    <row r="50" spans="2:14" ht="14.45" customHeight="1">
      <c r="B50" s="54" t="s">
        <v>246</v>
      </c>
      <c r="C50" s="54">
        <v>1027</v>
      </c>
      <c r="D50" s="13" t="s">
        <v>796</v>
      </c>
      <c r="E50" s="44">
        <v>13</v>
      </c>
      <c r="F50" s="46">
        <v>0</v>
      </c>
      <c r="G50" s="44">
        <v>13</v>
      </c>
      <c r="H50" s="44" t="s">
        <v>244</v>
      </c>
      <c r="I50" s="44" t="s">
        <v>244</v>
      </c>
      <c r="J50" s="44" t="s">
        <v>244</v>
      </c>
      <c r="L50" s="277" t="s">
        <v>3708</v>
      </c>
      <c r="M50" s="330" t="s">
        <v>3708</v>
      </c>
      <c r="N50" s="330" t="s">
        <v>3708</v>
      </c>
    </row>
    <row r="51" spans="2:14" ht="14.45" customHeight="1">
      <c r="B51" s="54" t="s">
        <v>246</v>
      </c>
      <c r="C51" s="54">
        <v>1028</v>
      </c>
      <c r="D51" s="13" t="s">
        <v>795</v>
      </c>
      <c r="E51" s="44">
        <v>19.2</v>
      </c>
      <c r="F51" s="46">
        <v>0</v>
      </c>
      <c r="G51" s="44">
        <v>19.2</v>
      </c>
      <c r="H51" s="44" t="s">
        <v>244</v>
      </c>
      <c r="I51" s="44" t="s">
        <v>244</v>
      </c>
      <c r="J51" s="44" t="s">
        <v>244</v>
      </c>
      <c r="L51" s="277" t="s">
        <v>3708</v>
      </c>
      <c r="M51" s="330" t="s">
        <v>3708</v>
      </c>
      <c r="N51" s="330" t="s">
        <v>3708</v>
      </c>
    </row>
    <row r="52" spans="2:14" ht="14.45" customHeight="1">
      <c r="B52" s="54" t="s">
        <v>246</v>
      </c>
      <c r="C52" s="54">
        <v>1030</v>
      </c>
      <c r="D52" s="13" t="s">
        <v>794</v>
      </c>
      <c r="E52" s="44">
        <v>24.8</v>
      </c>
      <c r="F52" s="46">
        <v>0</v>
      </c>
      <c r="G52" s="44">
        <v>24.8</v>
      </c>
      <c r="H52" s="44" t="s">
        <v>244</v>
      </c>
      <c r="I52" s="44" t="s">
        <v>244</v>
      </c>
      <c r="J52" s="44" t="s">
        <v>244</v>
      </c>
      <c r="L52" s="277" t="s">
        <v>3708</v>
      </c>
      <c r="M52" s="330" t="s">
        <v>3708</v>
      </c>
      <c r="N52" s="330" t="s">
        <v>3708</v>
      </c>
    </row>
    <row r="53" spans="2:14" ht="14.45" customHeight="1">
      <c r="B53" s="54" t="s">
        <v>246</v>
      </c>
      <c r="C53" s="54">
        <v>1043</v>
      </c>
      <c r="D53" s="13" t="s">
        <v>793</v>
      </c>
      <c r="E53" s="44">
        <v>60</v>
      </c>
      <c r="F53" s="46">
        <v>0</v>
      </c>
      <c r="G53" s="44">
        <v>60</v>
      </c>
      <c r="H53" s="44" t="s">
        <v>244</v>
      </c>
      <c r="I53" s="44" t="s">
        <v>244</v>
      </c>
      <c r="J53" s="44" t="s">
        <v>244</v>
      </c>
      <c r="L53" s="277" t="s">
        <v>3708</v>
      </c>
      <c r="M53" s="330" t="s">
        <v>3708</v>
      </c>
      <c r="N53" s="330" t="s">
        <v>3708</v>
      </c>
    </row>
    <row r="54" spans="2:14" ht="14.45" customHeight="1">
      <c r="B54" s="54" t="s">
        <v>246</v>
      </c>
      <c r="C54" s="54">
        <v>1046</v>
      </c>
      <c r="D54" s="13" t="s">
        <v>792</v>
      </c>
      <c r="E54" s="44">
        <v>16.2</v>
      </c>
      <c r="F54" s="46">
        <v>0</v>
      </c>
      <c r="G54" s="44">
        <v>16.2</v>
      </c>
      <c r="H54" s="44" t="s">
        <v>244</v>
      </c>
      <c r="I54" s="44" t="s">
        <v>244</v>
      </c>
      <c r="J54" s="44" t="s">
        <v>244</v>
      </c>
      <c r="L54" s="277" t="s">
        <v>3708</v>
      </c>
      <c r="M54" s="330" t="s">
        <v>3708</v>
      </c>
      <c r="N54" s="330" t="s">
        <v>3708</v>
      </c>
    </row>
    <row r="55" spans="2:14" ht="14.45" customHeight="1">
      <c r="B55" s="54" t="s">
        <v>246</v>
      </c>
      <c r="C55" s="54">
        <v>1048</v>
      </c>
      <c r="D55" s="13" t="s">
        <v>791</v>
      </c>
      <c r="E55" s="44">
        <v>14.4</v>
      </c>
      <c r="F55" s="46">
        <v>0</v>
      </c>
      <c r="G55" s="44">
        <v>14.4</v>
      </c>
      <c r="H55" s="44" t="s">
        <v>244</v>
      </c>
      <c r="I55" s="44" t="s">
        <v>244</v>
      </c>
      <c r="J55" s="44" t="s">
        <v>244</v>
      </c>
      <c r="L55" s="277" t="s">
        <v>3708</v>
      </c>
      <c r="M55" s="330" t="s">
        <v>3708</v>
      </c>
      <c r="N55" s="330" t="s">
        <v>3708</v>
      </c>
    </row>
    <row r="56" spans="2:14" ht="14.45" customHeight="1">
      <c r="B56" s="54" t="s">
        <v>246</v>
      </c>
      <c r="C56" s="54">
        <v>1049</v>
      </c>
      <c r="D56" s="13" t="s">
        <v>790</v>
      </c>
      <c r="E56" s="44">
        <v>18</v>
      </c>
      <c r="F56" s="46">
        <v>0</v>
      </c>
      <c r="G56" s="44">
        <v>18</v>
      </c>
      <c r="H56" s="44" t="s">
        <v>244</v>
      </c>
      <c r="I56" s="44" t="s">
        <v>244</v>
      </c>
      <c r="J56" s="44" t="s">
        <v>244</v>
      </c>
      <c r="L56" s="277" t="s">
        <v>3708</v>
      </c>
      <c r="M56" s="330" t="s">
        <v>3708</v>
      </c>
      <c r="N56" s="330" t="s">
        <v>3708</v>
      </c>
    </row>
    <row r="57" spans="2:14" ht="14.45" customHeight="1">
      <c r="B57" s="54" t="s">
        <v>246</v>
      </c>
      <c r="C57" s="54">
        <v>1052</v>
      </c>
      <c r="D57" s="13" t="s">
        <v>789</v>
      </c>
      <c r="E57" s="44">
        <v>39</v>
      </c>
      <c r="F57" s="46">
        <v>0</v>
      </c>
      <c r="G57" s="44">
        <v>39</v>
      </c>
      <c r="H57" s="44" t="s">
        <v>244</v>
      </c>
      <c r="I57" s="44" t="s">
        <v>244</v>
      </c>
      <c r="J57" s="44" t="s">
        <v>244</v>
      </c>
      <c r="L57" s="277" t="s">
        <v>3708</v>
      </c>
      <c r="M57" s="330" t="s">
        <v>3708</v>
      </c>
      <c r="N57" s="330" t="s">
        <v>3708</v>
      </c>
    </row>
    <row r="58" spans="2:14" ht="14.45" customHeight="1">
      <c r="B58" s="54" t="s">
        <v>246</v>
      </c>
      <c r="C58" s="54">
        <v>1053</v>
      </c>
      <c r="D58" s="13" t="s">
        <v>788</v>
      </c>
      <c r="E58" s="44">
        <v>18</v>
      </c>
      <c r="F58" s="46">
        <v>0</v>
      </c>
      <c r="G58" s="44">
        <v>18</v>
      </c>
      <c r="H58" s="44" t="s">
        <v>244</v>
      </c>
      <c r="I58" s="44" t="s">
        <v>244</v>
      </c>
      <c r="J58" s="44" t="s">
        <v>244</v>
      </c>
      <c r="L58" s="277" t="s">
        <v>3708</v>
      </c>
      <c r="M58" s="330" t="s">
        <v>3708</v>
      </c>
      <c r="N58" s="330" t="s">
        <v>3708</v>
      </c>
    </row>
    <row r="59" spans="2:14" ht="14.45" customHeight="1">
      <c r="B59" s="54" t="s">
        <v>246</v>
      </c>
      <c r="C59" s="54">
        <v>1054</v>
      </c>
      <c r="D59" s="13" t="s">
        <v>787</v>
      </c>
      <c r="E59" s="44">
        <v>18</v>
      </c>
      <c r="F59" s="46">
        <v>0</v>
      </c>
      <c r="G59" s="44">
        <v>18</v>
      </c>
      <c r="H59" s="44" t="s">
        <v>244</v>
      </c>
      <c r="I59" s="44" t="s">
        <v>244</v>
      </c>
      <c r="J59" s="44" t="s">
        <v>244</v>
      </c>
      <c r="L59" s="277" t="s">
        <v>3708</v>
      </c>
      <c r="M59" s="330" t="s">
        <v>3708</v>
      </c>
      <c r="N59" s="330" t="s">
        <v>3708</v>
      </c>
    </row>
    <row r="60" spans="2:14" ht="14.45" customHeight="1">
      <c r="B60" s="54" t="s">
        <v>246</v>
      </c>
      <c r="C60" s="54">
        <v>1055</v>
      </c>
      <c r="D60" s="13" t="s">
        <v>786</v>
      </c>
      <c r="E60" s="44">
        <v>18</v>
      </c>
      <c r="F60" s="46">
        <v>0</v>
      </c>
      <c r="G60" s="44">
        <v>18</v>
      </c>
      <c r="H60" s="44" t="s">
        <v>244</v>
      </c>
      <c r="I60" s="44" t="s">
        <v>244</v>
      </c>
      <c r="J60" s="44" t="s">
        <v>244</v>
      </c>
      <c r="L60" s="277" t="s">
        <v>3708</v>
      </c>
      <c r="M60" s="330" t="s">
        <v>3708</v>
      </c>
      <c r="N60" s="330" t="s">
        <v>3708</v>
      </c>
    </row>
    <row r="61" spans="2:14" ht="14.45" customHeight="1">
      <c r="B61" s="54" t="s">
        <v>246</v>
      </c>
      <c r="C61" s="54">
        <v>1056</v>
      </c>
      <c r="D61" s="13" t="s">
        <v>785</v>
      </c>
      <c r="E61" s="44">
        <v>2.1</v>
      </c>
      <c r="F61" s="46">
        <v>0</v>
      </c>
      <c r="G61" s="44">
        <v>2.1</v>
      </c>
      <c r="H61" s="44" t="s">
        <v>244</v>
      </c>
      <c r="I61" s="44" t="s">
        <v>244</v>
      </c>
      <c r="J61" s="44" t="s">
        <v>244</v>
      </c>
      <c r="L61" s="277" t="s">
        <v>3708</v>
      </c>
      <c r="M61" s="330" t="s">
        <v>3708</v>
      </c>
      <c r="N61" s="330" t="s">
        <v>3708</v>
      </c>
    </row>
    <row r="62" spans="2:14" ht="14.45" customHeight="1">
      <c r="B62" s="54" t="s">
        <v>246</v>
      </c>
      <c r="C62" s="54">
        <v>1065</v>
      </c>
      <c r="D62" s="13" t="s">
        <v>784</v>
      </c>
      <c r="E62" s="44">
        <v>13.25</v>
      </c>
      <c r="F62" s="46">
        <v>0</v>
      </c>
      <c r="G62" s="44">
        <v>13.25</v>
      </c>
      <c r="H62" s="44" t="s">
        <v>244</v>
      </c>
      <c r="I62" s="44" t="s">
        <v>244</v>
      </c>
      <c r="J62" s="44" t="s">
        <v>244</v>
      </c>
      <c r="L62" s="277" t="s">
        <v>3708</v>
      </c>
      <c r="M62" s="330" t="s">
        <v>3708</v>
      </c>
      <c r="N62" s="330" t="s">
        <v>3708</v>
      </c>
    </row>
    <row r="63" spans="2:14" ht="14.45" customHeight="1">
      <c r="B63" s="54" t="s">
        <v>246</v>
      </c>
      <c r="C63" s="54">
        <v>1066</v>
      </c>
      <c r="D63" s="13" t="s">
        <v>783</v>
      </c>
      <c r="E63" s="44">
        <v>1.8</v>
      </c>
      <c r="F63" s="46">
        <v>0</v>
      </c>
      <c r="G63" s="44">
        <v>1.8</v>
      </c>
      <c r="H63" s="44" t="s">
        <v>244</v>
      </c>
      <c r="I63" s="44" t="s">
        <v>244</v>
      </c>
      <c r="J63" s="44" t="s">
        <v>244</v>
      </c>
      <c r="L63" s="277" t="s">
        <v>3708</v>
      </c>
      <c r="M63" s="330" t="s">
        <v>3708</v>
      </c>
      <c r="N63" s="330" t="s">
        <v>3708</v>
      </c>
    </row>
    <row r="64" spans="2:14" ht="14.45" customHeight="1">
      <c r="B64" s="54" t="s">
        <v>246</v>
      </c>
      <c r="C64" s="54">
        <v>1067</v>
      </c>
      <c r="D64" s="13" t="s">
        <v>782</v>
      </c>
      <c r="E64" s="44">
        <v>16.8</v>
      </c>
      <c r="F64" s="46">
        <v>0</v>
      </c>
      <c r="G64" s="44">
        <v>16.8</v>
      </c>
      <c r="H64" s="44" t="s">
        <v>244</v>
      </c>
      <c r="I64" s="44" t="s">
        <v>244</v>
      </c>
      <c r="J64" s="44" t="s">
        <v>244</v>
      </c>
      <c r="L64" s="277" t="s">
        <v>3708</v>
      </c>
      <c r="M64" s="330" t="s">
        <v>3708</v>
      </c>
      <c r="N64" s="330" t="s">
        <v>3708</v>
      </c>
    </row>
    <row r="65" spans="2:14" ht="14.45" customHeight="1">
      <c r="B65" s="54" t="s">
        <v>246</v>
      </c>
      <c r="C65" s="54">
        <v>1068</v>
      </c>
      <c r="D65" s="13" t="s">
        <v>781</v>
      </c>
      <c r="E65" s="44">
        <v>5</v>
      </c>
      <c r="F65" s="46">
        <v>0</v>
      </c>
      <c r="G65" s="44">
        <v>5</v>
      </c>
      <c r="H65" s="44" t="s">
        <v>244</v>
      </c>
      <c r="I65" s="44" t="s">
        <v>244</v>
      </c>
      <c r="J65" s="44" t="s">
        <v>244</v>
      </c>
      <c r="L65" s="277" t="s">
        <v>3708</v>
      </c>
      <c r="M65" s="330" t="s">
        <v>3708</v>
      </c>
      <c r="N65" s="330" t="s">
        <v>3708</v>
      </c>
    </row>
    <row r="66" spans="2:14" ht="14.45" customHeight="1">
      <c r="B66" s="54" t="s">
        <v>246</v>
      </c>
      <c r="C66" s="54">
        <v>1069</v>
      </c>
      <c r="D66" s="13" t="s">
        <v>780</v>
      </c>
      <c r="E66" s="44">
        <v>1.5</v>
      </c>
      <c r="F66" s="46">
        <v>0</v>
      </c>
      <c r="G66" s="44">
        <v>1.5</v>
      </c>
      <c r="H66" s="44" t="s">
        <v>244</v>
      </c>
      <c r="I66" s="44" t="s">
        <v>244</v>
      </c>
      <c r="J66" s="44" t="s">
        <v>244</v>
      </c>
      <c r="L66" s="277" t="s">
        <v>3708</v>
      </c>
      <c r="M66" s="330" t="s">
        <v>3708</v>
      </c>
      <c r="N66" s="330" t="s">
        <v>3708</v>
      </c>
    </row>
    <row r="67" spans="2:14" ht="14.45" customHeight="1">
      <c r="B67" s="54" t="s">
        <v>246</v>
      </c>
      <c r="C67" s="54">
        <v>1071</v>
      </c>
      <c r="D67" s="13" t="s">
        <v>779</v>
      </c>
      <c r="E67" s="44">
        <v>1.2</v>
      </c>
      <c r="F67" s="46">
        <v>0</v>
      </c>
      <c r="G67" s="44">
        <v>1.2</v>
      </c>
      <c r="H67" s="44" t="s">
        <v>244</v>
      </c>
      <c r="I67" s="44" t="s">
        <v>244</v>
      </c>
      <c r="J67" s="44" t="s">
        <v>244</v>
      </c>
      <c r="L67" s="277" t="s">
        <v>3708</v>
      </c>
      <c r="M67" s="330" t="s">
        <v>3708</v>
      </c>
      <c r="N67" s="330" t="s">
        <v>3708</v>
      </c>
    </row>
    <row r="68" spans="2:14" ht="14.45" customHeight="1">
      <c r="B68" s="54" t="s">
        <v>246</v>
      </c>
      <c r="C68" s="54">
        <v>1072</v>
      </c>
      <c r="D68" s="13" t="s">
        <v>778</v>
      </c>
      <c r="E68" s="44">
        <v>34.200000000000003</v>
      </c>
      <c r="F68" s="46">
        <v>0</v>
      </c>
      <c r="G68" s="44">
        <v>34.200000000000003</v>
      </c>
      <c r="H68" s="44" t="s">
        <v>244</v>
      </c>
      <c r="I68" s="44" t="s">
        <v>244</v>
      </c>
      <c r="J68" s="44" t="s">
        <v>244</v>
      </c>
      <c r="L68" s="277" t="s">
        <v>3708</v>
      </c>
      <c r="M68" s="330" t="s">
        <v>3708</v>
      </c>
      <c r="N68" s="330" t="s">
        <v>3708</v>
      </c>
    </row>
    <row r="69" spans="2:14" ht="14.45" customHeight="1">
      <c r="B69" s="54" t="s">
        <v>246</v>
      </c>
      <c r="C69" s="54">
        <v>1073</v>
      </c>
      <c r="D69" s="13" t="s">
        <v>777</v>
      </c>
      <c r="E69" s="44">
        <v>46.6</v>
      </c>
      <c r="F69" s="46">
        <v>0</v>
      </c>
      <c r="G69" s="44">
        <v>46.6</v>
      </c>
      <c r="H69" s="44" t="s">
        <v>244</v>
      </c>
      <c r="I69" s="44" t="s">
        <v>244</v>
      </c>
      <c r="J69" s="44" t="s">
        <v>244</v>
      </c>
      <c r="L69" s="277" t="s">
        <v>3708</v>
      </c>
      <c r="M69" s="330" t="s">
        <v>3708</v>
      </c>
      <c r="N69" s="330" t="s">
        <v>3708</v>
      </c>
    </row>
    <row r="70" spans="2:14" ht="14.45" customHeight="1">
      <c r="B70" s="54" t="s">
        <v>246</v>
      </c>
      <c r="C70" s="54">
        <v>1075</v>
      </c>
      <c r="D70" s="13" t="s">
        <v>776</v>
      </c>
      <c r="E70" s="44">
        <v>7.2</v>
      </c>
      <c r="F70" s="46">
        <v>0</v>
      </c>
      <c r="G70" s="44">
        <v>7.2</v>
      </c>
      <c r="H70" s="44" t="s">
        <v>244</v>
      </c>
      <c r="I70" s="44" t="s">
        <v>244</v>
      </c>
      <c r="J70" s="44" t="s">
        <v>244</v>
      </c>
      <c r="L70" s="277" t="s">
        <v>3708</v>
      </c>
      <c r="M70" s="330" t="s">
        <v>3708</v>
      </c>
      <c r="N70" s="330" t="s">
        <v>3708</v>
      </c>
    </row>
    <row r="71" spans="2:14" ht="14.45" customHeight="1">
      <c r="B71" s="54" t="s">
        <v>246</v>
      </c>
      <c r="C71" s="54">
        <v>1076</v>
      </c>
      <c r="D71" s="13" t="s">
        <v>775</v>
      </c>
      <c r="E71" s="44">
        <v>14.15</v>
      </c>
      <c r="F71" s="46">
        <v>0</v>
      </c>
      <c r="G71" s="44">
        <v>14.15</v>
      </c>
      <c r="H71" s="44" t="s">
        <v>244</v>
      </c>
      <c r="I71" s="44" t="s">
        <v>244</v>
      </c>
      <c r="J71" s="44" t="s">
        <v>244</v>
      </c>
      <c r="L71" s="277" t="s">
        <v>3708</v>
      </c>
      <c r="M71" s="330" t="s">
        <v>3708</v>
      </c>
      <c r="N71" s="330" t="s">
        <v>3708</v>
      </c>
    </row>
    <row r="72" spans="2:14" ht="14.45" customHeight="1">
      <c r="B72" s="54" t="s">
        <v>246</v>
      </c>
      <c r="C72" s="54">
        <v>1078</v>
      </c>
      <c r="D72" s="13" t="s">
        <v>774</v>
      </c>
      <c r="E72" s="44">
        <v>8</v>
      </c>
      <c r="F72" s="46">
        <v>0</v>
      </c>
      <c r="G72" s="44">
        <v>8</v>
      </c>
      <c r="H72" s="44" t="s">
        <v>244</v>
      </c>
      <c r="I72" s="44" t="s">
        <v>244</v>
      </c>
      <c r="J72" s="44" t="s">
        <v>244</v>
      </c>
      <c r="L72" s="277" t="s">
        <v>3708</v>
      </c>
      <c r="M72" s="330" t="s">
        <v>3708</v>
      </c>
      <c r="N72" s="330" t="s">
        <v>3708</v>
      </c>
    </row>
    <row r="73" spans="2:14" ht="14.45" customHeight="1">
      <c r="B73" s="54" t="s">
        <v>246</v>
      </c>
      <c r="C73" s="54">
        <v>1080</v>
      </c>
      <c r="D73" s="13" t="s">
        <v>773</v>
      </c>
      <c r="E73" s="44">
        <v>12</v>
      </c>
      <c r="F73" s="46">
        <v>0</v>
      </c>
      <c r="G73" s="44">
        <v>12</v>
      </c>
      <c r="H73" s="44" t="s">
        <v>244</v>
      </c>
      <c r="I73" s="44" t="s">
        <v>244</v>
      </c>
      <c r="J73" s="44" t="s">
        <v>244</v>
      </c>
      <c r="L73" s="277" t="s">
        <v>3708</v>
      </c>
      <c r="M73" s="330" t="s">
        <v>3708</v>
      </c>
      <c r="N73" s="330" t="s">
        <v>3708</v>
      </c>
    </row>
    <row r="74" spans="2:14" ht="14.45" customHeight="1">
      <c r="B74" s="54" t="s">
        <v>246</v>
      </c>
      <c r="C74" s="54">
        <v>1081</v>
      </c>
      <c r="D74" s="13" t="s">
        <v>772</v>
      </c>
      <c r="E74" s="44">
        <v>33</v>
      </c>
      <c r="F74" s="46">
        <v>0</v>
      </c>
      <c r="G74" s="44">
        <v>33</v>
      </c>
      <c r="H74" s="44" t="s">
        <v>244</v>
      </c>
      <c r="I74" s="44" t="s">
        <v>244</v>
      </c>
      <c r="J74" s="44" t="s">
        <v>244</v>
      </c>
      <c r="L74" s="277" t="s">
        <v>3708</v>
      </c>
      <c r="M74" s="330" t="s">
        <v>3708</v>
      </c>
      <c r="N74" s="330" t="s">
        <v>3708</v>
      </c>
    </row>
    <row r="75" spans="2:14" ht="14.45" customHeight="1">
      <c r="B75" s="54" t="s">
        <v>246</v>
      </c>
      <c r="C75" s="54">
        <v>1082</v>
      </c>
      <c r="D75" s="13" t="s">
        <v>771</v>
      </c>
      <c r="E75" s="44">
        <v>35.4</v>
      </c>
      <c r="F75" s="46">
        <v>0</v>
      </c>
      <c r="G75" s="44">
        <v>35.4</v>
      </c>
      <c r="H75" s="44" t="s">
        <v>244</v>
      </c>
      <c r="I75" s="44" t="s">
        <v>244</v>
      </c>
      <c r="J75" s="44" t="s">
        <v>244</v>
      </c>
      <c r="L75" s="277" t="s">
        <v>3708</v>
      </c>
      <c r="M75" s="330" t="s">
        <v>3708</v>
      </c>
      <c r="N75" s="330" t="s">
        <v>3708</v>
      </c>
    </row>
    <row r="76" spans="2:14" ht="14.45" customHeight="1">
      <c r="B76" s="54" t="s">
        <v>246</v>
      </c>
      <c r="C76" s="54">
        <v>1083</v>
      </c>
      <c r="D76" s="13" t="s">
        <v>770</v>
      </c>
      <c r="E76" s="44">
        <v>0.6</v>
      </c>
      <c r="F76" s="46">
        <v>0</v>
      </c>
      <c r="G76" s="44">
        <v>0.6</v>
      </c>
      <c r="H76" s="44" t="s">
        <v>244</v>
      </c>
      <c r="I76" s="44" t="s">
        <v>244</v>
      </c>
      <c r="J76" s="44" t="s">
        <v>244</v>
      </c>
      <c r="L76" s="277" t="s">
        <v>3708</v>
      </c>
      <c r="M76" s="330" t="s">
        <v>3708</v>
      </c>
      <c r="N76" s="330" t="s">
        <v>3708</v>
      </c>
    </row>
    <row r="77" spans="2:14" ht="14.45" customHeight="1">
      <c r="B77" s="54" t="s">
        <v>246</v>
      </c>
      <c r="C77" s="54">
        <v>9440</v>
      </c>
      <c r="D77" s="13" t="s">
        <v>769</v>
      </c>
      <c r="E77" s="44">
        <v>7.5</v>
      </c>
      <c r="F77" s="46">
        <v>0</v>
      </c>
      <c r="G77" s="44">
        <v>7.5</v>
      </c>
      <c r="H77" s="44" t="s">
        <v>244</v>
      </c>
      <c r="I77" s="44" t="s">
        <v>244</v>
      </c>
      <c r="J77" s="44" t="s">
        <v>244</v>
      </c>
      <c r="L77" s="277" t="s">
        <v>3708</v>
      </c>
      <c r="M77" s="330" t="s">
        <v>3708</v>
      </c>
      <c r="N77" s="330" t="s">
        <v>3708</v>
      </c>
    </row>
    <row r="78" spans="2:14" ht="14.45" customHeight="1">
      <c r="B78" s="54" t="s">
        <v>246</v>
      </c>
      <c r="C78" s="54">
        <v>1085</v>
      </c>
      <c r="D78" s="13" t="s">
        <v>768</v>
      </c>
      <c r="E78" s="44">
        <v>2.4</v>
      </c>
      <c r="F78" s="46">
        <v>0</v>
      </c>
      <c r="G78" s="44">
        <v>2.4</v>
      </c>
      <c r="H78" s="44" t="s">
        <v>244</v>
      </c>
      <c r="I78" s="44" t="s">
        <v>244</v>
      </c>
      <c r="J78" s="44" t="s">
        <v>244</v>
      </c>
      <c r="L78" s="277" t="s">
        <v>3708</v>
      </c>
      <c r="M78" s="330" t="s">
        <v>3708</v>
      </c>
      <c r="N78" s="330" t="s">
        <v>3708</v>
      </c>
    </row>
    <row r="79" spans="2:14" ht="14.45" customHeight="1">
      <c r="B79" s="54" t="s">
        <v>246</v>
      </c>
      <c r="C79" s="54">
        <v>1086</v>
      </c>
      <c r="D79" s="13" t="s">
        <v>767</v>
      </c>
      <c r="E79" s="44">
        <v>4.8</v>
      </c>
      <c r="F79" s="46">
        <v>0</v>
      </c>
      <c r="G79" s="44">
        <v>4.8</v>
      </c>
      <c r="H79" s="44" t="s">
        <v>244</v>
      </c>
      <c r="I79" s="44" t="s">
        <v>244</v>
      </c>
      <c r="J79" s="44" t="s">
        <v>244</v>
      </c>
      <c r="L79" s="277" t="s">
        <v>3708</v>
      </c>
      <c r="M79" s="330" t="s">
        <v>3708</v>
      </c>
      <c r="N79" s="330" t="s">
        <v>3708</v>
      </c>
    </row>
    <row r="80" spans="2:14" ht="14.45" customHeight="1">
      <c r="B80" s="54" t="s">
        <v>246</v>
      </c>
      <c r="C80" s="54">
        <v>9441</v>
      </c>
      <c r="D80" s="13" t="s">
        <v>766</v>
      </c>
      <c r="E80" s="44">
        <v>6.24</v>
      </c>
      <c r="F80" s="46">
        <v>0</v>
      </c>
      <c r="G80" s="44">
        <v>6.24</v>
      </c>
      <c r="H80" s="44" t="s">
        <v>244</v>
      </c>
      <c r="I80" s="44" t="s">
        <v>244</v>
      </c>
      <c r="J80" s="44" t="s">
        <v>244</v>
      </c>
      <c r="L80" s="277" t="s">
        <v>3708</v>
      </c>
      <c r="M80" s="330" t="s">
        <v>3708</v>
      </c>
      <c r="N80" s="330" t="s">
        <v>3708</v>
      </c>
    </row>
    <row r="81" spans="2:14" ht="14.45" customHeight="1">
      <c r="B81" s="54" t="s">
        <v>246</v>
      </c>
      <c r="C81" s="54">
        <v>1090</v>
      </c>
      <c r="D81" s="13" t="s">
        <v>765</v>
      </c>
      <c r="E81" s="44">
        <v>66</v>
      </c>
      <c r="F81" s="46">
        <v>0</v>
      </c>
      <c r="G81" s="44">
        <v>66</v>
      </c>
      <c r="H81" s="44" t="s">
        <v>244</v>
      </c>
      <c r="I81" s="44" t="s">
        <v>244</v>
      </c>
      <c r="J81" s="44" t="s">
        <v>244</v>
      </c>
      <c r="L81" s="277" t="s">
        <v>3708</v>
      </c>
      <c r="M81" s="330" t="s">
        <v>3708</v>
      </c>
      <c r="N81" s="330" t="s">
        <v>3708</v>
      </c>
    </row>
    <row r="82" spans="2:14" ht="14.45" customHeight="1">
      <c r="B82" s="54" t="s">
        <v>246</v>
      </c>
      <c r="C82" s="54">
        <v>1094</v>
      </c>
      <c r="D82" s="13" t="s">
        <v>764</v>
      </c>
      <c r="E82" s="44">
        <v>95</v>
      </c>
      <c r="F82" s="46">
        <v>0</v>
      </c>
      <c r="G82" s="44">
        <v>95</v>
      </c>
      <c r="H82" s="44" t="s">
        <v>244</v>
      </c>
      <c r="I82" s="44" t="s">
        <v>244</v>
      </c>
      <c r="J82" s="44" t="s">
        <v>244</v>
      </c>
      <c r="L82" s="277" t="s">
        <v>3708</v>
      </c>
      <c r="M82" s="330" t="s">
        <v>3708</v>
      </c>
      <c r="N82" s="330" t="s">
        <v>3708</v>
      </c>
    </row>
    <row r="83" spans="2:14" ht="14.45" customHeight="1">
      <c r="B83" s="54" t="s">
        <v>246</v>
      </c>
      <c r="C83" s="54">
        <v>1096</v>
      </c>
      <c r="D83" s="13" t="s">
        <v>763</v>
      </c>
      <c r="E83" s="44">
        <v>60</v>
      </c>
      <c r="F83" s="46">
        <v>0</v>
      </c>
      <c r="G83" s="44">
        <v>60</v>
      </c>
      <c r="H83" s="44" t="s">
        <v>244</v>
      </c>
      <c r="I83" s="44" t="s">
        <v>244</v>
      </c>
      <c r="J83" s="44" t="s">
        <v>244</v>
      </c>
      <c r="L83" s="277" t="s">
        <v>3708</v>
      </c>
      <c r="M83" s="330" t="s">
        <v>3708</v>
      </c>
      <c r="N83" s="330" t="s">
        <v>3708</v>
      </c>
    </row>
    <row r="84" spans="2:14" ht="14.45" customHeight="1">
      <c r="B84" s="54" t="s">
        <v>246</v>
      </c>
      <c r="C84" s="54">
        <v>1097</v>
      </c>
      <c r="D84" s="13" t="s">
        <v>762</v>
      </c>
      <c r="E84" s="44">
        <v>5.5</v>
      </c>
      <c r="F84" s="46">
        <v>0</v>
      </c>
      <c r="G84" s="44">
        <v>5.5</v>
      </c>
      <c r="H84" s="44" t="s">
        <v>244</v>
      </c>
      <c r="I84" s="44" t="s">
        <v>244</v>
      </c>
      <c r="J84" s="44" t="s">
        <v>244</v>
      </c>
      <c r="L84" s="277" t="s">
        <v>3708</v>
      </c>
      <c r="M84" s="330" t="s">
        <v>3708</v>
      </c>
      <c r="N84" s="330" t="s">
        <v>3708</v>
      </c>
    </row>
    <row r="85" spans="2:14" ht="14.45" customHeight="1">
      <c r="B85" s="54" t="s">
        <v>246</v>
      </c>
      <c r="C85" s="54">
        <v>1098</v>
      </c>
      <c r="D85" s="13" t="s">
        <v>761</v>
      </c>
      <c r="E85" s="44">
        <v>13</v>
      </c>
      <c r="F85" s="46">
        <v>0</v>
      </c>
      <c r="G85" s="44">
        <v>13</v>
      </c>
      <c r="H85" s="44" t="s">
        <v>244</v>
      </c>
      <c r="I85" s="44" t="s">
        <v>244</v>
      </c>
      <c r="J85" s="44" t="s">
        <v>244</v>
      </c>
      <c r="L85" s="277" t="s">
        <v>3708</v>
      </c>
      <c r="M85" s="330" t="s">
        <v>3708</v>
      </c>
      <c r="N85" s="330" t="s">
        <v>3708</v>
      </c>
    </row>
    <row r="86" spans="2:14" ht="14.45" customHeight="1">
      <c r="B86" s="54" t="s">
        <v>246</v>
      </c>
      <c r="C86" s="54">
        <v>1099</v>
      </c>
      <c r="D86" s="13" t="s">
        <v>760</v>
      </c>
      <c r="E86" s="44">
        <v>18</v>
      </c>
      <c r="F86" s="46">
        <v>0</v>
      </c>
      <c r="G86" s="44">
        <v>18</v>
      </c>
      <c r="H86" s="44" t="s">
        <v>244</v>
      </c>
      <c r="I86" s="44" t="s">
        <v>244</v>
      </c>
      <c r="J86" s="44" t="s">
        <v>244</v>
      </c>
      <c r="L86" s="277" t="s">
        <v>3708</v>
      </c>
      <c r="M86" s="330" t="s">
        <v>3708</v>
      </c>
      <c r="N86" s="330" t="s">
        <v>3708</v>
      </c>
    </row>
    <row r="87" spans="2:14" ht="14.45" customHeight="1">
      <c r="B87" s="54" t="s">
        <v>246</v>
      </c>
      <c r="C87" s="54">
        <v>1114</v>
      </c>
      <c r="D87" s="13" t="s">
        <v>759</v>
      </c>
      <c r="E87" s="44">
        <v>51.3</v>
      </c>
      <c r="F87" s="46">
        <v>0</v>
      </c>
      <c r="G87" s="44">
        <v>51.3</v>
      </c>
      <c r="H87" s="44" t="s">
        <v>244</v>
      </c>
      <c r="I87" s="44" t="s">
        <v>244</v>
      </c>
      <c r="J87" s="44" t="s">
        <v>244</v>
      </c>
      <c r="L87" s="277" t="s">
        <v>3708</v>
      </c>
      <c r="M87" s="330" t="s">
        <v>3708</v>
      </c>
      <c r="N87" s="330" t="s">
        <v>3708</v>
      </c>
    </row>
    <row r="88" spans="2:14" ht="14.45" customHeight="1">
      <c r="B88" s="54" t="s">
        <v>246</v>
      </c>
      <c r="C88" s="54">
        <v>1125</v>
      </c>
      <c r="D88" s="13" t="s">
        <v>758</v>
      </c>
      <c r="E88" s="44">
        <v>1.2</v>
      </c>
      <c r="F88" s="46">
        <v>0</v>
      </c>
      <c r="G88" s="44">
        <v>1.2</v>
      </c>
      <c r="H88" s="44" t="s">
        <v>244</v>
      </c>
      <c r="I88" s="44" t="s">
        <v>244</v>
      </c>
      <c r="J88" s="44" t="s">
        <v>244</v>
      </c>
      <c r="L88" s="277" t="s">
        <v>3708</v>
      </c>
      <c r="M88" s="330" t="s">
        <v>3708</v>
      </c>
      <c r="N88" s="330" t="s">
        <v>3708</v>
      </c>
    </row>
    <row r="89" spans="2:14" ht="14.45" customHeight="1">
      <c r="B89" s="54" t="s">
        <v>246</v>
      </c>
      <c r="C89" s="54">
        <v>1127</v>
      </c>
      <c r="D89" s="13" t="s">
        <v>757</v>
      </c>
      <c r="E89" s="44">
        <v>0.72</v>
      </c>
      <c r="F89" s="46">
        <v>0</v>
      </c>
      <c r="G89" s="44">
        <v>0.72</v>
      </c>
      <c r="H89" s="44" t="s">
        <v>244</v>
      </c>
      <c r="I89" s="44" t="s">
        <v>244</v>
      </c>
      <c r="J89" s="44" t="s">
        <v>244</v>
      </c>
      <c r="L89" s="277" t="s">
        <v>3708</v>
      </c>
      <c r="M89" s="330" t="s">
        <v>3708</v>
      </c>
      <c r="N89" s="330" t="s">
        <v>3708</v>
      </c>
    </row>
    <row r="90" spans="2:14" ht="14.45" customHeight="1">
      <c r="B90" s="54" t="s">
        <v>246</v>
      </c>
      <c r="C90" s="54">
        <v>1129</v>
      </c>
      <c r="D90" s="13" t="s">
        <v>756</v>
      </c>
      <c r="E90" s="44">
        <v>3</v>
      </c>
      <c r="F90" s="46">
        <v>0</v>
      </c>
      <c r="G90" s="44">
        <v>3</v>
      </c>
      <c r="H90" s="44" t="s">
        <v>244</v>
      </c>
      <c r="I90" s="44" t="s">
        <v>244</v>
      </c>
      <c r="J90" s="44" t="s">
        <v>244</v>
      </c>
      <c r="L90" s="277" t="s">
        <v>3708</v>
      </c>
      <c r="M90" s="330" t="s">
        <v>3708</v>
      </c>
      <c r="N90" s="330" t="s">
        <v>3708</v>
      </c>
    </row>
    <row r="91" spans="2:14" ht="14.45" customHeight="1">
      <c r="B91" s="54" t="s">
        <v>246</v>
      </c>
      <c r="C91" s="54">
        <v>1131</v>
      </c>
      <c r="D91" s="13" t="s">
        <v>755</v>
      </c>
      <c r="E91" s="44">
        <v>1.75</v>
      </c>
      <c r="F91" s="46">
        <v>0</v>
      </c>
      <c r="G91" s="44">
        <v>1.75</v>
      </c>
      <c r="H91" s="44" t="s">
        <v>244</v>
      </c>
      <c r="I91" s="44" t="s">
        <v>244</v>
      </c>
      <c r="J91" s="44" t="s">
        <v>244</v>
      </c>
      <c r="L91" s="277" t="s">
        <v>3708</v>
      </c>
      <c r="M91" s="330" t="s">
        <v>3708</v>
      </c>
      <c r="N91" s="330" t="s">
        <v>3708</v>
      </c>
    </row>
    <row r="92" spans="2:14" ht="14.45" customHeight="1">
      <c r="B92" s="54" t="s">
        <v>246</v>
      </c>
      <c r="C92" s="54">
        <v>1132</v>
      </c>
      <c r="D92" s="13" t="s">
        <v>754</v>
      </c>
      <c r="E92" s="44">
        <v>2.7</v>
      </c>
      <c r="F92" s="46">
        <v>0</v>
      </c>
      <c r="G92" s="44">
        <v>2.7</v>
      </c>
      <c r="H92" s="44" t="s">
        <v>244</v>
      </c>
      <c r="I92" s="44" t="s">
        <v>244</v>
      </c>
      <c r="J92" s="44" t="s">
        <v>244</v>
      </c>
      <c r="L92" s="277" t="s">
        <v>3708</v>
      </c>
      <c r="M92" s="330" t="s">
        <v>3708</v>
      </c>
      <c r="N92" s="330" t="s">
        <v>3708</v>
      </c>
    </row>
    <row r="93" spans="2:14" ht="14.45" customHeight="1">
      <c r="B93" s="54" t="s">
        <v>246</v>
      </c>
      <c r="C93" s="54">
        <v>1133</v>
      </c>
      <c r="D93" s="13" t="s">
        <v>753</v>
      </c>
      <c r="E93" s="44">
        <v>14.4</v>
      </c>
      <c r="F93" s="46">
        <v>0</v>
      </c>
      <c r="G93" s="44">
        <v>14.4</v>
      </c>
      <c r="H93" s="44" t="s">
        <v>244</v>
      </c>
      <c r="I93" s="44" t="s">
        <v>244</v>
      </c>
      <c r="J93" s="44" t="s">
        <v>244</v>
      </c>
      <c r="L93" s="277" t="s">
        <v>3708</v>
      </c>
      <c r="M93" s="330" t="s">
        <v>3708</v>
      </c>
      <c r="N93" s="330" t="s">
        <v>3708</v>
      </c>
    </row>
    <row r="94" spans="2:14" ht="14.45" customHeight="1">
      <c r="B94" s="54" t="s">
        <v>246</v>
      </c>
      <c r="C94" s="54">
        <v>1134</v>
      </c>
      <c r="D94" s="13" t="s">
        <v>752</v>
      </c>
      <c r="E94" s="44">
        <v>1.2</v>
      </c>
      <c r="F94" s="46">
        <v>0</v>
      </c>
      <c r="G94" s="44">
        <v>1.2</v>
      </c>
      <c r="H94" s="44" t="s">
        <v>244</v>
      </c>
      <c r="I94" s="44" t="s">
        <v>244</v>
      </c>
      <c r="J94" s="44" t="s">
        <v>244</v>
      </c>
      <c r="L94" s="277" t="s">
        <v>3708</v>
      </c>
      <c r="M94" s="330" t="s">
        <v>3708</v>
      </c>
      <c r="N94" s="330" t="s">
        <v>3708</v>
      </c>
    </row>
    <row r="95" spans="2:14" ht="14.45" customHeight="1">
      <c r="B95" s="54" t="s">
        <v>246</v>
      </c>
      <c r="C95" s="54">
        <v>1136</v>
      </c>
      <c r="D95" s="13" t="s">
        <v>751</v>
      </c>
      <c r="E95" s="44">
        <v>0.9</v>
      </c>
      <c r="F95" s="46">
        <v>0</v>
      </c>
      <c r="G95" s="44">
        <v>0.9</v>
      </c>
      <c r="H95" s="44" t="s">
        <v>244</v>
      </c>
      <c r="I95" s="44" t="s">
        <v>244</v>
      </c>
      <c r="J95" s="44" t="s">
        <v>244</v>
      </c>
      <c r="L95" s="277" t="s">
        <v>3708</v>
      </c>
      <c r="M95" s="330" t="s">
        <v>3708</v>
      </c>
      <c r="N95" s="330" t="s">
        <v>3708</v>
      </c>
    </row>
    <row r="96" spans="2:14" ht="14.45" customHeight="1">
      <c r="B96" s="54" t="s">
        <v>246</v>
      </c>
      <c r="C96" s="54">
        <v>1137</v>
      </c>
      <c r="D96" s="13" t="s">
        <v>750</v>
      </c>
      <c r="E96" s="44">
        <v>1.2</v>
      </c>
      <c r="F96" s="46">
        <v>0</v>
      </c>
      <c r="G96" s="44">
        <v>1.2</v>
      </c>
      <c r="H96" s="44" t="s">
        <v>244</v>
      </c>
      <c r="I96" s="44" t="s">
        <v>244</v>
      </c>
      <c r="J96" s="44" t="s">
        <v>244</v>
      </c>
      <c r="L96" s="277" t="s">
        <v>3708</v>
      </c>
      <c r="M96" s="330" t="s">
        <v>3708</v>
      </c>
      <c r="N96" s="330" t="s">
        <v>3708</v>
      </c>
    </row>
    <row r="97" spans="2:14" ht="14.45" customHeight="1">
      <c r="B97" s="54" t="s">
        <v>246</v>
      </c>
      <c r="C97" s="54">
        <v>1139</v>
      </c>
      <c r="D97" s="13" t="s">
        <v>749</v>
      </c>
      <c r="E97" s="44">
        <v>0.48</v>
      </c>
      <c r="F97" s="46">
        <v>0</v>
      </c>
      <c r="G97" s="44">
        <v>0.48</v>
      </c>
      <c r="H97" s="44" t="s">
        <v>244</v>
      </c>
      <c r="I97" s="44" t="s">
        <v>244</v>
      </c>
      <c r="J97" s="44" t="s">
        <v>244</v>
      </c>
      <c r="L97" s="277" t="s">
        <v>3708</v>
      </c>
      <c r="M97" s="330" t="s">
        <v>3708</v>
      </c>
      <c r="N97" s="330" t="s">
        <v>3708</v>
      </c>
    </row>
    <row r="98" spans="2:14" ht="14.45" customHeight="1">
      <c r="B98" s="54" t="s">
        <v>246</v>
      </c>
      <c r="C98" s="54">
        <v>1140</v>
      </c>
      <c r="D98" s="13" t="s">
        <v>748</v>
      </c>
      <c r="E98" s="44">
        <v>1.44</v>
      </c>
      <c r="F98" s="46">
        <v>0</v>
      </c>
      <c r="G98" s="44">
        <v>1.44</v>
      </c>
      <c r="H98" s="44" t="s">
        <v>244</v>
      </c>
      <c r="I98" s="44" t="s">
        <v>244</v>
      </c>
      <c r="J98" s="44" t="s">
        <v>244</v>
      </c>
      <c r="L98" s="277" t="s">
        <v>3708</v>
      </c>
      <c r="M98" s="330" t="s">
        <v>3708</v>
      </c>
      <c r="N98" s="330" t="s">
        <v>3708</v>
      </c>
    </row>
    <row r="99" spans="2:14" ht="14.45" customHeight="1">
      <c r="B99" s="54" t="s">
        <v>246</v>
      </c>
      <c r="C99" s="54">
        <v>1142</v>
      </c>
      <c r="D99" s="13" t="s">
        <v>747</v>
      </c>
      <c r="E99" s="44">
        <v>2.4</v>
      </c>
      <c r="F99" s="46">
        <v>0</v>
      </c>
      <c r="G99" s="44">
        <v>2.4</v>
      </c>
      <c r="H99" s="44" t="s">
        <v>244</v>
      </c>
      <c r="I99" s="44" t="s">
        <v>244</v>
      </c>
      <c r="J99" s="44" t="s">
        <v>244</v>
      </c>
      <c r="L99" s="277" t="s">
        <v>3708</v>
      </c>
      <c r="M99" s="330" t="s">
        <v>3708</v>
      </c>
      <c r="N99" s="330" t="s">
        <v>3708</v>
      </c>
    </row>
    <row r="100" spans="2:14" ht="14.45" customHeight="1">
      <c r="B100" s="54" t="s">
        <v>246</v>
      </c>
      <c r="C100" s="54">
        <v>1143</v>
      </c>
      <c r="D100" s="13" t="s">
        <v>746</v>
      </c>
      <c r="E100" s="44">
        <v>2.4</v>
      </c>
      <c r="F100" s="46">
        <v>0</v>
      </c>
      <c r="G100" s="44">
        <v>2.4</v>
      </c>
      <c r="H100" s="44" t="s">
        <v>244</v>
      </c>
      <c r="I100" s="44" t="s">
        <v>244</v>
      </c>
      <c r="J100" s="44" t="s">
        <v>244</v>
      </c>
      <c r="L100" s="277" t="s">
        <v>3708</v>
      </c>
      <c r="M100" s="330" t="s">
        <v>3708</v>
      </c>
      <c r="N100" s="330" t="s">
        <v>3708</v>
      </c>
    </row>
    <row r="101" spans="2:14" ht="14.45" customHeight="1">
      <c r="B101" s="54" t="s">
        <v>246</v>
      </c>
      <c r="C101" s="54">
        <v>1144</v>
      </c>
      <c r="D101" s="13" t="s">
        <v>745</v>
      </c>
      <c r="E101" s="44">
        <v>4.8</v>
      </c>
      <c r="F101" s="46">
        <v>0</v>
      </c>
      <c r="G101" s="44">
        <v>4.8</v>
      </c>
      <c r="H101" s="44" t="s">
        <v>244</v>
      </c>
      <c r="I101" s="44" t="s">
        <v>244</v>
      </c>
      <c r="J101" s="44" t="s">
        <v>244</v>
      </c>
      <c r="L101" s="277" t="s">
        <v>3708</v>
      </c>
      <c r="M101" s="330" t="s">
        <v>3708</v>
      </c>
      <c r="N101" s="330" t="s">
        <v>3708</v>
      </c>
    </row>
    <row r="102" spans="2:14" ht="14.45" customHeight="1">
      <c r="B102" s="54" t="s">
        <v>246</v>
      </c>
      <c r="C102" s="54">
        <v>1145</v>
      </c>
      <c r="D102" s="13" t="s">
        <v>744</v>
      </c>
      <c r="E102" s="44">
        <v>18</v>
      </c>
      <c r="F102" s="46">
        <v>0</v>
      </c>
      <c r="G102" s="44">
        <v>18</v>
      </c>
      <c r="H102" s="44" t="s">
        <v>244</v>
      </c>
      <c r="I102" s="44" t="s">
        <v>244</v>
      </c>
      <c r="J102" s="44" t="s">
        <v>244</v>
      </c>
      <c r="L102" s="277" t="s">
        <v>3708</v>
      </c>
      <c r="M102" s="330" t="s">
        <v>3708</v>
      </c>
      <c r="N102" s="330" t="s">
        <v>3708</v>
      </c>
    </row>
    <row r="103" spans="2:14" ht="14.45" customHeight="1">
      <c r="B103" s="54" t="s">
        <v>246</v>
      </c>
      <c r="C103" s="54">
        <v>1146</v>
      </c>
      <c r="D103" s="13" t="s">
        <v>743</v>
      </c>
      <c r="E103" s="44">
        <v>72</v>
      </c>
      <c r="F103" s="46">
        <v>0</v>
      </c>
      <c r="G103" s="44">
        <v>72</v>
      </c>
      <c r="H103" s="44" t="s">
        <v>244</v>
      </c>
      <c r="I103" s="44" t="s">
        <v>244</v>
      </c>
      <c r="J103" s="44" t="s">
        <v>244</v>
      </c>
      <c r="L103" s="277" t="s">
        <v>3708</v>
      </c>
      <c r="M103" s="330" t="s">
        <v>3708</v>
      </c>
      <c r="N103" s="330" t="s">
        <v>3708</v>
      </c>
    </row>
    <row r="104" spans="2:14" ht="14.45" customHeight="1">
      <c r="B104" s="54" t="s">
        <v>246</v>
      </c>
      <c r="C104" s="54">
        <v>1153</v>
      </c>
      <c r="D104" s="13" t="s">
        <v>742</v>
      </c>
      <c r="E104" s="44">
        <v>70.8</v>
      </c>
      <c r="F104" s="46">
        <v>0</v>
      </c>
      <c r="G104" s="44">
        <v>70.8</v>
      </c>
      <c r="H104" s="44" t="s">
        <v>244</v>
      </c>
      <c r="I104" s="44" t="s">
        <v>244</v>
      </c>
      <c r="J104" s="44" t="s">
        <v>244</v>
      </c>
      <c r="L104" s="277" t="s">
        <v>3708</v>
      </c>
      <c r="M104" s="330" t="s">
        <v>3708</v>
      </c>
      <c r="N104" s="330" t="s">
        <v>3708</v>
      </c>
    </row>
    <row r="105" spans="2:14" ht="14.45" customHeight="1">
      <c r="B105" s="54" t="s">
        <v>246</v>
      </c>
      <c r="C105" s="54">
        <v>227639</v>
      </c>
      <c r="D105" s="13" t="s">
        <v>741</v>
      </c>
      <c r="E105" s="44">
        <v>45.5</v>
      </c>
      <c r="F105" s="46">
        <v>0</v>
      </c>
      <c r="G105" s="44">
        <v>45.5</v>
      </c>
      <c r="H105" s="44" t="s">
        <v>244</v>
      </c>
      <c r="I105" s="44" t="s">
        <v>244</v>
      </c>
      <c r="J105" s="44" t="s">
        <v>244</v>
      </c>
      <c r="L105" s="277" t="s">
        <v>3708</v>
      </c>
      <c r="M105" s="330" t="s">
        <v>3708</v>
      </c>
      <c r="N105" s="330" t="s">
        <v>3708</v>
      </c>
    </row>
    <row r="106" spans="2:14" ht="14.45" customHeight="1">
      <c r="B106" s="54" t="s">
        <v>246</v>
      </c>
      <c r="C106" s="54">
        <v>1156</v>
      </c>
      <c r="D106" s="13" t="s">
        <v>740</v>
      </c>
      <c r="E106" s="44">
        <v>1.44</v>
      </c>
      <c r="F106" s="46">
        <v>0</v>
      </c>
      <c r="G106" s="44">
        <v>1.44</v>
      </c>
      <c r="H106" s="44" t="s">
        <v>244</v>
      </c>
      <c r="I106" s="44" t="s">
        <v>244</v>
      </c>
      <c r="J106" s="44" t="s">
        <v>244</v>
      </c>
      <c r="L106" s="277" t="s">
        <v>3708</v>
      </c>
      <c r="M106" s="330" t="s">
        <v>3708</v>
      </c>
      <c r="N106" s="330" t="s">
        <v>3708</v>
      </c>
    </row>
    <row r="107" spans="2:14" ht="14.45" customHeight="1">
      <c r="B107" s="54" t="s">
        <v>246</v>
      </c>
      <c r="C107" s="54">
        <v>1157</v>
      </c>
      <c r="D107" s="13" t="s">
        <v>739</v>
      </c>
      <c r="E107" s="44">
        <v>18</v>
      </c>
      <c r="F107" s="46">
        <v>0</v>
      </c>
      <c r="G107" s="44">
        <v>18</v>
      </c>
      <c r="H107" s="44" t="s">
        <v>244</v>
      </c>
      <c r="I107" s="44" t="s">
        <v>244</v>
      </c>
      <c r="J107" s="44" t="s">
        <v>244</v>
      </c>
      <c r="L107" s="277" t="s">
        <v>3708</v>
      </c>
      <c r="M107" s="330" t="s">
        <v>3708</v>
      </c>
      <c r="N107" s="330" t="s">
        <v>3708</v>
      </c>
    </row>
    <row r="108" spans="2:14" ht="14.45" customHeight="1">
      <c r="B108" s="54" t="s">
        <v>246</v>
      </c>
      <c r="C108" s="54">
        <v>1159</v>
      </c>
      <c r="D108" s="13" t="s">
        <v>470</v>
      </c>
      <c r="E108" s="44">
        <v>72</v>
      </c>
      <c r="F108" s="46">
        <v>0</v>
      </c>
      <c r="G108" s="44">
        <v>72</v>
      </c>
      <c r="H108" s="44" t="s">
        <v>244</v>
      </c>
      <c r="I108" s="44" t="s">
        <v>244</v>
      </c>
      <c r="J108" s="44" t="s">
        <v>244</v>
      </c>
      <c r="L108" s="277" t="s">
        <v>3708</v>
      </c>
      <c r="M108" s="330" t="s">
        <v>3708</v>
      </c>
      <c r="N108" s="330" t="s">
        <v>3708</v>
      </c>
    </row>
    <row r="109" spans="2:14" ht="14.45" customHeight="1">
      <c r="B109" s="54" t="s">
        <v>246</v>
      </c>
      <c r="C109" s="54">
        <v>1161</v>
      </c>
      <c r="D109" s="13" t="s">
        <v>738</v>
      </c>
      <c r="E109" s="44">
        <v>22.8</v>
      </c>
      <c r="F109" s="46">
        <v>0</v>
      </c>
      <c r="G109" s="44">
        <v>22.8</v>
      </c>
      <c r="H109" s="44" t="s">
        <v>244</v>
      </c>
      <c r="I109" s="44" t="s">
        <v>244</v>
      </c>
      <c r="J109" s="44" t="s">
        <v>244</v>
      </c>
      <c r="L109" s="277" t="s">
        <v>3708</v>
      </c>
      <c r="M109" s="330" t="s">
        <v>3708</v>
      </c>
      <c r="N109" s="330" t="s">
        <v>3708</v>
      </c>
    </row>
    <row r="110" spans="2:14" ht="14.45" customHeight="1">
      <c r="B110" s="54" t="s">
        <v>246</v>
      </c>
      <c r="C110" s="54">
        <v>1168</v>
      </c>
      <c r="D110" s="13" t="s">
        <v>737</v>
      </c>
      <c r="E110" s="44">
        <v>1.8</v>
      </c>
      <c r="F110" s="46">
        <v>0</v>
      </c>
      <c r="G110" s="44">
        <v>1.8</v>
      </c>
      <c r="H110" s="44" t="s">
        <v>244</v>
      </c>
      <c r="I110" s="44" t="s">
        <v>244</v>
      </c>
      <c r="J110" s="44" t="s">
        <v>244</v>
      </c>
      <c r="L110" s="277" t="s">
        <v>3708</v>
      </c>
      <c r="M110" s="330" t="s">
        <v>3708</v>
      </c>
      <c r="N110" s="330" t="s">
        <v>3708</v>
      </c>
    </row>
    <row r="111" spans="2:14" ht="14.45" customHeight="1">
      <c r="B111" s="54" t="s">
        <v>246</v>
      </c>
      <c r="C111" s="54">
        <v>1169</v>
      </c>
      <c r="D111" s="13" t="s">
        <v>736</v>
      </c>
      <c r="E111" s="44">
        <v>16.5</v>
      </c>
      <c r="F111" s="46">
        <v>0</v>
      </c>
      <c r="G111" s="44">
        <v>16.5</v>
      </c>
      <c r="H111" s="44" t="s">
        <v>244</v>
      </c>
      <c r="I111" s="44" t="s">
        <v>244</v>
      </c>
      <c r="J111" s="44" t="s">
        <v>244</v>
      </c>
      <c r="L111" s="277" t="s">
        <v>3708</v>
      </c>
      <c r="M111" s="330" t="s">
        <v>3708</v>
      </c>
      <c r="N111" s="330" t="s">
        <v>3708</v>
      </c>
    </row>
    <row r="112" spans="2:14" ht="14.45" customHeight="1">
      <c r="B112" s="54" t="s">
        <v>246</v>
      </c>
      <c r="C112" s="54">
        <v>1170</v>
      </c>
      <c r="D112" s="13" t="s">
        <v>735</v>
      </c>
      <c r="E112" s="44">
        <v>26</v>
      </c>
      <c r="F112" s="46">
        <v>0</v>
      </c>
      <c r="G112" s="44">
        <v>26</v>
      </c>
      <c r="H112" s="44" t="s">
        <v>244</v>
      </c>
      <c r="I112" s="44" t="s">
        <v>244</v>
      </c>
      <c r="J112" s="44" t="s">
        <v>244</v>
      </c>
      <c r="L112" s="277" t="s">
        <v>3708</v>
      </c>
      <c r="M112" s="330" t="s">
        <v>3708</v>
      </c>
      <c r="N112" s="330" t="s">
        <v>3708</v>
      </c>
    </row>
    <row r="113" spans="2:14" ht="14.45" customHeight="1">
      <c r="B113" s="54" t="s">
        <v>246</v>
      </c>
      <c r="C113" s="54">
        <v>1171</v>
      </c>
      <c r="D113" s="13" t="s">
        <v>734</v>
      </c>
      <c r="E113" s="44">
        <v>24</v>
      </c>
      <c r="F113" s="46">
        <v>0</v>
      </c>
      <c r="G113" s="44">
        <v>24</v>
      </c>
      <c r="H113" s="44" t="s">
        <v>244</v>
      </c>
      <c r="I113" s="44" t="s">
        <v>244</v>
      </c>
      <c r="J113" s="44" t="s">
        <v>244</v>
      </c>
      <c r="L113" s="277" t="s">
        <v>3708</v>
      </c>
      <c r="M113" s="330" t="s">
        <v>3708</v>
      </c>
      <c r="N113" s="330" t="s">
        <v>3708</v>
      </c>
    </row>
    <row r="114" spans="2:14" ht="14.45" customHeight="1">
      <c r="B114" s="54" t="s">
        <v>246</v>
      </c>
      <c r="C114" s="54">
        <v>1172</v>
      </c>
      <c r="D114" s="13" t="s">
        <v>585</v>
      </c>
      <c r="E114" s="44">
        <v>18</v>
      </c>
      <c r="F114" s="46">
        <v>0</v>
      </c>
      <c r="G114" s="44">
        <v>18</v>
      </c>
      <c r="H114" s="44" t="s">
        <v>244</v>
      </c>
      <c r="I114" s="44" t="s">
        <v>244</v>
      </c>
      <c r="J114" s="44" t="s">
        <v>244</v>
      </c>
      <c r="L114" s="277" t="s">
        <v>3708</v>
      </c>
      <c r="M114" s="330" t="s">
        <v>3708</v>
      </c>
      <c r="N114" s="330" t="s">
        <v>3708</v>
      </c>
    </row>
    <row r="115" spans="2:14" ht="14.45" customHeight="1">
      <c r="B115" s="54" t="s">
        <v>246</v>
      </c>
      <c r="C115" s="54">
        <v>1173</v>
      </c>
      <c r="D115" s="13" t="s">
        <v>417</v>
      </c>
      <c r="E115" s="44">
        <v>18</v>
      </c>
      <c r="F115" s="46">
        <v>0</v>
      </c>
      <c r="G115" s="44">
        <v>18</v>
      </c>
      <c r="H115" s="44" t="s">
        <v>244</v>
      </c>
      <c r="I115" s="44" t="s">
        <v>244</v>
      </c>
      <c r="J115" s="44" t="s">
        <v>244</v>
      </c>
      <c r="L115" s="277" t="s">
        <v>3708</v>
      </c>
      <c r="M115" s="330" t="s">
        <v>3708</v>
      </c>
      <c r="N115" s="330" t="s">
        <v>3708</v>
      </c>
    </row>
    <row r="116" spans="2:14" ht="14.45" customHeight="1">
      <c r="B116" s="54" t="s">
        <v>246</v>
      </c>
      <c r="C116" s="54">
        <v>1174</v>
      </c>
      <c r="D116" s="13" t="s">
        <v>733</v>
      </c>
      <c r="E116" s="44">
        <v>0.6</v>
      </c>
      <c r="F116" s="46">
        <v>0</v>
      </c>
      <c r="G116" s="44">
        <v>0.6</v>
      </c>
      <c r="H116" s="44" t="s">
        <v>244</v>
      </c>
      <c r="I116" s="44" t="s">
        <v>244</v>
      </c>
      <c r="J116" s="44" t="s">
        <v>244</v>
      </c>
      <c r="L116" s="277" t="s">
        <v>3708</v>
      </c>
      <c r="M116" s="330" t="s">
        <v>3708</v>
      </c>
      <c r="N116" s="330" t="s">
        <v>3708</v>
      </c>
    </row>
    <row r="117" spans="2:14" ht="14.45" customHeight="1">
      <c r="B117" s="54" t="s">
        <v>246</v>
      </c>
      <c r="C117" s="54">
        <v>1175</v>
      </c>
      <c r="D117" s="13" t="s">
        <v>732</v>
      </c>
      <c r="E117" s="44">
        <v>0.6</v>
      </c>
      <c r="F117" s="46">
        <v>0</v>
      </c>
      <c r="G117" s="44">
        <v>0.6</v>
      </c>
      <c r="H117" s="44" t="s">
        <v>244</v>
      </c>
      <c r="I117" s="44" t="s">
        <v>244</v>
      </c>
      <c r="J117" s="44" t="s">
        <v>244</v>
      </c>
      <c r="L117" s="277" t="s">
        <v>3708</v>
      </c>
      <c r="M117" s="330" t="s">
        <v>3708</v>
      </c>
      <c r="N117" s="330" t="s">
        <v>3708</v>
      </c>
    </row>
    <row r="118" spans="2:14" ht="14.45" customHeight="1">
      <c r="B118" s="54" t="s">
        <v>246</v>
      </c>
      <c r="C118" s="54">
        <v>1176</v>
      </c>
      <c r="D118" s="13" t="s">
        <v>731</v>
      </c>
      <c r="E118" s="44">
        <v>0.54</v>
      </c>
      <c r="F118" s="46">
        <v>0</v>
      </c>
      <c r="G118" s="44">
        <v>0.54</v>
      </c>
      <c r="H118" s="44" t="s">
        <v>244</v>
      </c>
      <c r="I118" s="44" t="s">
        <v>244</v>
      </c>
      <c r="J118" s="44" t="s">
        <v>244</v>
      </c>
      <c r="L118" s="277" t="s">
        <v>3708</v>
      </c>
      <c r="M118" s="330" t="s">
        <v>3708</v>
      </c>
      <c r="N118" s="330" t="s">
        <v>3708</v>
      </c>
    </row>
    <row r="119" spans="2:14" ht="14.45" customHeight="1">
      <c r="B119" s="54" t="s">
        <v>246</v>
      </c>
      <c r="C119" s="54">
        <v>1177</v>
      </c>
      <c r="D119" s="13" t="s">
        <v>730</v>
      </c>
      <c r="E119" s="44">
        <v>0.54</v>
      </c>
      <c r="F119" s="46">
        <v>0</v>
      </c>
      <c r="G119" s="44">
        <v>0.54</v>
      </c>
      <c r="H119" s="44" t="s">
        <v>244</v>
      </c>
      <c r="I119" s="44" t="s">
        <v>244</v>
      </c>
      <c r="J119" s="44" t="s">
        <v>244</v>
      </c>
      <c r="L119" s="277" t="s">
        <v>3708</v>
      </c>
      <c r="M119" s="330" t="s">
        <v>3708</v>
      </c>
      <c r="N119" s="330" t="s">
        <v>3708</v>
      </c>
    </row>
    <row r="120" spans="2:14" ht="14.45" customHeight="1">
      <c r="B120" s="54" t="s">
        <v>246</v>
      </c>
      <c r="C120" s="54">
        <v>1178</v>
      </c>
      <c r="D120" s="13" t="s">
        <v>729</v>
      </c>
      <c r="E120" s="44">
        <v>0.6</v>
      </c>
      <c r="F120" s="46">
        <v>0</v>
      </c>
      <c r="G120" s="44">
        <v>0.6</v>
      </c>
      <c r="H120" s="44" t="s">
        <v>244</v>
      </c>
      <c r="I120" s="44" t="s">
        <v>244</v>
      </c>
      <c r="J120" s="44" t="s">
        <v>244</v>
      </c>
      <c r="L120" s="277" t="s">
        <v>3708</v>
      </c>
      <c r="M120" s="330" t="s">
        <v>3708</v>
      </c>
      <c r="N120" s="330" t="s">
        <v>3708</v>
      </c>
    </row>
    <row r="121" spans="2:14" ht="14.45" customHeight="1">
      <c r="B121" s="54" t="s">
        <v>246</v>
      </c>
      <c r="C121" s="54">
        <v>1179</v>
      </c>
      <c r="D121" s="13" t="s">
        <v>728</v>
      </c>
      <c r="E121" s="44">
        <v>34.799999999999997</v>
      </c>
      <c r="F121" s="46">
        <v>0</v>
      </c>
      <c r="G121" s="44">
        <v>34.799999999999997</v>
      </c>
      <c r="H121" s="44" t="s">
        <v>244</v>
      </c>
      <c r="I121" s="44" t="s">
        <v>244</v>
      </c>
      <c r="J121" s="44" t="s">
        <v>244</v>
      </c>
      <c r="L121" s="277" t="s">
        <v>3708</v>
      </c>
      <c r="M121" s="330" t="s">
        <v>3708</v>
      </c>
      <c r="N121" s="330" t="s">
        <v>3708</v>
      </c>
    </row>
    <row r="122" spans="2:14" ht="14.45" customHeight="1">
      <c r="B122" s="54" t="s">
        <v>246</v>
      </c>
      <c r="C122" s="54">
        <v>1183</v>
      </c>
      <c r="D122" s="13" t="s">
        <v>727</v>
      </c>
      <c r="E122" s="44">
        <v>17.399999999999999</v>
      </c>
      <c r="F122" s="46">
        <v>0</v>
      </c>
      <c r="G122" s="44">
        <v>17.399999999999999</v>
      </c>
      <c r="H122" s="44" t="s">
        <v>244</v>
      </c>
      <c r="I122" s="44" t="s">
        <v>244</v>
      </c>
      <c r="J122" s="44" t="s">
        <v>244</v>
      </c>
      <c r="L122" s="277" t="s">
        <v>3708</v>
      </c>
      <c r="M122" s="330" t="s">
        <v>3708</v>
      </c>
      <c r="N122" s="330" t="s">
        <v>3708</v>
      </c>
    </row>
    <row r="123" spans="2:14" ht="14.45" customHeight="1">
      <c r="B123" s="54" t="s">
        <v>246</v>
      </c>
      <c r="C123" s="54">
        <v>1185</v>
      </c>
      <c r="D123" s="13" t="s">
        <v>726</v>
      </c>
      <c r="E123" s="44">
        <v>45</v>
      </c>
      <c r="F123" s="46">
        <v>0</v>
      </c>
      <c r="G123" s="44">
        <v>45</v>
      </c>
      <c r="H123" s="44" t="s">
        <v>244</v>
      </c>
      <c r="I123" s="44" t="s">
        <v>244</v>
      </c>
      <c r="J123" s="44" t="s">
        <v>244</v>
      </c>
      <c r="L123" s="277" t="s">
        <v>3708</v>
      </c>
      <c r="M123" s="330" t="s">
        <v>3708</v>
      </c>
      <c r="N123" s="330" t="s">
        <v>3708</v>
      </c>
    </row>
    <row r="124" spans="2:14" ht="14.45" customHeight="1">
      <c r="B124" s="54" t="s">
        <v>246</v>
      </c>
      <c r="C124" s="54">
        <v>1186</v>
      </c>
      <c r="D124" s="13" t="s">
        <v>479</v>
      </c>
      <c r="E124" s="44">
        <v>34.799999999999997</v>
      </c>
      <c r="F124" s="46">
        <v>0</v>
      </c>
      <c r="G124" s="44">
        <v>34.799999999999997</v>
      </c>
      <c r="H124" s="44" t="s">
        <v>244</v>
      </c>
      <c r="I124" s="44" t="s">
        <v>244</v>
      </c>
      <c r="J124" s="44" t="s">
        <v>244</v>
      </c>
      <c r="L124" s="277" t="s">
        <v>3708</v>
      </c>
      <c r="M124" s="330" t="s">
        <v>3708</v>
      </c>
      <c r="N124" s="330" t="s">
        <v>3708</v>
      </c>
    </row>
    <row r="125" spans="2:14" ht="14.45" customHeight="1">
      <c r="B125" s="54" t="s">
        <v>246</v>
      </c>
      <c r="C125" s="54">
        <v>1187</v>
      </c>
      <c r="D125" s="13" t="s">
        <v>725</v>
      </c>
      <c r="E125" s="44">
        <v>7.8</v>
      </c>
      <c r="F125" s="46">
        <v>0</v>
      </c>
      <c r="G125" s="44">
        <v>7.8</v>
      </c>
      <c r="H125" s="44" t="s">
        <v>244</v>
      </c>
      <c r="I125" s="44" t="s">
        <v>244</v>
      </c>
      <c r="J125" s="44" t="s">
        <v>244</v>
      </c>
      <c r="L125" s="277" t="s">
        <v>3708</v>
      </c>
      <c r="M125" s="330" t="s">
        <v>3708</v>
      </c>
      <c r="N125" s="330" t="s">
        <v>3708</v>
      </c>
    </row>
    <row r="126" spans="2:14" ht="14.45" customHeight="1">
      <c r="B126" s="54" t="s">
        <v>246</v>
      </c>
      <c r="C126" s="54">
        <v>1758</v>
      </c>
      <c r="D126" s="13" t="s">
        <v>724</v>
      </c>
      <c r="E126" s="44">
        <v>3</v>
      </c>
      <c r="F126" s="46">
        <v>0</v>
      </c>
      <c r="G126" s="44">
        <v>3</v>
      </c>
      <c r="H126" s="44" t="s">
        <v>244</v>
      </c>
      <c r="I126" s="44" t="s">
        <v>244</v>
      </c>
      <c r="J126" s="44" t="s">
        <v>244</v>
      </c>
      <c r="L126" s="277" t="s">
        <v>3708</v>
      </c>
      <c r="M126" s="330" t="s">
        <v>3708</v>
      </c>
      <c r="N126" s="330" t="s">
        <v>3708</v>
      </c>
    </row>
    <row r="127" spans="2:14" ht="14.45" customHeight="1">
      <c r="B127" s="54" t="s">
        <v>246</v>
      </c>
      <c r="C127" s="54">
        <v>1759</v>
      </c>
      <c r="D127" s="13" t="s">
        <v>723</v>
      </c>
      <c r="E127" s="44">
        <v>6</v>
      </c>
      <c r="F127" s="46">
        <v>0</v>
      </c>
      <c r="G127" s="44">
        <v>6</v>
      </c>
      <c r="H127" s="44" t="s">
        <v>244</v>
      </c>
      <c r="I127" s="44" t="s">
        <v>244</v>
      </c>
      <c r="J127" s="44" t="s">
        <v>244</v>
      </c>
      <c r="L127" s="277" t="s">
        <v>3708</v>
      </c>
      <c r="M127" s="330" t="s">
        <v>3708</v>
      </c>
      <c r="N127" s="330" t="s">
        <v>3708</v>
      </c>
    </row>
    <row r="128" spans="2:14" ht="14.45" customHeight="1">
      <c r="B128" s="54" t="s">
        <v>246</v>
      </c>
      <c r="C128" s="54">
        <v>1199</v>
      </c>
      <c r="D128" s="13" t="s">
        <v>722</v>
      </c>
      <c r="E128" s="44">
        <v>21.6</v>
      </c>
      <c r="F128" s="46">
        <v>0</v>
      </c>
      <c r="G128" s="44">
        <v>21.6</v>
      </c>
      <c r="H128" s="44" t="s">
        <v>244</v>
      </c>
      <c r="I128" s="44" t="s">
        <v>244</v>
      </c>
      <c r="J128" s="44" t="s">
        <v>244</v>
      </c>
      <c r="L128" s="277" t="s">
        <v>3708</v>
      </c>
      <c r="M128" s="330" t="s">
        <v>3708</v>
      </c>
      <c r="N128" s="330" t="s">
        <v>3708</v>
      </c>
    </row>
    <row r="129" spans="2:14" ht="14.45" customHeight="1">
      <c r="B129" s="54" t="s">
        <v>246</v>
      </c>
      <c r="C129" s="54">
        <v>1200</v>
      </c>
      <c r="D129" s="13" t="s">
        <v>721</v>
      </c>
      <c r="E129" s="44">
        <v>0.12</v>
      </c>
      <c r="F129" s="46">
        <v>0</v>
      </c>
      <c r="G129" s="44">
        <v>0.12</v>
      </c>
      <c r="H129" s="44" t="s">
        <v>244</v>
      </c>
      <c r="I129" s="44" t="s">
        <v>244</v>
      </c>
      <c r="J129" s="44" t="s">
        <v>244</v>
      </c>
      <c r="L129" s="277" t="s">
        <v>3708</v>
      </c>
      <c r="M129" s="330" t="s">
        <v>3708</v>
      </c>
      <c r="N129" s="330" t="s">
        <v>3708</v>
      </c>
    </row>
    <row r="130" spans="2:14" ht="14.45" customHeight="1">
      <c r="B130" s="54" t="s">
        <v>246</v>
      </c>
      <c r="C130" s="54">
        <v>1201</v>
      </c>
      <c r="D130" s="13" t="s">
        <v>720</v>
      </c>
      <c r="E130" s="44">
        <v>0.12</v>
      </c>
      <c r="F130" s="46">
        <v>0</v>
      </c>
      <c r="G130" s="44">
        <v>0.12</v>
      </c>
      <c r="H130" s="44" t="s">
        <v>244</v>
      </c>
      <c r="I130" s="44" t="s">
        <v>244</v>
      </c>
      <c r="J130" s="44" t="s">
        <v>244</v>
      </c>
      <c r="L130" s="277" t="s">
        <v>3708</v>
      </c>
      <c r="M130" s="330" t="s">
        <v>3708</v>
      </c>
      <c r="N130" s="330" t="s">
        <v>3708</v>
      </c>
    </row>
    <row r="131" spans="2:14" ht="14.45" customHeight="1">
      <c r="B131" s="54" t="s">
        <v>246</v>
      </c>
      <c r="C131" s="54">
        <v>1202</v>
      </c>
      <c r="D131" s="13" t="s">
        <v>719</v>
      </c>
      <c r="E131" s="44">
        <v>0.12</v>
      </c>
      <c r="F131" s="46">
        <v>0</v>
      </c>
      <c r="G131" s="44">
        <v>0.12</v>
      </c>
      <c r="H131" s="44" t="s">
        <v>244</v>
      </c>
      <c r="I131" s="44" t="s">
        <v>244</v>
      </c>
      <c r="J131" s="44" t="s">
        <v>244</v>
      </c>
      <c r="L131" s="277" t="s">
        <v>3708</v>
      </c>
      <c r="M131" s="330" t="s">
        <v>3708</v>
      </c>
      <c r="N131" s="330" t="s">
        <v>3708</v>
      </c>
    </row>
    <row r="132" spans="2:14" ht="14.45" customHeight="1">
      <c r="B132" s="54" t="s">
        <v>246</v>
      </c>
      <c r="C132" s="54">
        <v>1203</v>
      </c>
      <c r="D132" s="13" t="s">
        <v>718</v>
      </c>
      <c r="E132" s="44">
        <v>0.6</v>
      </c>
      <c r="F132" s="46">
        <v>0</v>
      </c>
      <c r="G132" s="44">
        <v>0.6</v>
      </c>
      <c r="H132" s="44" t="s">
        <v>244</v>
      </c>
      <c r="I132" s="44" t="s">
        <v>244</v>
      </c>
      <c r="J132" s="44" t="s">
        <v>244</v>
      </c>
      <c r="L132" s="277" t="s">
        <v>3708</v>
      </c>
      <c r="M132" s="330" t="s">
        <v>3708</v>
      </c>
      <c r="N132" s="330" t="s">
        <v>3708</v>
      </c>
    </row>
    <row r="133" spans="2:14" ht="14.45" customHeight="1">
      <c r="B133" s="54" t="s">
        <v>246</v>
      </c>
      <c r="C133" s="54">
        <v>1204</v>
      </c>
      <c r="D133" s="13" t="s">
        <v>717</v>
      </c>
      <c r="E133" s="44">
        <v>0.12</v>
      </c>
      <c r="F133" s="46">
        <v>0</v>
      </c>
      <c r="G133" s="44">
        <v>0.12</v>
      </c>
      <c r="H133" s="44" t="s">
        <v>244</v>
      </c>
      <c r="I133" s="44" t="s">
        <v>244</v>
      </c>
      <c r="J133" s="44" t="s">
        <v>244</v>
      </c>
      <c r="L133" s="277" t="s">
        <v>3708</v>
      </c>
      <c r="M133" s="330" t="s">
        <v>3708</v>
      </c>
      <c r="N133" s="330" t="s">
        <v>3708</v>
      </c>
    </row>
    <row r="134" spans="2:14" ht="14.45" customHeight="1">
      <c r="B134" s="54" t="s">
        <v>246</v>
      </c>
      <c r="C134" s="54">
        <v>1205</v>
      </c>
      <c r="D134" s="13" t="s">
        <v>716</v>
      </c>
      <c r="E134" s="44">
        <v>7.0000000000000007E-2</v>
      </c>
      <c r="F134" s="46">
        <v>0</v>
      </c>
      <c r="G134" s="44">
        <v>7.0000000000000007E-2</v>
      </c>
      <c r="H134" s="44" t="s">
        <v>244</v>
      </c>
      <c r="I134" s="44" t="s">
        <v>244</v>
      </c>
      <c r="J134" s="44" t="s">
        <v>244</v>
      </c>
      <c r="L134" s="277" t="s">
        <v>3708</v>
      </c>
      <c r="M134" s="330" t="s">
        <v>3708</v>
      </c>
      <c r="N134" s="330" t="s">
        <v>3708</v>
      </c>
    </row>
    <row r="135" spans="2:14" ht="14.45" customHeight="1">
      <c r="B135" s="54" t="s">
        <v>246</v>
      </c>
      <c r="C135" s="54">
        <v>1206</v>
      </c>
      <c r="D135" s="13" t="s">
        <v>715</v>
      </c>
      <c r="E135" s="44">
        <v>0.12</v>
      </c>
      <c r="F135" s="46">
        <v>0</v>
      </c>
      <c r="G135" s="44">
        <v>0.12</v>
      </c>
      <c r="H135" s="44" t="s">
        <v>244</v>
      </c>
      <c r="I135" s="44" t="s">
        <v>244</v>
      </c>
      <c r="J135" s="44" t="s">
        <v>244</v>
      </c>
      <c r="L135" s="277" t="s">
        <v>3708</v>
      </c>
      <c r="M135" s="330" t="s">
        <v>3708</v>
      </c>
      <c r="N135" s="330" t="s">
        <v>3708</v>
      </c>
    </row>
    <row r="136" spans="2:14" ht="14.45" customHeight="1">
      <c r="B136" s="54" t="s">
        <v>246</v>
      </c>
      <c r="C136" s="54">
        <v>1207</v>
      </c>
      <c r="D136" s="13" t="s">
        <v>714</v>
      </c>
      <c r="E136" s="44">
        <v>0.12</v>
      </c>
      <c r="F136" s="46">
        <v>0</v>
      </c>
      <c r="G136" s="44">
        <v>0.12</v>
      </c>
      <c r="H136" s="44" t="s">
        <v>244</v>
      </c>
      <c r="I136" s="44" t="s">
        <v>244</v>
      </c>
      <c r="J136" s="44" t="s">
        <v>244</v>
      </c>
      <c r="L136" s="277" t="s">
        <v>3708</v>
      </c>
      <c r="M136" s="330" t="s">
        <v>3708</v>
      </c>
      <c r="N136" s="330" t="s">
        <v>3708</v>
      </c>
    </row>
    <row r="137" spans="2:14" ht="14.45" customHeight="1">
      <c r="B137" s="54" t="s">
        <v>246</v>
      </c>
      <c r="C137" s="54">
        <v>1208</v>
      </c>
      <c r="D137" s="13" t="s">
        <v>713</v>
      </c>
      <c r="E137" s="44">
        <v>0.11</v>
      </c>
      <c r="F137" s="46">
        <v>0</v>
      </c>
      <c r="G137" s="44">
        <v>0.11</v>
      </c>
      <c r="H137" s="44" t="s">
        <v>244</v>
      </c>
      <c r="I137" s="44" t="s">
        <v>244</v>
      </c>
      <c r="J137" s="44" t="s">
        <v>244</v>
      </c>
      <c r="L137" s="277" t="s">
        <v>3708</v>
      </c>
      <c r="M137" s="330" t="s">
        <v>3708</v>
      </c>
      <c r="N137" s="330" t="s">
        <v>3708</v>
      </c>
    </row>
    <row r="138" spans="2:14" ht="14.45" customHeight="1">
      <c r="B138" s="54" t="s">
        <v>246</v>
      </c>
      <c r="C138" s="54">
        <v>1209</v>
      </c>
      <c r="D138" s="13" t="s">
        <v>712</v>
      </c>
      <c r="E138" s="44">
        <v>0.12</v>
      </c>
      <c r="F138" s="46">
        <v>0</v>
      </c>
      <c r="G138" s="44">
        <v>0.12</v>
      </c>
      <c r="H138" s="44" t="s">
        <v>244</v>
      </c>
      <c r="I138" s="44" t="s">
        <v>244</v>
      </c>
      <c r="J138" s="44" t="s">
        <v>244</v>
      </c>
      <c r="L138" s="277" t="s">
        <v>3708</v>
      </c>
      <c r="M138" s="330" t="s">
        <v>3708</v>
      </c>
      <c r="N138" s="330" t="s">
        <v>3708</v>
      </c>
    </row>
    <row r="139" spans="2:14" ht="14.45" customHeight="1">
      <c r="B139" s="54" t="s">
        <v>246</v>
      </c>
      <c r="C139" s="54">
        <v>2048</v>
      </c>
      <c r="D139" s="13" t="s">
        <v>711</v>
      </c>
      <c r="E139" s="44">
        <v>0.1</v>
      </c>
      <c r="F139" s="46">
        <v>0</v>
      </c>
      <c r="G139" s="44">
        <v>0.1</v>
      </c>
      <c r="H139" s="44" t="s">
        <v>244</v>
      </c>
      <c r="I139" s="44" t="s">
        <v>244</v>
      </c>
      <c r="J139" s="44" t="s">
        <v>244</v>
      </c>
      <c r="L139" s="277" t="s">
        <v>3708</v>
      </c>
      <c r="M139" s="330" t="s">
        <v>3708</v>
      </c>
      <c r="N139" s="330" t="s">
        <v>3708</v>
      </c>
    </row>
    <row r="140" spans="2:14" ht="14.45" customHeight="1">
      <c r="B140" s="54" t="s">
        <v>246</v>
      </c>
      <c r="C140" s="54">
        <v>1213</v>
      </c>
      <c r="D140" s="13" t="s">
        <v>710</v>
      </c>
      <c r="E140" s="44">
        <v>0.12</v>
      </c>
      <c r="F140" s="46">
        <v>0</v>
      </c>
      <c r="G140" s="44">
        <v>0.12</v>
      </c>
      <c r="H140" s="44" t="s">
        <v>244</v>
      </c>
      <c r="I140" s="44" t="s">
        <v>244</v>
      </c>
      <c r="J140" s="44" t="s">
        <v>244</v>
      </c>
      <c r="L140" s="277" t="s">
        <v>3708</v>
      </c>
      <c r="M140" s="330" t="s">
        <v>3708</v>
      </c>
      <c r="N140" s="330" t="s">
        <v>3708</v>
      </c>
    </row>
    <row r="141" spans="2:14" ht="14.45" customHeight="1">
      <c r="B141" s="54" t="s">
        <v>246</v>
      </c>
      <c r="C141" s="54">
        <v>1214</v>
      </c>
      <c r="D141" s="13" t="s">
        <v>709</v>
      </c>
      <c r="E141" s="44">
        <v>0.12</v>
      </c>
      <c r="F141" s="46">
        <v>0</v>
      </c>
      <c r="G141" s="44">
        <v>0.12</v>
      </c>
      <c r="H141" s="44" t="s">
        <v>244</v>
      </c>
      <c r="I141" s="44" t="s">
        <v>244</v>
      </c>
      <c r="J141" s="44" t="s">
        <v>244</v>
      </c>
      <c r="L141" s="277" t="s">
        <v>3708</v>
      </c>
      <c r="M141" s="330" t="s">
        <v>3708</v>
      </c>
      <c r="N141" s="330" t="s">
        <v>3708</v>
      </c>
    </row>
    <row r="142" spans="2:14" ht="14.45" customHeight="1">
      <c r="B142" s="54" t="s">
        <v>246</v>
      </c>
      <c r="C142" s="54">
        <v>1217</v>
      </c>
      <c r="D142" s="13" t="s">
        <v>708</v>
      </c>
      <c r="E142" s="44">
        <v>0.12</v>
      </c>
      <c r="F142" s="46">
        <v>0</v>
      </c>
      <c r="G142" s="44">
        <v>0.12</v>
      </c>
      <c r="H142" s="44" t="s">
        <v>244</v>
      </c>
      <c r="I142" s="44" t="s">
        <v>244</v>
      </c>
      <c r="J142" s="44" t="s">
        <v>244</v>
      </c>
      <c r="L142" s="277" t="s">
        <v>3708</v>
      </c>
      <c r="M142" s="330" t="s">
        <v>3708</v>
      </c>
      <c r="N142" s="330" t="s">
        <v>3708</v>
      </c>
    </row>
    <row r="143" spans="2:14" ht="14.45" customHeight="1">
      <c r="B143" s="54" t="s">
        <v>246</v>
      </c>
      <c r="C143" s="54">
        <v>1220</v>
      </c>
      <c r="D143" s="13" t="s">
        <v>707</v>
      </c>
      <c r="E143" s="44">
        <v>7.4</v>
      </c>
      <c r="F143" s="46">
        <v>0</v>
      </c>
      <c r="G143" s="44">
        <v>7.4</v>
      </c>
      <c r="H143" s="44" t="s">
        <v>244</v>
      </c>
      <c r="I143" s="44" t="s">
        <v>244</v>
      </c>
      <c r="J143" s="44" t="s">
        <v>244</v>
      </c>
      <c r="L143" s="277" t="s">
        <v>3708</v>
      </c>
      <c r="M143" s="330" t="s">
        <v>3708</v>
      </c>
      <c r="N143" s="330" t="s">
        <v>3708</v>
      </c>
    </row>
    <row r="144" spans="2:14" ht="14.45" customHeight="1">
      <c r="B144" s="54" t="s">
        <v>246</v>
      </c>
      <c r="C144" s="54">
        <v>1221</v>
      </c>
      <c r="D144" s="13" t="s">
        <v>706</v>
      </c>
      <c r="E144" s="44">
        <v>1.2</v>
      </c>
      <c r="F144" s="46">
        <v>0</v>
      </c>
      <c r="G144" s="44">
        <v>1.2</v>
      </c>
      <c r="H144" s="44" t="s">
        <v>244</v>
      </c>
      <c r="I144" s="44" t="s">
        <v>244</v>
      </c>
      <c r="J144" s="44" t="s">
        <v>244</v>
      </c>
      <c r="L144" s="277" t="s">
        <v>3708</v>
      </c>
      <c r="M144" s="330" t="s">
        <v>3708</v>
      </c>
      <c r="N144" s="330" t="s">
        <v>3708</v>
      </c>
    </row>
    <row r="145" spans="2:14" ht="14.45" customHeight="1">
      <c r="B145" s="54" t="s">
        <v>246</v>
      </c>
      <c r="C145" s="54">
        <v>1222</v>
      </c>
      <c r="D145" s="13" t="s">
        <v>705</v>
      </c>
      <c r="E145" s="44">
        <v>0.6</v>
      </c>
      <c r="F145" s="46">
        <v>0</v>
      </c>
      <c r="G145" s="44">
        <v>0.6</v>
      </c>
      <c r="H145" s="44" t="s">
        <v>244</v>
      </c>
      <c r="I145" s="44" t="s">
        <v>244</v>
      </c>
      <c r="J145" s="44" t="s">
        <v>244</v>
      </c>
      <c r="L145" s="277" t="s">
        <v>3708</v>
      </c>
      <c r="M145" s="330" t="s">
        <v>3708</v>
      </c>
      <c r="N145" s="330" t="s">
        <v>3708</v>
      </c>
    </row>
    <row r="146" spans="2:14" ht="14.45" customHeight="1">
      <c r="B146" s="54" t="s">
        <v>246</v>
      </c>
      <c r="C146" s="54">
        <v>1226</v>
      </c>
      <c r="D146" s="13" t="s">
        <v>704</v>
      </c>
      <c r="E146" s="44">
        <v>3.25</v>
      </c>
      <c r="F146" s="46">
        <v>0</v>
      </c>
      <c r="G146" s="44">
        <v>3.25</v>
      </c>
      <c r="H146" s="44" t="s">
        <v>244</v>
      </c>
      <c r="I146" s="44" t="s">
        <v>244</v>
      </c>
      <c r="J146" s="44" t="s">
        <v>244</v>
      </c>
      <c r="L146" s="277" t="s">
        <v>3708</v>
      </c>
      <c r="M146" s="330" t="s">
        <v>3708</v>
      </c>
      <c r="N146" s="330" t="s">
        <v>3708</v>
      </c>
    </row>
    <row r="147" spans="2:14" ht="14.45" customHeight="1">
      <c r="B147" s="54" t="s">
        <v>246</v>
      </c>
      <c r="C147" s="54">
        <v>1227</v>
      </c>
      <c r="D147" s="13" t="s">
        <v>703</v>
      </c>
      <c r="E147" s="44">
        <v>10.9</v>
      </c>
      <c r="F147" s="46">
        <v>0</v>
      </c>
      <c r="G147" s="44">
        <v>10.9</v>
      </c>
      <c r="H147" s="44" t="s">
        <v>244</v>
      </c>
      <c r="I147" s="44" t="s">
        <v>244</v>
      </c>
      <c r="J147" s="44" t="s">
        <v>244</v>
      </c>
      <c r="L147" s="277" t="s">
        <v>3708</v>
      </c>
      <c r="M147" s="330" t="s">
        <v>3708</v>
      </c>
      <c r="N147" s="330" t="s">
        <v>3708</v>
      </c>
    </row>
    <row r="148" spans="2:14" ht="14.45" customHeight="1">
      <c r="B148" s="54" t="s">
        <v>246</v>
      </c>
      <c r="C148" s="54">
        <v>1230</v>
      </c>
      <c r="D148" s="13" t="s">
        <v>702</v>
      </c>
      <c r="E148" s="44">
        <v>69.599999999999994</v>
      </c>
      <c r="F148" s="46">
        <v>0</v>
      </c>
      <c r="G148" s="44">
        <v>69.599999999999994</v>
      </c>
      <c r="H148" s="44" t="s">
        <v>244</v>
      </c>
      <c r="I148" s="44" t="s">
        <v>244</v>
      </c>
      <c r="J148" s="44" t="s">
        <v>244</v>
      </c>
      <c r="L148" s="277" t="s">
        <v>3708</v>
      </c>
      <c r="M148" s="330" t="s">
        <v>3708</v>
      </c>
      <c r="N148" s="330" t="s">
        <v>3708</v>
      </c>
    </row>
    <row r="149" spans="2:14" ht="14.45" customHeight="1">
      <c r="B149" s="54" t="s">
        <v>246</v>
      </c>
      <c r="C149" s="54">
        <v>1231</v>
      </c>
      <c r="D149" s="13" t="s">
        <v>701</v>
      </c>
      <c r="E149" s="44">
        <v>42</v>
      </c>
      <c r="F149" s="46">
        <v>0</v>
      </c>
      <c r="G149" s="44">
        <v>42</v>
      </c>
      <c r="H149" s="44" t="s">
        <v>244</v>
      </c>
      <c r="I149" s="44" t="s">
        <v>244</v>
      </c>
      <c r="J149" s="44" t="s">
        <v>244</v>
      </c>
      <c r="L149" s="277" t="s">
        <v>3708</v>
      </c>
      <c r="M149" s="330" t="s">
        <v>3708</v>
      </c>
      <c r="N149" s="330" t="s">
        <v>3708</v>
      </c>
    </row>
    <row r="150" spans="2:14" ht="14.45" customHeight="1">
      <c r="B150" s="54" t="s">
        <v>246</v>
      </c>
      <c r="C150" s="54">
        <v>1232</v>
      </c>
      <c r="D150" s="13" t="s">
        <v>700</v>
      </c>
      <c r="E150" s="44">
        <v>156</v>
      </c>
      <c r="F150" s="46">
        <v>0</v>
      </c>
      <c r="G150" s="44">
        <v>156</v>
      </c>
      <c r="H150" s="44" t="s">
        <v>244</v>
      </c>
      <c r="I150" s="44" t="s">
        <v>244</v>
      </c>
      <c r="J150" s="44" t="s">
        <v>244</v>
      </c>
      <c r="L150" s="277" t="s">
        <v>3708</v>
      </c>
      <c r="M150" s="330" t="s">
        <v>3708</v>
      </c>
      <c r="N150" s="330" t="s">
        <v>3708</v>
      </c>
    </row>
    <row r="151" spans="2:14" ht="14.45" customHeight="1">
      <c r="B151" s="54" t="s">
        <v>246</v>
      </c>
      <c r="C151" s="54">
        <v>1233</v>
      </c>
      <c r="D151" s="13" t="s">
        <v>699</v>
      </c>
      <c r="E151" s="44">
        <v>156</v>
      </c>
      <c r="F151" s="46">
        <v>0</v>
      </c>
      <c r="G151" s="44">
        <v>156</v>
      </c>
      <c r="H151" s="44" t="s">
        <v>244</v>
      </c>
      <c r="I151" s="44" t="s">
        <v>244</v>
      </c>
      <c r="J151" s="44" t="s">
        <v>244</v>
      </c>
      <c r="L151" s="277" t="s">
        <v>3708</v>
      </c>
      <c r="M151" s="330" t="s">
        <v>3708</v>
      </c>
      <c r="N151" s="330" t="s">
        <v>3708</v>
      </c>
    </row>
    <row r="152" spans="2:14" ht="14.45" customHeight="1">
      <c r="B152" s="54" t="s">
        <v>246</v>
      </c>
      <c r="C152" s="54">
        <v>1234</v>
      </c>
      <c r="D152" s="13" t="s">
        <v>698</v>
      </c>
      <c r="E152" s="44">
        <v>54.3</v>
      </c>
      <c r="F152" s="46">
        <v>0</v>
      </c>
      <c r="G152" s="44">
        <v>54.3</v>
      </c>
      <c r="H152" s="44" t="s">
        <v>244</v>
      </c>
      <c r="I152" s="44" t="s">
        <v>244</v>
      </c>
      <c r="J152" s="44" t="s">
        <v>244</v>
      </c>
      <c r="L152" s="277" t="s">
        <v>3708</v>
      </c>
      <c r="M152" s="330" t="s">
        <v>3708</v>
      </c>
      <c r="N152" s="330" t="s">
        <v>3708</v>
      </c>
    </row>
    <row r="153" spans="2:14" ht="14.45" customHeight="1">
      <c r="B153" s="54" t="s">
        <v>246</v>
      </c>
      <c r="C153" s="54">
        <v>1235</v>
      </c>
      <c r="D153" s="13" t="s">
        <v>697</v>
      </c>
      <c r="E153" s="44">
        <v>54.6</v>
      </c>
      <c r="F153" s="46">
        <v>0</v>
      </c>
      <c r="G153" s="44">
        <v>54.6</v>
      </c>
      <c r="H153" s="44" t="s">
        <v>244</v>
      </c>
      <c r="I153" s="44" t="s">
        <v>244</v>
      </c>
      <c r="J153" s="44" t="s">
        <v>244</v>
      </c>
      <c r="L153" s="277" t="s">
        <v>3708</v>
      </c>
      <c r="M153" s="330" t="s">
        <v>3708</v>
      </c>
      <c r="N153" s="330" t="s">
        <v>3708</v>
      </c>
    </row>
    <row r="154" spans="2:14" ht="14.45" customHeight="1">
      <c r="B154" s="54" t="s">
        <v>246</v>
      </c>
      <c r="C154" s="54">
        <v>1239</v>
      </c>
      <c r="D154" s="13" t="s">
        <v>696</v>
      </c>
      <c r="E154" s="44">
        <v>127.4</v>
      </c>
      <c r="F154" s="46">
        <v>0</v>
      </c>
      <c r="G154" s="44">
        <v>127.4</v>
      </c>
      <c r="H154" s="44" t="s">
        <v>244</v>
      </c>
      <c r="I154" s="44" t="s">
        <v>244</v>
      </c>
      <c r="J154" s="44" t="s">
        <v>244</v>
      </c>
      <c r="L154" s="277" t="s">
        <v>3708</v>
      </c>
      <c r="M154" s="330" t="s">
        <v>3708</v>
      </c>
      <c r="N154" s="330" t="s">
        <v>3708</v>
      </c>
    </row>
    <row r="155" spans="2:14" ht="14.45" customHeight="1">
      <c r="B155" s="54" t="s">
        <v>246</v>
      </c>
      <c r="C155" s="54">
        <v>1238</v>
      </c>
      <c r="D155" s="13" t="s">
        <v>695</v>
      </c>
      <c r="E155" s="44">
        <v>165.2</v>
      </c>
      <c r="F155" s="46">
        <v>0</v>
      </c>
      <c r="G155" s="44">
        <v>165.2</v>
      </c>
      <c r="H155" s="44" t="s">
        <v>244</v>
      </c>
      <c r="I155" s="44" t="s">
        <v>244</v>
      </c>
      <c r="J155" s="44" t="s">
        <v>244</v>
      </c>
      <c r="L155" s="277" t="s">
        <v>3708</v>
      </c>
      <c r="M155" s="330" t="s">
        <v>3708</v>
      </c>
      <c r="N155" s="330" t="s">
        <v>3708</v>
      </c>
    </row>
    <row r="156" spans="2:14" ht="14.45" customHeight="1">
      <c r="B156" s="54" t="s">
        <v>246</v>
      </c>
      <c r="C156" s="54">
        <v>1240</v>
      </c>
      <c r="D156" s="13" t="s">
        <v>694</v>
      </c>
      <c r="E156" s="44">
        <v>25.2</v>
      </c>
      <c r="F156" s="46">
        <v>0</v>
      </c>
      <c r="G156" s="44">
        <v>25.2</v>
      </c>
      <c r="H156" s="44" t="s">
        <v>244</v>
      </c>
      <c r="I156" s="44" t="s">
        <v>244</v>
      </c>
      <c r="J156" s="44" t="s">
        <v>244</v>
      </c>
      <c r="L156" s="277" t="s">
        <v>3708</v>
      </c>
      <c r="M156" s="330" t="s">
        <v>3708</v>
      </c>
      <c r="N156" s="330" t="s">
        <v>3708</v>
      </c>
    </row>
    <row r="157" spans="2:14" ht="14.45" customHeight="1">
      <c r="B157" s="54" t="s">
        <v>246</v>
      </c>
      <c r="C157" s="54">
        <v>1241</v>
      </c>
      <c r="D157" s="13" t="s">
        <v>693</v>
      </c>
      <c r="E157" s="44">
        <v>4.2</v>
      </c>
      <c r="F157" s="46">
        <v>0</v>
      </c>
      <c r="G157" s="44">
        <v>4.2</v>
      </c>
      <c r="H157" s="44" t="s">
        <v>244</v>
      </c>
      <c r="I157" s="44" t="s">
        <v>244</v>
      </c>
      <c r="J157" s="44" t="s">
        <v>244</v>
      </c>
      <c r="L157" s="277" t="s">
        <v>3708</v>
      </c>
      <c r="M157" s="330" t="s">
        <v>3708</v>
      </c>
      <c r="N157" s="330" t="s">
        <v>3708</v>
      </c>
    </row>
    <row r="158" spans="2:14" ht="14.45" customHeight="1">
      <c r="B158" s="54" t="s">
        <v>246</v>
      </c>
      <c r="C158" s="54">
        <v>1242</v>
      </c>
      <c r="D158" s="13" t="s">
        <v>692</v>
      </c>
      <c r="E158" s="44">
        <v>0.84</v>
      </c>
      <c r="F158" s="46">
        <v>0</v>
      </c>
      <c r="G158" s="44">
        <v>0.84</v>
      </c>
      <c r="H158" s="44" t="s">
        <v>244</v>
      </c>
      <c r="I158" s="44" t="s">
        <v>244</v>
      </c>
      <c r="J158" s="44" t="s">
        <v>244</v>
      </c>
      <c r="L158" s="277" t="s">
        <v>3708</v>
      </c>
      <c r="M158" s="330" t="s">
        <v>3708</v>
      </c>
      <c r="N158" s="330" t="s">
        <v>3708</v>
      </c>
    </row>
    <row r="159" spans="2:14" ht="14.45" customHeight="1">
      <c r="B159" s="54" t="s">
        <v>246</v>
      </c>
      <c r="C159" s="54">
        <v>1243</v>
      </c>
      <c r="D159" s="13" t="s">
        <v>691</v>
      </c>
      <c r="E159" s="44">
        <v>2.04</v>
      </c>
      <c r="F159" s="46">
        <v>0</v>
      </c>
      <c r="G159" s="44">
        <v>2.04</v>
      </c>
      <c r="H159" s="44" t="s">
        <v>244</v>
      </c>
      <c r="I159" s="44" t="s">
        <v>244</v>
      </c>
      <c r="J159" s="44" t="s">
        <v>244</v>
      </c>
      <c r="L159" s="277" t="s">
        <v>3708</v>
      </c>
      <c r="M159" s="330" t="s">
        <v>3708</v>
      </c>
      <c r="N159" s="330" t="s">
        <v>3708</v>
      </c>
    </row>
    <row r="160" spans="2:14" ht="14.45" customHeight="1">
      <c r="B160" s="54" t="s">
        <v>246</v>
      </c>
      <c r="C160" s="54">
        <v>1244</v>
      </c>
      <c r="D160" s="13" t="s">
        <v>690</v>
      </c>
      <c r="E160" s="44">
        <v>3.6</v>
      </c>
      <c r="F160" s="46">
        <v>0</v>
      </c>
      <c r="G160" s="44">
        <v>3.6</v>
      </c>
      <c r="H160" s="44" t="s">
        <v>244</v>
      </c>
      <c r="I160" s="44" t="s">
        <v>244</v>
      </c>
      <c r="J160" s="44" t="s">
        <v>244</v>
      </c>
      <c r="L160" s="277" t="s">
        <v>3708</v>
      </c>
      <c r="M160" s="330" t="s">
        <v>3708</v>
      </c>
      <c r="N160" s="330" t="s">
        <v>3708</v>
      </c>
    </row>
    <row r="161" spans="2:14" ht="14.45" customHeight="1">
      <c r="B161" s="54" t="s">
        <v>246</v>
      </c>
      <c r="C161" s="54">
        <v>1245</v>
      </c>
      <c r="D161" s="13" t="s">
        <v>689</v>
      </c>
      <c r="E161" s="44">
        <v>6</v>
      </c>
      <c r="F161" s="46">
        <v>0</v>
      </c>
      <c r="G161" s="44">
        <v>6</v>
      </c>
      <c r="H161" s="44" t="s">
        <v>244</v>
      </c>
      <c r="I161" s="44" t="s">
        <v>244</v>
      </c>
      <c r="J161" s="44" t="s">
        <v>244</v>
      </c>
      <c r="L161" s="277" t="s">
        <v>3708</v>
      </c>
      <c r="M161" s="330" t="s">
        <v>3708</v>
      </c>
      <c r="N161" s="330" t="s">
        <v>3708</v>
      </c>
    </row>
    <row r="162" spans="2:14" ht="14.45" customHeight="1">
      <c r="B162" s="54" t="s">
        <v>246</v>
      </c>
      <c r="C162" s="54">
        <v>1247</v>
      </c>
      <c r="D162" s="13" t="s">
        <v>688</v>
      </c>
      <c r="E162" s="44">
        <v>52.8</v>
      </c>
      <c r="F162" s="46">
        <v>0</v>
      </c>
      <c r="G162" s="44">
        <v>52.8</v>
      </c>
      <c r="H162" s="44" t="s">
        <v>244</v>
      </c>
      <c r="I162" s="44" t="s">
        <v>244</v>
      </c>
      <c r="J162" s="44" t="s">
        <v>244</v>
      </c>
      <c r="L162" s="277" t="s">
        <v>3708</v>
      </c>
      <c r="M162" s="330" t="s">
        <v>3708</v>
      </c>
      <c r="N162" s="330" t="s">
        <v>3708</v>
      </c>
    </row>
    <row r="163" spans="2:14" ht="14.45" customHeight="1">
      <c r="B163" s="54" t="s">
        <v>246</v>
      </c>
      <c r="C163" s="54">
        <v>1249</v>
      </c>
      <c r="D163" s="13" t="s">
        <v>687</v>
      </c>
      <c r="E163" s="44">
        <v>90</v>
      </c>
      <c r="F163" s="46">
        <v>0</v>
      </c>
      <c r="G163" s="44">
        <v>90</v>
      </c>
      <c r="H163" s="44" t="s">
        <v>244</v>
      </c>
      <c r="I163" s="44" t="s">
        <v>244</v>
      </c>
      <c r="J163" s="44" t="s">
        <v>244</v>
      </c>
      <c r="L163" s="277" t="s">
        <v>3708</v>
      </c>
      <c r="M163" s="330" t="s">
        <v>3708</v>
      </c>
      <c r="N163" s="330" t="s">
        <v>3708</v>
      </c>
    </row>
    <row r="164" spans="2:14" ht="14.45" customHeight="1">
      <c r="B164" s="54" t="s">
        <v>246</v>
      </c>
      <c r="C164" s="54">
        <v>1251</v>
      </c>
      <c r="D164" s="13" t="s">
        <v>686</v>
      </c>
      <c r="E164" s="44">
        <v>36</v>
      </c>
      <c r="F164" s="46">
        <v>0</v>
      </c>
      <c r="G164" s="44">
        <v>36</v>
      </c>
      <c r="H164" s="44" t="s">
        <v>244</v>
      </c>
      <c r="I164" s="44" t="s">
        <v>244</v>
      </c>
      <c r="J164" s="44" t="s">
        <v>244</v>
      </c>
      <c r="L164" s="277" t="s">
        <v>3708</v>
      </c>
      <c r="M164" s="330" t="s">
        <v>3708</v>
      </c>
      <c r="N164" s="330" t="s">
        <v>3708</v>
      </c>
    </row>
    <row r="165" spans="2:14" ht="14.45" customHeight="1">
      <c r="B165" s="54" t="s">
        <v>246</v>
      </c>
      <c r="C165" s="54">
        <v>1252</v>
      </c>
      <c r="D165" s="13" t="s">
        <v>685</v>
      </c>
      <c r="E165" s="44">
        <v>35.4</v>
      </c>
      <c r="F165" s="46">
        <v>0</v>
      </c>
      <c r="G165" s="44">
        <v>35.4</v>
      </c>
      <c r="H165" s="44" t="s">
        <v>244</v>
      </c>
      <c r="I165" s="44" t="s">
        <v>244</v>
      </c>
      <c r="J165" s="44" t="s">
        <v>244</v>
      </c>
      <c r="L165" s="277" t="s">
        <v>3708</v>
      </c>
      <c r="M165" s="330" t="s">
        <v>3708</v>
      </c>
      <c r="N165" s="330" t="s">
        <v>3708</v>
      </c>
    </row>
    <row r="166" spans="2:14" ht="14.45" customHeight="1">
      <c r="B166" s="54" t="s">
        <v>246</v>
      </c>
      <c r="C166" s="54">
        <v>1255</v>
      </c>
      <c r="D166" s="13" t="s">
        <v>684</v>
      </c>
      <c r="E166" s="44">
        <v>0.9</v>
      </c>
      <c r="F166" s="46">
        <v>0</v>
      </c>
      <c r="G166" s="44">
        <v>0.9</v>
      </c>
      <c r="H166" s="44" t="s">
        <v>244</v>
      </c>
      <c r="I166" s="44" t="s">
        <v>244</v>
      </c>
      <c r="J166" s="44" t="s">
        <v>244</v>
      </c>
      <c r="L166" s="277" t="s">
        <v>3708</v>
      </c>
      <c r="M166" s="330" t="s">
        <v>3708</v>
      </c>
      <c r="N166" s="330" t="s">
        <v>3708</v>
      </c>
    </row>
    <row r="167" spans="2:14" ht="14.45" customHeight="1">
      <c r="B167" s="54" t="s">
        <v>246</v>
      </c>
      <c r="C167" s="54">
        <v>1256</v>
      </c>
      <c r="D167" s="13" t="s">
        <v>683</v>
      </c>
      <c r="E167" s="44">
        <v>2.4</v>
      </c>
      <c r="F167" s="46">
        <v>0</v>
      </c>
      <c r="G167" s="44">
        <v>2.4</v>
      </c>
      <c r="H167" s="44" t="s">
        <v>244</v>
      </c>
      <c r="I167" s="44" t="s">
        <v>244</v>
      </c>
      <c r="J167" s="44" t="s">
        <v>244</v>
      </c>
      <c r="L167" s="277" t="s">
        <v>3708</v>
      </c>
      <c r="M167" s="330" t="s">
        <v>3708</v>
      </c>
      <c r="N167" s="330" t="s">
        <v>3708</v>
      </c>
    </row>
    <row r="168" spans="2:14" ht="14.45" customHeight="1">
      <c r="B168" s="54" t="s">
        <v>246</v>
      </c>
      <c r="C168" s="54">
        <v>1257</v>
      </c>
      <c r="D168" s="13" t="s">
        <v>682</v>
      </c>
      <c r="E168" s="44">
        <v>3.85</v>
      </c>
      <c r="F168" s="46">
        <v>0</v>
      </c>
      <c r="G168" s="44">
        <v>3.85</v>
      </c>
      <c r="H168" s="44" t="s">
        <v>244</v>
      </c>
      <c r="I168" s="44" t="s">
        <v>244</v>
      </c>
      <c r="J168" s="44" t="s">
        <v>244</v>
      </c>
      <c r="L168" s="277" t="s">
        <v>3708</v>
      </c>
      <c r="M168" s="330" t="s">
        <v>3708</v>
      </c>
      <c r="N168" s="330" t="s">
        <v>3708</v>
      </c>
    </row>
    <row r="169" spans="2:14" ht="14.45" customHeight="1">
      <c r="B169" s="54" t="s">
        <v>246</v>
      </c>
      <c r="C169" s="54">
        <v>1258</v>
      </c>
      <c r="D169" s="13" t="s">
        <v>681</v>
      </c>
      <c r="E169" s="44">
        <v>5.4</v>
      </c>
      <c r="F169" s="46">
        <v>0</v>
      </c>
      <c r="G169" s="44">
        <v>5.4</v>
      </c>
      <c r="H169" s="44" t="s">
        <v>244</v>
      </c>
      <c r="I169" s="44" t="s">
        <v>244</v>
      </c>
      <c r="J169" s="44" t="s">
        <v>244</v>
      </c>
      <c r="L169" s="277" t="s">
        <v>3708</v>
      </c>
      <c r="M169" s="330" t="s">
        <v>3708</v>
      </c>
      <c r="N169" s="330" t="s">
        <v>3708</v>
      </c>
    </row>
    <row r="170" spans="2:14" ht="14.45" customHeight="1">
      <c r="B170" s="54" t="s">
        <v>246</v>
      </c>
      <c r="C170" s="54">
        <v>1259</v>
      </c>
      <c r="D170" s="13" t="s">
        <v>680</v>
      </c>
      <c r="E170" s="44">
        <v>5.4</v>
      </c>
      <c r="F170" s="46">
        <v>0</v>
      </c>
      <c r="G170" s="44">
        <v>5.4</v>
      </c>
      <c r="H170" s="44" t="s">
        <v>244</v>
      </c>
      <c r="I170" s="44" t="s">
        <v>244</v>
      </c>
      <c r="J170" s="44" t="s">
        <v>244</v>
      </c>
      <c r="L170" s="277" t="s">
        <v>3708</v>
      </c>
      <c r="M170" s="330" t="s">
        <v>3708</v>
      </c>
      <c r="N170" s="330" t="s">
        <v>3708</v>
      </c>
    </row>
    <row r="171" spans="2:14" ht="14.45" customHeight="1">
      <c r="B171" s="54" t="s">
        <v>246</v>
      </c>
      <c r="C171" s="54">
        <v>1264</v>
      </c>
      <c r="D171" s="13" t="s">
        <v>679</v>
      </c>
      <c r="E171" s="44">
        <v>1.8</v>
      </c>
      <c r="F171" s="46">
        <v>0</v>
      </c>
      <c r="G171" s="44">
        <v>1.8</v>
      </c>
      <c r="H171" s="44" t="s">
        <v>244</v>
      </c>
      <c r="I171" s="44" t="s">
        <v>244</v>
      </c>
      <c r="J171" s="44" t="s">
        <v>244</v>
      </c>
      <c r="L171" s="277" t="s">
        <v>3708</v>
      </c>
      <c r="M171" s="330" t="s">
        <v>3708</v>
      </c>
      <c r="N171" s="330" t="s">
        <v>3708</v>
      </c>
    </row>
    <row r="172" spans="2:14" ht="14.45" customHeight="1">
      <c r="B172" s="54" t="s">
        <v>246</v>
      </c>
      <c r="C172" s="54">
        <v>226572</v>
      </c>
      <c r="D172" s="13" t="s">
        <v>678</v>
      </c>
      <c r="E172" s="44">
        <v>24</v>
      </c>
      <c r="F172" s="46">
        <v>0</v>
      </c>
      <c r="G172" s="44">
        <v>24</v>
      </c>
      <c r="H172" s="44" t="s">
        <v>244</v>
      </c>
      <c r="I172" s="44" t="s">
        <v>244</v>
      </c>
      <c r="J172" s="44" t="s">
        <v>244</v>
      </c>
      <c r="L172" s="277" t="s">
        <v>3708</v>
      </c>
      <c r="M172" s="330" t="s">
        <v>3708</v>
      </c>
      <c r="N172" s="330" t="s">
        <v>3708</v>
      </c>
    </row>
    <row r="173" spans="2:14" ht="14.45" customHeight="1">
      <c r="B173" s="54" t="s">
        <v>246</v>
      </c>
      <c r="C173" s="54">
        <v>1268</v>
      </c>
      <c r="D173" s="13" t="s">
        <v>564</v>
      </c>
      <c r="E173" s="44">
        <v>42</v>
      </c>
      <c r="F173" s="46">
        <v>0</v>
      </c>
      <c r="G173" s="44">
        <v>42</v>
      </c>
      <c r="H173" s="44" t="s">
        <v>244</v>
      </c>
      <c r="I173" s="44" t="s">
        <v>244</v>
      </c>
      <c r="J173" s="44" t="s">
        <v>244</v>
      </c>
      <c r="L173" s="277" t="s">
        <v>3708</v>
      </c>
      <c r="M173" s="330" t="s">
        <v>3708</v>
      </c>
      <c r="N173" s="330" t="s">
        <v>3708</v>
      </c>
    </row>
    <row r="174" spans="2:14" ht="14.45" customHeight="1">
      <c r="B174" s="54" t="s">
        <v>246</v>
      </c>
      <c r="C174" s="54">
        <v>1273</v>
      </c>
      <c r="D174" s="13" t="s">
        <v>462</v>
      </c>
      <c r="E174" s="44">
        <v>25.1</v>
      </c>
      <c r="F174" s="46">
        <v>0</v>
      </c>
      <c r="G174" s="44">
        <v>25.1</v>
      </c>
      <c r="H174" s="44" t="s">
        <v>244</v>
      </c>
      <c r="I174" s="44" t="s">
        <v>244</v>
      </c>
      <c r="J174" s="44" t="s">
        <v>244</v>
      </c>
      <c r="L174" s="277" t="s">
        <v>3708</v>
      </c>
      <c r="M174" s="330" t="s">
        <v>3708</v>
      </c>
      <c r="N174" s="330" t="s">
        <v>3708</v>
      </c>
    </row>
    <row r="175" spans="2:14" ht="14.45" customHeight="1">
      <c r="B175" s="54" t="s">
        <v>246</v>
      </c>
      <c r="C175" s="54">
        <v>1278</v>
      </c>
      <c r="D175" s="13" t="s">
        <v>677</v>
      </c>
      <c r="E175" s="44">
        <v>5.3</v>
      </c>
      <c r="F175" s="46">
        <v>0</v>
      </c>
      <c r="G175" s="44">
        <v>5.3</v>
      </c>
      <c r="H175" s="44" t="s">
        <v>244</v>
      </c>
      <c r="I175" s="44" t="s">
        <v>244</v>
      </c>
      <c r="J175" s="44" t="s">
        <v>244</v>
      </c>
      <c r="L175" s="277" t="s">
        <v>3708</v>
      </c>
      <c r="M175" s="330" t="s">
        <v>3708</v>
      </c>
      <c r="N175" s="330" t="s">
        <v>3708</v>
      </c>
    </row>
    <row r="176" spans="2:14" ht="14.45" customHeight="1">
      <c r="B176" s="54" t="s">
        <v>246</v>
      </c>
      <c r="C176" s="54">
        <v>1279</v>
      </c>
      <c r="D176" s="13" t="s">
        <v>676</v>
      </c>
      <c r="E176" s="44">
        <v>1.5</v>
      </c>
      <c r="F176" s="46">
        <v>0</v>
      </c>
      <c r="G176" s="44">
        <v>1.5</v>
      </c>
      <c r="H176" s="44" t="s">
        <v>244</v>
      </c>
      <c r="I176" s="44" t="s">
        <v>244</v>
      </c>
      <c r="J176" s="44" t="s">
        <v>244</v>
      </c>
      <c r="L176" s="277" t="s">
        <v>3708</v>
      </c>
      <c r="M176" s="330" t="s">
        <v>3708</v>
      </c>
      <c r="N176" s="330" t="s">
        <v>3708</v>
      </c>
    </row>
    <row r="177" spans="2:14" ht="14.45" customHeight="1">
      <c r="B177" s="54" t="s">
        <v>246</v>
      </c>
      <c r="C177" s="54">
        <v>1281</v>
      </c>
      <c r="D177" s="13" t="s">
        <v>675</v>
      </c>
      <c r="E177" s="44">
        <v>0.6</v>
      </c>
      <c r="F177" s="46">
        <v>0</v>
      </c>
      <c r="G177" s="44">
        <v>0.6</v>
      </c>
      <c r="H177" s="44" t="s">
        <v>244</v>
      </c>
      <c r="I177" s="44" t="s">
        <v>244</v>
      </c>
      <c r="J177" s="44" t="s">
        <v>244</v>
      </c>
      <c r="L177" s="277" t="s">
        <v>3708</v>
      </c>
      <c r="M177" s="330" t="s">
        <v>3708</v>
      </c>
      <c r="N177" s="330" t="s">
        <v>3708</v>
      </c>
    </row>
    <row r="178" spans="2:14" ht="14.45" customHeight="1">
      <c r="B178" s="54" t="s">
        <v>246</v>
      </c>
      <c r="C178" s="54">
        <v>1287</v>
      </c>
      <c r="D178" s="13" t="s">
        <v>674</v>
      </c>
      <c r="E178" s="44">
        <v>0.12</v>
      </c>
      <c r="F178" s="46">
        <v>0</v>
      </c>
      <c r="G178" s="44">
        <v>0.12</v>
      </c>
      <c r="H178" s="44" t="s">
        <v>244</v>
      </c>
      <c r="I178" s="44" t="s">
        <v>244</v>
      </c>
      <c r="J178" s="44" t="s">
        <v>244</v>
      </c>
      <c r="L178" s="277" t="s">
        <v>3708</v>
      </c>
      <c r="M178" s="330" t="s">
        <v>3708</v>
      </c>
      <c r="N178" s="330" t="s">
        <v>3708</v>
      </c>
    </row>
    <row r="179" spans="2:14" ht="14.45" customHeight="1">
      <c r="B179" s="54" t="s">
        <v>246</v>
      </c>
      <c r="C179" s="54">
        <v>1288</v>
      </c>
      <c r="D179" s="13" t="s">
        <v>673</v>
      </c>
      <c r="E179" s="44">
        <v>0.12</v>
      </c>
      <c r="F179" s="46">
        <v>0</v>
      </c>
      <c r="G179" s="44">
        <v>0.12</v>
      </c>
      <c r="H179" s="44" t="s">
        <v>244</v>
      </c>
      <c r="I179" s="44" t="s">
        <v>244</v>
      </c>
      <c r="J179" s="44" t="s">
        <v>244</v>
      </c>
      <c r="L179" s="277" t="s">
        <v>3708</v>
      </c>
      <c r="M179" s="330" t="s">
        <v>3708</v>
      </c>
      <c r="N179" s="330" t="s">
        <v>3708</v>
      </c>
    </row>
    <row r="180" spans="2:14" ht="14.45" customHeight="1">
      <c r="B180" s="54" t="s">
        <v>246</v>
      </c>
      <c r="C180" s="54">
        <v>1292</v>
      </c>
      <c r="D180" s="13" t="s">
        <v>672</v>
      </c>
      <c r="E180" s="44">
        <v>0.12</v>
      </c>
      <c r="F180" s="46">
        <v>0</v>
      </c>
      <c r="G180" s="44">
        <v>0.12</v>
      </c>
      <c r="H180" s="44" t="s">
        <v>244</v>
      </c>
      <c r="I180" s="44" t="s">
        <v>244</v>
      </c>
      <c r="J180" s="44" t="s">
        <v>244</v>
      </c>
      <c r="L180" s="277" t="s">
        <v>3708</v>
      </c>
      <c r="M180" s="330" t="s">
        <v>3708</v>
      </c>
      <c r="N180" s="330" t="s">
        <v>3708</v>
      </c>
    </row>
    <row r="181" spans="2:14" ht="14.45" customHeight="1">
      <c r="B181" s="54" t="s">
        <v>246</v>
      </c>
      <c r="C181" s="54">
        <v>1294</v>
      </c>
      <c r="D181" s="13" t="s">
        <v>671</v>
      </c>
      <c r="E181" s="44">
        <v>0.6</v>
      </c>
      <c r="F181" s="46">
        <v>0</v>
      </c>
      <c r="G181" s="44">
        <v>0.6</v>
      </c>
      <c r="H181" s="44" t="s">
        <v>244</v>
      </c>
      <c r="I181" s="44" t="s">
        <v>244</v>
      </c>
      <c r="J181" s="44" t="s">
        <v>244</v>
      </c>
      <c r="L181" s="277" t="s">
        <v>3708</v>
      </c>
      <c r="M181" s="330" t="s">
        <v>3708</v>
      </c>
      <c r="N181" s="330" t="s">
        <v>3708</v>
      </c>
    </row>
    <row r="182" spans="2:14" ht="14.45" customHeight="1">
      <c r="B182" s="54" t="s">
        <v>246</v>
      </c>
      <c r="C182" s="54">
        <v>1301</v>
      </c>
      <c r="D182" s="13" t="s">
        <v>670</v>
      </c>
      <c r="E182" s="44">
        <v>47.4</v>
      </c>
      <c r="F182" s="46">
        <v>0</v>
      </c>
      <c r="G182" s="44">
        <v>47.4</v>
      </c>
      <c r="H182" s="44" t="s">
        <v>244</v>
      </c>
      <c r="I182" s="44" t="s">
        <v>244</v>
      </c>
      <c r="J182" s="44" t="s">
        <v>244</v>
      </c>
      <c r="L182" s="277" t="s">
        <v>3708</v>
      </c>
      <c r="M182" s="330" t="s">
        <v>3708</v>
      </c>
      <c r="N182" s="330" t="s">
        <v>3708</v>
      </c>
    </row>
    <row r="183" spans="2:14" ht="14.45" customHeight="1">
      <c r="B183" s="54" t="s">
        <v>246</v>
      </c>
      <c r="C183" s="54">
        <v>1306</v>
      </c>
      <c r="D183" s="13" t="s">
        <v>669</v>
      </c>
      <c r="E183" s="44">
        <v>18.600000000000001</v>
      </c>
      <c r="F183" s="46">
        <v>0</v>
      </c>
      <c r="G183" s="44">
        <v>18.600000000000001</v>
      </c>
      <c r="H183" s="44" t="s">
        <v>244</v>
      </c>
      <c r="I183" s="44" t="s">
        <v>244</v>
      </c>
      <c r="J183" s="44" t="s">
        <v>244</v>
      </c>
      <c r="L183" s="277" t="s">
        <v>3708</v>
      </c>
      <c r="M183" s="330" t="s">
        <v>3708</v>
      </c>
      <c r="N183" s="330" t="s">
        <v>3708</v>
      </c>
    </row>
    <row r="184" spans="2:14" ht="14.45" customHeight="1">
      <c r="B184" s="54" t="s">
        <v>246</v>
      </c>
      <c r="C184" s="54">
        <v>1307</v>
      </c>
      <c r="D184" s="13" t="s">
        <v>668</v>
      </c>
      <c r="E184" s="44">
        <v>20.65</v>
      </c>
      <c r="F184" s="46">
        <v>0</v>
      </c>
      <c r="G184" s="44">
        <v>20.65</v>
      </c>
      <c r="H184" s="44" t="s">
        <v>244</v>
      </c>
      <c r="I184" s="44" t="s">
        <v>244</v>
      </c>
      <c r="J184" s="44" t="s">
        <v>244</v>
      </c>
      <c r="L184" s="277" t="s">
        <v>3708</v>
      </c>
      <c r="M184" s="330" t="s">
        <v>3708</v>
      </c>
      <c r="N184" s="330" t="s">
        <v>3708</v>
      </c>
    </row>
    <row r="185" spans="2:14" ht="14.45" customHeight="1">
      <c r="B185" s="54" t="s">
        <v>246</v>
      </c>
      <c r="C185" s="54">
        <v>1308</v>
      </c>
      <c r="D185" s="13" t="s">
        <v>667</v>
      </c>
      <c r="E185" s="44">
        <v>16.8</v>
      </c>
      <c r="F185" s="46">
        <v>0</v>
      </c>
      <c r="G185" s="44">
        <v>16.8</v>
      </c>
      <c r="H185" s="44" t="s">
        <v>244</v>
      </c>
      <c r="I185" s="44" t="s">
        <v>244</v>
      </c>
      <c r="J185" s="44" t="s">
        <v>244</v>
      </c>
      <c r="L185" s="277" t="s">
        <v>3708</v>
      </c>
      <c r="M185" s="330" t="s">
        <v>3708</v>
      </c>
      <c r="N185" s="330" t="s">
        <v>3708</v>
      </c>
    </row>
    <row r="186" spans="2:14" ht="14.45" customHeight="1">
      <c r="B186" s="54" t="s">
        <v>246</v>
      </c>
      <c r="C186" s="54">
        <v>1310</v>
      </c>
      <c r="D186" s="13" t="s">
        <v>666</v>
      </c>
      <c r="E186" s="44">
        <v>33</v>
      </c>
      <c r="F186" s="46">
        <v>0</v>
      </c>
      <c r="G186" s="44">
        <v>33</v>
      </c>
      <c r="H186" s="44" t="s">
        <v>244</v>
      </c>
      <c r="I186" s="44" t="s">
        <v>244</v>
      </c>
      <c r="J186" s="44" t="s">
        <v>244</v>
      </c>
      <c r="L186" s="277" t="s">
        <v>3708</v>
      </c>
      <c r="M186" s="330" t="s">
        <v>3708</v>
      </c>
      <c r="N186" s="330" t="s">
        <v>3708</v>
      </c>
    </row>
    <row r="187" spans="2:14" ht="14.45" customHeight="1">
      <c r="B187" s="54" t="s">
        <v>246</v>
      </c>
      <c r="C187" s="54">
        <v>1311</v>
      </c>
      <c r="D187" s="13" t="s">
        <v>665</v>
      </c>
      <c r="E187" s="44">
        <v>3</v>
      </c>
      <c r="F187" s="46">
        <v>0</v>
      </c>
      <c r="G187" s="44">
        <v>3</v>
      </c>
      <c r="H187" s="44" t="s">
        <v>244</v>
      </c>
      <c r="I187" s="44" t="s">
        <v>244</v>
      </c>
      <c r="J187" s="44" t="s">
        <v>244</v>
      </c>
      <c r="L187" s="277" t="s">
        <v>3708</v>
      </c>
      <c r="M187" s="330" t="s">
        <v>3708</v>
      </c>
      <c r="N187" s="330" t="s">
        <v>3708</v>
      </c>
    </row>
    <row r="188" spans="2:14" ht="14.45" customHeight="1">
      <c r="B188" s="54" t="s">
        <v>246</v>
      </c>
      <c r="C188" s="54">
        <v>1313</v>
      </c>
      <c r="D188" s="13" t="s">
        <v>664</v>
      </c>
      <c r="E188" s="44">
        <v>11.7</v>
      </c>
      <c r="F188" s="46">
        <v>0</v>
      </c>
      <c r="G188" s="44">
        <v>11.7</v>
      </c>
      <c r="H188" s="44" t="s">
        <v>244</v>
      </c>
      <c r="I188" s="44" t="s">
        <v>244</v>
      </c>
      <c r="J188" s="44" t="s">
        <v>244</v>
      </c>
      <c r="L188" s="277" t="s">
        <v>3708</v>
      </c>
      <c r="M188" s="330" t="s">
        <v>3708</v>
      </c>
      <c r="N188" s="330" t="s">
        <v>3708</v>
      </c>
    </row>
    <row r="189" spans="2:14" ht="14.45" customHeight="1">
      <c r="B189" s="54" t="s">
        <v>246</v>
      </c>
      <c r="C189" s="54">
        <v>1315</v>
      </c>
      <c r="D189" s="13" t="s">
        <v>663</v>
      </c>
      <c r="E189" s="44">
        <v>0.6</v>
      </c>
      <c r="F189" s="46">
        <v>0</v>
      </c>
      <c r="G189" s="44">
        <v>0.6</v>
      </c>
      <c r="H189" s="44" t="s">
        <v>244</v>
      </c>
      <c r="I189" s="44" t="s">
        <v>244</v>
      </c>
      <c r="J189" s="44" t="s">
        <v>244</v>
      </c>
      <c r="L189" s="277" t="s">
        <v>3708</v>
      </c>
      <c r="M189" s="330" t="s">
        <v>3708</v>
      </c>
      <c r="N189" s="330" t="s">
        <v>3708</v>
      </c>
    </row>
    <row r="190" spans="2:14" ht="14.45" customHeight="1">
      <c r="B190" s="54" t="s">
        <v>246</v>
      </c>
      <c r="C190" s="54">
        <v>1321</v>
      </c>
      <c r="D190" s="13" t="s">
        <v>662</v>
      </c>
      <c r="E190" s="44">
        <v>4.8</v>
      </c>
      <c r="F190" s="46">
        <v>0</v>
      </c>
      <c r="G190" s="44">
        <v>4.8</v>
      </c>
      <c r="H190" s="44" t="s">
        <v>244</v>
      </c>
      <c r="I190" s="44" t="s">
        <v>244</v>
      </c>
      <c r="J190" s="44" t="s">
        <v>244</v>
      </c>
      <c r="L190" s="277" t="s">
        <v>3708</v>
      </c>
      <c r="M190" s="330" t="s">
        <v>3708</v>
      </c>
      <c r="N190" s="330" t="s">
        <v>3708</v>
      </c>
    </row>
    <row r="191" spans="2:14" ht="14.45" customHeight="1">
      <c r="B191" s="54" t="s">
        <v>246</v>
      </c>
      <c r="C191" s="54">
        <v>1322</v>
      </c>
      <c r="D191" s="13" t="s">
        <v>661</v>
      </c>
      <c r="E191" s="44">
        <v>4.8</v>
      </c>
      <c r="F191" s="46">
        <v>0</v>
      </c>
      <c r="G191" s="44">
        <v>4.8</v>
      </c>
      <c r="H191" s="44" t="s">
        <v>244</v>
      </c>
      <c r="I191" s="44" t="s">
        <v>244</v>
      </c>
      <c r="J191" s="44" t="s">
        <v>244</v>
      </c>
      <c r="L191" s="277" t="s">
        <v>3708</v>
      </c>
      <c r="M191" s="330" t="s">
        <v>3708</v>
      </c>
      <c r="N191" s="330" t="s">
        <v>3708</v>
      </c>
    </row>
    <row r="192" spans="2:14" ht="14.45" customHeight="1">
      <c r="B192" s="54" t="s">
        <v>246</v>
      </c>
      <c r="C192" s="54">
        <v>1330</v>
      </c>
      <c r="D192" s="13" t="s">
        <v>660</v>
      </c>
      <c r="E192" s="44">
        <v>14.15</v>
      </c>
      <c r="F192" s="46">
        <v>0</v>
      </c>
      <c r="G192" s="44">
        <v>14.15</v>
      </c>
      <c r="H192" s="44" t="s">
        <v>244</v>
      </c>
      <c r="I192" s="44" t="s">
        <v>244</v>
      </c>
      <c r="J192" s="44" t="s">
        <v>244</v>
      </c>
      <c r="L192" s="277" t="s">
        <v>3708</v>
      </c>
      <c r="M192" s="330" t="s">
        <v>3708</v>
      </c>
      <c r="N192" s="330" t="s">
        <v>3708</v>
      </c>
    </row>
    <row r="193" spans="2:14" ht="14.45" customHeight="1">
      <c r="B193" s="54" t="s">
        <v>246</v>
      </c>
      <c r="C193" s="54">
        <v>1348</v>
      </c>
      <c r="D193" s="13" t="s">
        <v>659</v>
      </c>
      <c r="E193" s="44">
        <v>0.05</v>
      </c>
      <c r="F193" s="46">
        <v>0</v>
      </c>
      <c r="G193" s="44">
        <v>0.05</v>
      </c>
      <c r="H193" s="44" t="s">
        <v>244</v>
      </c>
      <c r="I193" s="44" t="s">
        <v>244</v>
      </c>
      <c r="J193" s="44" t="s">
        <v>244</v>
      </c>
      <c r="L193" s="277" t="s">
        <v>3708</v>
      </c>
      <c r="M193" s="330" t="s">
        <v>3708</v>
      </c>
      <c r="N193" s="330" t="s">
        <v>3708</v>
      </c>
    </row>
    <row r="194" spans="2:14" ht="14.45" customHeight="1">
      <c r="B194" s="54" t="s">
        <v>246</v>
      </c>
      <c r="C194" s="54">
        <v>1351</v>
      </c>
      <c r="D194" s="13" t="s">
        <v>658</v>
      </c>
      <c r="E194" s="44">
        <v>0.1</v>
      </c>
      <c r="F194" s="46">
        <v>0</v>
      </c>
      <c r="G194" s="44">
        <v>0.1</v>
      </c>
      <c r="H194" s="44" t="s">
        <v>244</v>
      </c>
      <c r="I194" s="44" t="s">
        <v>244</v>
      </c>
      <c r="J194" s="44" t="s">
        <v>244</v>
      </c>
      <c r="L194" s="277" t="s">
        <v>3708</v>
      </c>
      <c r="M194" s="330" t="s">
        <v>3708</v>
      </c>
      <c r="N194" s="330" t="s">
        <v>3708</v>
      </c>
    </row>
    <row r="195" spans="2:14" ht="14.45" customHeight="1">
      <c r="B195" s="54" t="s">
        <v>246</v>
      </c>
      <c r="C195" s="54">
        <v>1354</v>
      </c>
      <c r="D195" s="13" t="s">
        <v>657</v>
      </c>
      <c r="E195" s="44">
        <v>0.3</v>
      </c>
      <c r="F195" s="46">
        <v>0</v>
      </c>
      <c r="G195" s="44">
        <v>0.3</v>
      </c>
      <c r="H195" s="44" t="s">
        <v>244</v>
      </c>
      <c r="I195" s="44" t="s">
        <v>244</v>
      </c>
      <c r="J195" s="44" t="s">
        <v>244</v>
      </c>
      <c r="L195" s="277" t="s">
        <v>3708</v>
      </c>
      <c r="M195" s="330" t="s">
        <v>3708</v>
      </c>
      <c r="N195" s="330" t="s">
        <v>3708</v>
      </c>
    </row>
    <row r="196" spans="2:14" ht="14.45" customHeight="1">
      <c r="B196" s="54" t="s">
        <v>246</v>
      </c>
      <c r="C196" s="54">
        <v>1355</v>
      </c>
      <c r="D196" s="13" t="s">
        <v>656</v>
      </c>
      <c r="E196" s="44">
        <v>0.18</v>
      </c>
      <c r="F196" s="46">
        <v>0</v>
      </c>
      <c r="G196" s="44">
        <v>0.18</v>
      </c>
      <c r="H196" s="44" t="s">
        <v>244</v>
      </c>
      <c r="I196" s="44" t="s">
        <v>244</v>
      </c>
      <c r="J196" s="44" t="s">
        <v>244</v>
      </c>
      <c r="L196" s="277" t="s">
        <v>3708</v>
      </c>
      <c r="M196" s="330" t="s">
        <v>3708</v>
      </c>
      <c r="N196" s="330" t="s">
        <v>3708</v>
      </c>
    </row>
    <row r="197" spans="2:14" ht="14.45" customHeight="1">
      <c r="B197" s="54" t="s">
        <v>246</v>
      </c>
      <c r="C197" s="54">
        <v>1356</v>
      </c>
      <c r="D197" s="13" t="s">
        <v>655</v>
      </c>
      <c r="E197" s="44">
        <v>0.12</v>
      </c>
      <c r="F197" s="46">
        <v>0</v>
      </c>
      <c r="G197" s="44">
        <v>0.12</v>
      </c>
      <c r="H197" s="44" t="s">
        <v>244</v>
      </c>
      <c r="I197" s="44" t="s">
        <v>244</v>
      </c>
      <c r="J197" s="44" t="s">
        <v>244</v>
      </c>
      <c r="L197" s="277" t="s">
        <v>3708</v>
      </c>
      <c r="M197" s="330" t="s">
        <v>3708</v>
      </c>
      <c r="N197" s="330" t="s">
        <v>3708</v>
      </c>
    </row>
    <row r="198" spans="2:14" ht="14.45" customHeight="1">
      <c r="B198" s="54" t="s">
        <v>246</v>
      </c>
      <c r="C198" s="54">
        <v>1357</v>
      </c>
      <c r="D198" s="13" t="s">
        <v>654</v>
      </c>
      <c r="E198" s="44">
        <v>2.4</v>
      </c>
      <c r="F198" s="46">
        <v>0</v>
      </c>
      <c r="G198" s="44">
        <v>2.4</v>
      </c>
      <c r="H198" s="44" t="s">
        <v>244</v>
      </c>
      <c r="I198" s="44" t="s">
        <v>244</v>
      </c>
      <c r="J198" s="44" t="s">
        <v>244</v>
      </c>
      <c r="L198" s="277" t="s">
        <v>3708</v>
      </c>
      <c r="M198" s="330" t="s">
        <v>3708</v>
      </c>
      <c r="N198" s="330" t="s">
        <v>3708</v>
      </c>
    </row>
    <row r="199" spans="2:14" ht="14.45" customHeight="1">
      <c r="B199" s="54" t="s">
        <v>246</v>
      </c>
      <c r="C199" s="54">
        <v>1362</v>
      </c>
      <c r="D199" s="13" t="s">
        <v>653</v>
      </c>
      <c r="E199" s="44">
        <v>0.48</v>
      </c>
      <c r="F199" s="46">
        <v>0</v>
      </c>
      <c r="G199" s="44">
        <v>0.48</v>
      </c>
      <c r="H199" s="44" t="s">
        <v>244</v>
      </c>
      <c r="I199" s="44" t="s">
        <v>244</v>
      </c>
      <c r="J199" s="44" t="s">
        <v>244</v>
      </c>
      <c r="L199" s="277" t="s">
        <v>3708</v>
      </c>
      <c r="M199" s="330" t="s">
        <v>3708</v>
      </c>
      <c r="N199" s="330" t="s">
        <v>3708</v>
      </c>
    </row>
    <row r="200" spans="2:14" ht="14.45" customHeight="1">
      <c r="B200" s="54" t="s">
        <v>246</v>
      </c>
      <c r="C200" s="54">
        <v>1363</v>
      </c>
      <c r="D200" s="13" t="s">
        <v>652</v>
      </c>
      <c r="E200" s="44">
        <v>3</v>
      </c>
      <c r="F200" s="46">
        <v>0</v>
      </c>
      <c r="G200" s="44">
        <v>3</v>
      </c>
      <c r="H200" s="44" t="s">
        <v>244</v>
      </c>
      <c r="I200" s="44" t="s">
        <v>244</v>
      </c>
      <c r="J200" s="44" t="s">
        <v>244</v>
      </c>
      <c r="L200" s="277" t="s">
        <v>3708</v>
      </c>
      <c r="M200" s="330" t="s">
        <v>3708</v>
      </c>
      <c r="N200" s="330" t="s">
        <v>3708</v>
      </c>
    </row>
    <row r="201" spans="2:14" ht="14.45" customHeight="1">
      <c r="B201" s="54" t="s">
        <v>246</v>
      </c>
      <c r="C201" s="54">
        <v>1364</v>
      </c>
      <c r="D201" s="13" t="s">
        <v>651</v>
      </c>
      <c r="E201" s="44">
        <v>23.6</v>
      </c>
      <c r="F201" s="46">
        <v>0</v>
      </c>
      <c r="G201" s="44">
        <v>23.6</v>
      </c>
      <c r="H201" s="44" t="s">
        <v>244</v>
      </c>
      <c r="I201" s="44" t="s">
        <v>244</v>
      </c>
      <c r="J201" s="44" t="s">
        <v>244</v>
      </c>
      <c r="L201" s="277" t="s">
        <v>3708</v>
      </c>
      <c r="M201" s="330" t="s">
        <v>3708</v>
      </c>
      <c r="N201" s="330" t="s">
        <v>3708</v>
      </c>
    </row>
    <row r="202" spans="2:14" ht="14.45" customHeight="1">
      <c r="B202" s="54" t="s">
        <v>246</v>
      </c>
      <c r="C202" s="54">
        <v>1365</v>
      </c>
      <c r="D202" s="13" t="s">
        <v>650</v>
      </c>
      <c r="E202" s="44">
        <v>33.6</v>
      </c>
      <c r="F202" s="46">
        <v>0</v>
      </c>
      <c r="G202" s="44">
        <v>33.6</v>
      </c>
      <c r="H202" s="44" t="s">
        <v>244</v>
      </c>
      <c r="I202" s="44" t="s">
        <v>244</v>
      </c>
      <c r="J202" s="44" t="s">
        <v>244</v>
      </c>
      <c r="L202" s="277" t="s">
        <v>3708</v>
      </c>
      <c r="M202" s="330" t="s">
        <v>3708</v>
      </c>
      <c r="N202" s="330" t="s">
        <v>3708</v>
      </c>
    </row>
    <row r="203" spans="2:14" ht="14.45" customHeight="1">
      <c r="B203" s="54" t="s">
        <v>246</v>
      </c>
      <c r="C203" s="54">
        <v>1366</v>
      </c>
      <c r="D203" s="13" t="s">
        <v>649</v>
      </c>
      <c r="E203" s="44">
        <v>1.8</v>
      </c>
      <c r="F203" s="46">
        <v>0</v>
      </c>
      <c r="G203" s="44">
        <v>1.8</v>
      </c>
      <c r="H203" s="44" t="s">
        <v>244</v>
      </c>
      <c r="I203" s="44" t="s">
        <v>244</v>
      </c>
      <c r="J203" s="44" t="s">
        <v>244</v>
      </c>
      <c r="L203" s="277" t="s">
        <v>3708</v>
      </c>
      <c r="M203" s="330" t="s">
        <v>3708</v>
      </c>
      <c r="N203" s="330" t="s">
        <v>3708</v>
      </c>
    </row>
    <row r="204" spans="2:14" ht="14.45" customHeight="1">
      <c r="B204" s="54" t="s">
        <v>246</v>
      </c>
      <c r="C204" s="54">
        <v>1367</v>
      </c>
      <c r="D204" s="13" t="s">
        <v>648</v>
      </c>
      <c r="E204" s="44">
        <v>0.36</v>
      </c>
      <c r="F204" s="46">
        <v>0</v>
      </c>
      <c r="G204" s="44">
        <v>0.36</v>
      </c>
      <c r="H204" s="44" t="s">
        <v>244</v>
      </c>
      <c r="I204" s="44" t="s">
        <v>244</v>
      </c>
      <c r="J204" s="44" t="s">
        <v>244</v>
      </c>
      <c r="L204" s="277" t="s">
        <v>3708</v>
      </c>
      <c r="M204" s="330" t="s">
        <v>3708</v>
      </c>
      <c r="N204" s="330" t="s">
        <v>3708</v>
      </c>
    </row>
    <row r="205" spans="2:14" ht="14.45" customHeight="1">
      <c r="B205" s="54" t="s">
        <v>246</v>
      </c>
      <c r="C205" s="54">
        <v>1370</v>
      </c>
      <c r="D205" s="13" t="s">
        <v>647</v>
      </c>
      <c r="E205" s="44">
        <v>354</v>
      </c>
      <c r="F205" s="46">
        <v>0</v>
      </c>
      <c r="G205" s="44">
        <v>354</v>
      </c>
      <c r="H205" s="44" t="s">
        <v>244</v>
      </c>
      <c r="I205" s="44" t="s">
        <v>244</v>
      </c>
      <c r="J205" s="44" t="s">
        <v>244</v>
      </c>
      <c r="L205" s="277" t="s">
        <v>3708</v>
      </c>
      <c r="M205" s="330" t="s">
        <v>3708</v>
      </c>
      <c r="N205" s="330" t="s">
        <v>3708</v>
      </c>
    </row>
    <row r="206" spans="2:14" ht="14.45" customHeight="1">
      <c r="B206" s="54" t="s">
        <v>246</v>
      </c>
      <c r="C206" s="54">
        <v>1400</v>
      </c>
      <c r="D206" s="13" t="s">
        <v>646</v>
      </c>
      <c r="E206" s="44">
        <v>3</v>
      </c>
      <c r="F206" s="46">
        <v>0</v>
      </c>
      <c r="G206" s="44">
        <v>3</v>
      </c>
      <c r="H206" s="44" t="s">
        <v>244</v>
      </c>
      <c r="I206" s="44" t="s">
        <v>244</v>
      </c>
      <c r="J206" s="44" t="s">
        <v>244</v>
      </c>
      <c r="L206" s="277" t="s">
        <v>3708</v>
      </c>
      <c r="M206" s="330" t="s">
        <v>3708</v>
      </c>
      <c r="N206" s="330" t="s">
        <v>3708</v>
      </c>
    </row>
    <row r="207" spans="2:14" ht="14.45" customHeight="1">
      <c r="B207" s="54" t="s">
        <v>246</v>
      </c>
      <c r="C207" s="54">
        <v>1401</v>
      </c>
      <c r="D207" s="13" t="s">
        <v>645</v>
      </c>
      <c r="E207" s="44">
        <v>3</v>
      </c>
      <c r="F207" s="46">
        <v>0</v>
      </c>
      <c r="G207" s="44">
        <v>3</v>
      </c>
      <c r="H207" s="44" t="s">
        <v>244</v>
      </c>
      <c r="I207" s="44" t="s">
        <v>244</v>
      </c>
      <c r="J207" s="44" t="s">
        <v>244</v>
      </c>
      <c r="L207" s="277" t="s">
        <v>3708</v>
      </c>
      <c r="M207" s="330" t="s">
        <v>3708</v>
      </c>
      <c r="N207" s="330" t="s">
        <v>3708</v>
      </c>
    </row>
    <row r="208" spans="2:14" ht="14.45" customHeight="1">
      <c r="B208" s="54" t="s">
        <v>246</v>
      </c>
      <c r="C208" s="54">
        <v>1402</v>
      </c>
      <c r="D208" s="13" t="s">
        <v>644</v>
      </c>
      <c r="E208" s="44">
        <v>3</v>
      </c>
      <c r="F208" s="46">
        <v>0</v>
      </c>
      <c r="G208" s="44">
        <v>3</v>
      </c>
      <c r="H208" s="44" t="s">
        <v>244</v>
      </c>
      <c r="I208" s="44" t="s">
        <v>244</v>
      </c>
      <c r="J208" s="44" t="s">
        <v>244</v>
      </c>
      <c r="L208" s="277" t="s">
        <v>3708</v>
      </c>
      <c r="M208" s="330" t="s">
        <v>3708</v>
      </c>
      <c r="N208" s="330" t="s">
        <v>3708</v>
      </c>
    </row>
    <row r="209" spans="2:14" ht="14.45" customHeight="1">
      <c r="B209" s="54" t="s">
        <v>246</v>
      </c>
      <c r="C209" s="54">
        <v>1434</v>
      </c>
      <c r="D209" s="13" t="s">
        <v>643</v>
      </c>
      <c r="E209" s="44">
        <v>111.6</v>
      </c>
      <c r="F209" s="46">
        <v>0</v>
      </c>
      <c r="G209" s="44">
        <v>111.6</v>
      </c>
      <c r="H209" s="44" t="s">
        <v>244</v>
      </c>
      <c r="I209" s="44" t="s">
        <v>244</v>
      </c>
      <c r="J209" s="44" t="s">
        <v>244</v>
      </c>
      <c r="L209" s="277" t="s">
        <v>3708</v>
      </c>
      <c r="M209" s="330" t="s">
        <v>3708</v>
      </c>
      <c r="N209" s="330" t="s">
        <v>3708</v>
      </c>
    </row>
    <row r="210" spans="2:14" ht="14.45" customHeight="1">
      <c r="B210" s="54" t="s">
        <v>246</v>
      </c>
      <c r="C210" s="54">
        <v>1435</v>
      </c>
      <c r="D210" s="13" t="s">
        <v>642</v>
      </c>
      <c r="E210" s="44">
        <v>51.6</v>
      </c>
      <c r="F210" s="46">
        <v>0</v>
      </c>
      <c r="G210" s="44">
        <v>51.6</v>
      </c>
      <c r="H210" s="44" t="s">
        <v>244</v>
      </c>
      <c r="I210" s="44" t="s">
        <v>244</v>
      </c>
      <c r="J210" s="44" t="s">
        <v>244</v>
      </c>
      <c r="L210" s="277" t="s">
        <v>3708</v>
      </c>
      <c r="M210" s="330" t="s">
        <v>3708</v>
      </c>
      <c r="N210" s="330" t="s">
        <v>3708</v>
      </c>
    </row>
    <row r="211" spans="2:14" ht="14.45" customHeight="1">
      <c r="B211" s="54" t="s">
        <v>246</v>
      </c>
      <c r="C211" s="54">
        <v>1459</v>
      </c>
      <c r="D211" s="13" t="s">
        <v>641</v>
      </c>
      <c r="E211" s="44">
        <v>24.75</v>
      </c>
      <c r="F211" s="46">
        <v>0</v>
      </c>
      <c r="G211" s="44">
        <v>24.75</v>
      </c>
      <c r="H211" s="44" t="s">
        <v>244</v>
      </c>
      <c r="I211" s="44" t="s">
        <v>244</v>
      </c>
      <c r="J211" s="44" t="s">
        <v>244</v>
      </c>
      <c r="L211" s="277" t="s">
        <v>3708</v>
      </c>
      <c r="M211" s="330" t="s">
        <v>3708</v>
      </c>
      <c r="N211" s="330" t="s">
        <v>3708</v>
      </c>
    </row>
    <row r="212" spans="2:14" ht="14.45" customHeight="1">
      <c r="B212" s="54" t="s">
        <v>246</v>
      </c>
      <c r="C212" s="54">
        <v>1462</v>
      </c>
      <c r="D212" s="13" t="s">
        <v>640</v>
      </c>
      <c r="E212" s="44">
        <v>1.2</v>
      </c>
      <c r="F212" s="46">
        <v>0</v>
      </c>
      <c r="G212" s="44">
        <v>1.2</v>
      </c>
      <c r="H212" s="44" t="s">
        <v>244</v>
      </c>
      <c r="I212" s="44" t="s">
        <v>244</v>
      </c>
      <c r="J212" s="44" t="s">
        <v>244</v>
      </c>
      <c r="L212" s="277" t="s">
        <v>3708</v>
      </c>
      <c r="M212" s="330" t="s">
        <v>3708</v>
      </c>
      <c r="N212" s="330" t="s">
        <v>3708</v>
      </c>
    </row>
    <row r="213" spans="2:14" ht="14.45" customHeight="1">
      <c r="B213" s="54" t="s">
        <v>246</v>
      </c>
      <c r="C213" s="54">
        <v>1463</v>
      </c>
      <c r="D213" s="13" t="s">
        <v>639</v>
      </c>
      <c r="E213" s="44">
        <v>1.2</v>
      </c>
      <c r="F213" s="46">
        <v>0</v>
      </c>
      <c r="G213" s="44">
        <v>1.2</v>
      </c>
      <c r="H213" s="44" t="s">
        <v>244</v>
      </c>
      <c r="I213" s="44" t="s">
        <v>244</v>
      </c>
      <c r="J213" s="44" t="s">
        <v>244</v>
      </c>
      <c r="L213" s="277" t="s">
        <v>3708</v>
      </c>
      <c r="M213" s="330" t="s">
        <v>3708</v>
      </c>
      <c r="N213" s="330" t="s">
        <v>3708</v>
      </c>
    </row>
    <row r="214" spans="2:14" ht="14.45" customHeight="1">
      <c r="B214" s="54" t="s">
        <v>246</v>
      </c>
      <c r="C214" s="54">
        <v>1464</v>
      </c>
      <c r="D214" s="13" t="s">
        <v>638</v>
      </c>
      <c r="E214" s="44">
        <v>12</v>
      </c>
      <c r="F214" s="46">
        <v>0</v>
      </c>
      <c r="G214" s="44">
        <v>12</v>
      </c>
      <c r="H214" s="44" t="s">
        <v>244</v>
      </c>
      <c r="I214" s="44" t="s">
        <v>244</v>
      </c>
      <c r="J214" s="44" t="s">
        <v>244</v>
      </c>
      <c r="L214" s="277" t="s">
        <v>3708</v>
      </c>
      <c r="M214" s="330" t="s">
        <v>3708</v>
      </c>
      <c r="N214" s="330" t="s">
        <v>3708</v>
      </c>
    </row>
    <row r="215" spans="2:14" ht="14.45" customHeight="1">
      <c r="B215" s="54" t="s">
        <v>246</v>
      </c>
      <c r="C215" s="54">
        <v>1465</v>
      </c>
      <c r="D215" s="13" t="s">
        <v>637</v>
      </c>
      <c r="E215" s="44">
        <v>12</v>
      </c>
      <c r="F215" s="46">
        <v>0</v>
      </c>
      <c r="G215" s="44">
        <v>12</v>
      </c>
      <c r="H215" s="44" t="s">
        <v>244</v>
      </c>
      <c r="I215" s="44" t="s">
        <v>244</v>
      </c>
      <c r="J215" s="44" t="s">
        <v>244</v>
      </c>
      <c r="L215" s="277" t="s">
        <v>3708</v>
      </c>
      <c r="M215" s="330" t="s">
        <v>3708</v>
      </c>
      <c r="N215" s="330" t="s">
        <v>3708</v>
      </c>
    </row>
    <row r="216" spans="2:14" ht="14.45" customHeight="1">
      <c r="B216" s="54" t="s">
        <v>246</v>
      </c>
      <c r="C216" s="54">
        <v>1466</v>
      </c>
      <c r="D216" s="13" t="s">
        <v>636</v>
      </c>
      <c r="E216" s="44">
        <v>41.9</v>
      </c>
      <c r="F216" s="46">
        <v>0</v>
      </c>
      <c r="G216" s="44">
        <v>41.9</v>
      </c>
      <c r="H216" s="44" t="s">
        <v>244</v>
      </c>
      <c r="I216" s="44" t="s">
        <v>244</v>
      </c>
      <c r="J216" s="44" t="s">
        <v>244</v>
      </c>
      <c r="L216" s="277" t="s">
        <v>3708</v>
      </c>
      <c r="M216" s="330" t="s">
        <v>3708</v>
      </c>
      <c r="N216" s="330" t="s">
        <v>3708</v>
      </c>
    </row>
    <row r="217" spans="2:14" ht="14.45" customHeight="1">
      <c r="B217" s="54" t="s">
        <v>246</v>
      </c>
      <c r="C217" s="54">
        <v>1467</v>
      </c>
      <c r="D217" s="13" t="s">
        <v>635</v>
      </c>
      <c r="E217" s="44">
        <v>37.199999999999996</v>
      </c>
      <c r="F217" s="46">
        <v>0</v>
      </c>
      <c r="G217" s="44">
        <v>37.199999999999996</v>
      </c>
      <c r="H217" s="44" t="s">
        <v>244</v>
      </c>
      <c r="I217" s="44" t="s">
        <v>244</v>
      </c>
      <c r="J217" s="44" t="s">
        <v>244</v>
      </c>
      <c r="L217" s="277" t="s">
        <v>3708</v>
      </c>
      <c r="M217" s="330" t="s">
        <v>3708</v>
      </c>
      <c r="N217" s="330" t="s">
        <v>3708</v>
      </c>
    </row>
    <row r="218" spans="2:14" ht="14.45" customHeight="1">
      <c r="B218" s="54" t="s">
        <v>246</v>
      </c>
      <c r="C218" s="54">
        <v>1501</v>
      </c>
      <c r="D218" s="13" t="s">
        <v>634</v>
      </c>
      <c r="E218" s="44">
        <v>42</v>
      </c>
      <c r="F218" s="46">
        <v>0</v>
      </c>
      <c r="G218" s="44">
        <v>42</v>
      </c>
      <c r="H218" s="44" t="s">
        <v>244</v>
      </c>
      <c r="I218" s="44" t="s">
        <v>244</v>
      </c>
      <c r="J218" s="44" t="s">
        <v>244</v>
      </c>
      <c r="L218" s="277" t="s">
        <v>3708</v>
      </c>
      <c r="M218" s="330" t="s">
        <v>3708</v>
      </c>
      <c r="N218" s="330" t="s">
        <v>3708</v>
      </c>
    </row>
    <row r="219" spans="2:14" ht="14.45" customHeight="1">
      <c r="B219" s="54" t="s">
        <v>246</v>
      </c>
      <c r="C219" s="54">
        <v>1502</v>
      </c>
      <c r="D219" s="13" t="s">
        <v>633</v>
      </c>
      <c r="E219" s="44">
        <v>0.42</v>
      </c>
      <c r="F219" s="46">
        <v>0</v>
      </c>
      <c r="G219" s="44">
        <v>0.42</v>
      </c>
      <c r="H219" s="44" t="s">
        <v>244</v>
      </c>
      <c r="I219" s="44" t="s">
        <v>244</v>
      </c>
      <c r="J219" s="44" t="s">
        <v>244</v>
      </c>
      <c r="L219" s="277" t="s">
        <v>3708</v>
      </c>
      <c r="M219" s="330" t="s">
        <v>3708</v>
      </c>
      <c r="N219" s="330" t="s">
        <v>3708</v>
      </c>
    </row>
    <row r="220" spans="2:14" ht="14.45" customHeight="1">
      <c r="B220" s="54" t="s">
        <v>246</v>
      </c>
      <c r="C220" s="54">
        <v>1512</v>
      </c>
      <c r="D220" s="13" t="s">
        <v>632</v>
      </c>
      <c r="E220" s="44">
        <v>19.2</v>
      </c>
      <c r="F220" s="46">
        <v>0</v>
      </c>
      <c r="G220" s="44">
        <v>19.2</v>
      </c>
      <c r="H220" s="44" t="s">
        <v>244</v>
      </c>
      <c r="I220" s="44" t="s">
        <v>244</v>
      </c>
      <c r="J220" s="44" t="s">
        <v>244</v>
      </c>
      <c r="L220" s="277" t="s">
        <v>3708</v>
      </c>
      <c r="M220" s="330" t="s">
        <v>3708</v>
      </c>
      <c r="N220" s="330" t="s">
        <v>3708</v>
      </c>
    </row>
    <row r="221" spans="2:14" ht="14.45" customHeight="1">
      <c r="B221" s="54" t="s">
        <v>246</v>
      </c>
      <c r="C221" s="54">
        <v>1513</v>
      </c>
      <c r="D221" s="13" t="s">
        <v>631</v>
      </c>
      <c r="E221" s="44">
        <v>42</v>
      </c>
      <c r="F221" s="46">
        <v>0</v>
      </c>
      <c r="G221" s="44">
        <v>42</v>
      </c>
      <c r="H221" s="44" t="s">
        <v>244</v>
      </c>
      <c r="I221" s="44" t="s">
        <v>244</v>
      </c>
      <c r="J221" s="44" t="s">
        <v>244</v>
      </c>
      <c r="L221" s="277" t="s">
        <v>3708</v>
      </c>
      <c r="M221" s="330" t="s">
        <v>3708</v>
      </c>
      <c r="N221" s="330" t="s">
        <v>3708</v>
      </c>
    </row>
    <row r="222" spans="2:14" ht="14.45" customHeight="1">
      <c r="B222" s="54" t="s">
        <v>246</v>
      </c>
      <c r="C222" s="54">
        <v>1514</v>
      </c>
      <c r="D222" s="13" t="s">
        <v>630</v>
      </c>
      <c r="E222" s="44">
        <v>1.32</v>
      </c>
      <c r="F222" s="46">
        <v>0</v>
      </c>
      <c r="G222" s="44">
        <v>1.32</v>
      </c>
      <c r="H222" s="44" t="s">
        <v>244</v>
      </c>
      <c r="I222" s="44" t="s">
        <v>244</v>
      </c>
      <c r="J222" s="44" t="s">
        <v>244</v>
      </c>
      <c r="L222" s="277" t="s">
        <v>3708</v>
      </c>
      <c r="M222" s="330" t="s">
        <v>3708</v>
      </c>
      <c r="N222" s="330" t="s">
        <v>3708</v>
      </c>
    </row>
    <row r="223" spans="2:14" ht="14.45" customHeight="1">
      <c r="B223" s="54" t="s">
        <v>246</v>
      </c>
      <c r="C223" s="54">
        <v>1516</v>
      </c>
      <c r="D223" s="13" t="s">
        <v>629</v>
      </c>
      <c r="E223" s="44">
        <v>7.2</v>
      </c>
      <c r="F223" s="46">
        <v>0</v>
      </c>
      <c r="G223" s="44">
        <v>7.2</v>
      </c>
      <c r="H223" s="44" t="s">
        <v>244</v>
      </c>
      <c r="I223" s="44" t="s">
        <v>244</v>
      </c>
      <c r="J223" s="44" t="s">
        <v>244</v>
      </c>
      <c r="L223" s="277" t="s">
        <v>3708</v>
      </c>
      <c r="M223" s="330" t="s">
        <v>3708</v>
      </c>
      <c r="N223" s="330" t="s">
        <v>3708</v>
      </c>
    </row>
    <row r="224" spans="2:14" ht="14.45" customHeight="1">
      <c r="B224" s="54" t="s">
        <v>246</v>
      </c>
      <c r="C224" s="54">
        <v>1517</v>
      </c>
      <c r="D224" s="13" t="s">
        <v>628</v>
      </c>
      <c r="E224" s="44">
        <v>2.4</v>
      </c>
      <c r="F224" s="46">
        <v>0</v>
      </c>
      <c r="G224" s="44">
        <v>2.4</v>
      </c>
      <c r="H224" s="44" t="s">
        <v>244</v>
      </c>
      <c r="I224" s="44" t="s">
        <v>244</v>
      </c>
      <c r="J224" s="44" t="s">
        <v>244</v>
      </c>
      <c r="L224" s="277" t="s">
        <v>3708</v>
      </c>
      <c r="M224" s="330" t="s">
        <v>3708</v>
      </c>
      <c r="N224" s="330" t="s">
        <v>3708</v>
      </c>
    </row>
    <row r="225" spans="2:14" ht="14.45" customHeight="1">
      <c r="B225" s="54" t="s">
        <v>246</v>
      </c>
      <c r="C225" s="54">
        <v>1518</v>
      </c>
      <c r="D225" s="13" t="s">
        <v>627</v>
      </c>
      <c r="E225" s="44">
        <v>2.4</v>
      </c>
      <c r="F225" s="46">
        <v>0</v>
      </c>
      <c r="G225" s="44">
        <v>2.4</v>
      </c>
      <c r="H225" s="44" t="s">
        <v>244</v>
      </c>
      <c r="I225" s="44" t="s">
        <v>244</v>
      </c>
      <c r="J225" s="44" t="s">
        <v>244</v>
      </c>
      <c r="L225" s="277" t="s">
        <v>3708</v>
      </c>
      <c r="M225" s="330" t="s">
        <v>3708</v>
      </c>
      <c r="N225" s="330" t="s">
        <v>3708</v>
      </c>
    </row>
    <row r="226" spans="2:14" ht="14.45" customHeight="1">
      <c r="B226" s="54" t="s">
        <v>246</v>
      </c>
      <c r="C226" s="54">
        <v>1521</v>
      </c>
      <c r="D226" s="13" t="s">
        <v>626</v>
      </c>
      <c r="E226" s="44">
        <v>3.6</v>
      </c>
      <c r="F226" s="46">
        <v>0</v>
      </c>
      <c r="G226" s="44">
        <v>3.6</v>
      </c>
      <c r="H226" s="44" t="s">
        <v>244</v>
      </c>
      <c r="I226" s="44" t="s">
        <v>244</v>
      </c>
      <c r="J226" s="44" t="s">
        <v>244</v>
      </c>
      <c r="L226" s="277" t="s">
        <v>3708</v>
      </c>
      <c r="M226" s="330" t="s">
        <v>3708</v>
      </c>
      <c r="N226" s="330" t="s">
        <v>3708</v>
      </c>
    </row>
    <row r="227" spans="2:14" ht="14.45" customHeight="1">
      <c r="B227" s="54" t="s">
        <v>246</v>
      </c>
      <c r="C227" s="54">
        <v>1522</v>
      </c>
      <c r="D227" s="13" t="s">
        <v>625</v>
      </c>
      <c r="E227" s="44">
        <v>7.2</v>
      </c>
      <c r="F227" s="46">
        <v>0</v>
      </c>
      <c r="G227" s="44">
        <v>7.2</v>
      </c>
      <c r="H227" s="44" t="s">
        <v>244</v>
      </c>
      <c r="I227" s="44" t="s">
        <v>244</v>
      </c>
      <c r="J227" s="44" t="s">
        <v>244</v>
      </c>
      <c r="L227" s="277" t="s">
        <v>3708</v>
      </c>
      <c r="M227" s="330" t="s">
        <v>3708</v>
      </c>
      <c r="N227" s="330" t="s">
        <v>3708</v>
      </c>
    </row>
    <row r="228" spans="2:14" ht="14.45" customHeight="1">
      <c r="B228" s="54" t="s">
        <v>246</v>
      </c>
      <c r="C228" s="54">
        <v>1523</v>
      </c>
      <c r="D228" s="13" t="s">
        <v>624</v>
      </c>
      <c r="E228" s="44">
        <v>13.2</v>
      </c>
      <c r="F228" s="46">
        <v>0</v>
      </c>
      <c r="G228" s="44">
        <v>13.2</v>
      </c>
      <c r="H228" s="44" t="s">
        <v>244</v>
      </c>
      <c r="I228" s="44" t="s">
        <v>244</v>
      </c>
      <c r="J228" s="44" t="s">
        <v>244</v>
      </c>
      <c r="L228" s="277" t="s">
        <v>3708</v>
      </c>
      <c r="M228" s="330" t="s">
        <v>3708</v>
      </c>
      <c r="N228" s="330" t="s">
        <v>3708</v>
      </c>
    </row>
    <row r="229" spans="2:14" ht="14.45" customHeight="1">
      <c r="B229" s="54" t="s">
        <v>246</v>
      </c>
      <c r="C229" s="54">
        <v>1524</v>
      </c>
      <c r="D229" s="13" t="s">
        <v>623</v>
      </c>
      <c r="E229" s="44">
        <v>7.1</v>
      </c>
      <c r="F229" s="46">
        <v>0</v>
      </c>
      <c r="G229" s="44">
        <v>7.1</v>
      </c>
      <c r="H229" s="44" t="s">
        <v>244</v>
      </c>
      <c r="I229" s="44" t="s">
        <v>244</v>
      </c>
      <c r="J229" s="44" t="s">
        <v>244</v>
      </c>
      <c r="L229" s="277" t="s">
        <v>3708</v>
      </c>
      <c r="M229" s="330" t="s">
        <v>3708</v>
      </c>
      <c r="N229" s="330" t="s">
        <v>3708</v>
      </c>
    </row>
    <row r="230" spans="2:14" ht="14.45" customHeight="1">
      <c r="B230" s="54" t="s">
        <v>246</v>
      </c>
      <c r="C230" s="54">
        <v>1527</v>
      </c>
      <c r="D230" s="13" t="s">
        <v>622</v>
      </c>
      <c r="E230" s="44">
        <v>200.6</v>
      </c>
      <c r="F230" s="46">
        <v>0</v>
      </c>
      <c r="G230" s="44">
        <v>200.6</v>
      </c>
      <c r="H230" s="44" t="s">
        <v>244</v>
      </c>
      <c r="I230" s="44" t="s">
        <v>244</v>
      </c>
      <c r="J230" s="44" t="s">
        <v>244</v>
      </c>
      <c r="L230" s="277" t="s">
        <v>3708</v>
      </c>
      <c r="M230" s="330" t="s">
        <v>3708</v>
      </c>
      <c r="N230" s="330" t="s">
        <v>3708</v>
      </c>
    </row>
    <row r="231" spans="2:14" ht="14.45" customHeight="1">
      <c r="B231" s="54" t="s">
        <v>246</v>
      </c>
      <c r="C231" s="54">
        <v>1540</v>
      </c>
      <c r="D231" s="13" t="s">
        <v>621</v>
      </c>
      <c r="E231" s="44">
        <v>0.02</v>
      </c>
      <c r="F231" s="46">
        <v>0</v>
      </c>
      <c r="G231" s="44">
        <v>0.02</v>
      </c>
      <c r="H231" s="44" t="s">
        <v>244</v>
      </c>
      <c r="I231" s="44" t="s">
        <v>244</v>
      </c>
      <c r="J231" s="44" t="s">
        <v>244</v>
      </c>
      <c r="L231" s="277" t="s">
        <v>3708</v>
      </c>
      <c r="M231" s="330" t="s">
        <v>3708</v>
      </c>
      <c r="N231" s="330" t="s">
        <v>3708</v>
      </c>
    </row>
    <row r="232" spans="2:14" ht="14.45" customHeight="1">
      <c r="B232" s="54" t="s">
        <v>246</v>
      </c>
      <c r="C232" s="54">
        <v>1541</v>
      </c>
      <c r="D232" s="13" t="s">
        <v>620</v>
      </c>
      <c r="E232" s="44">
        <v>0.48</v>
      </c>
      <c r="F232" s="46">
        <v>0</v>
      </c>
      <c r="G232" s="44">
        <v>0.48</v>
      </c>
      <c r="H232" s="44" t="s">
        <v>244</v>
      </c>
      <c r="I232" s="44" t="s">
        <v>244</v>
      </c>
      <c r="J232" s="44" t="s">
        <v>244</v>
      </c>
      <c r="L232" s="277" t="s">
        <v>3708</v>
      </c>
      <c r="M232" s="330" t="s">
        <v>3708</v>
      </c>
      <c r="N232" s="330" t="s">
        <v>3708</v>
      </c>
    </row>
    <row r="233" spans="2:14" ht="14.45" customHeight="1">
      <c r="B233" s="54" t="s">
        <v>246</v>
      </c>
      <c r="C233" s="54">
        <v>1542</v>
      </c>
      <c r="D233" s="13" t="s">
        <v>619</v>
      </c>
      <c r="E233" s="44">
        <v>0.6</v>
      </c>
      <c r="F233" s="46">
        <v>0</v>
      </c>
      <c r="G233" s="44">
        <v>0.6</v>
      </c>
      <c r="H233" s="44" t="s">
        <v>244</v>
      </c>
      <c r="I233" s="44" t="s">
        <v>244</v>
      </c>
      <c r="J233" s="44" t="s">
        <v>244</v>
      </c>
      <c r="L233" s="277" t="s">
        <v>3708</v>
      </c>
      <c r="M233" s="330" t="s">
        <v>3708</v>
      </c>
      <c r="N233" s="330" t="s">
        <v>3708</v>
      </c>
    </row>
    <row r="234" spans="2:14" ht="14.45" customHeight="1">
      <c r="B234" s="54" t="s">
        <v>246</v>
      </c>
      <c r="C234" s="54">
        <v>1543</v>
      </c>
      <c r="D234" s="13" t="s">
        <v>618</v>
      </c>
      <c r="E234" s="44">
        <v>2.88</v>
      </c>
      <c r="F234" s="46">
        <v>0</v>
      </c>
      <c r="G234" s="44">
        <v>2.88</v>
      </c>
      <c r="H234" s="44" t="s">
        <v>244</v>
      </c>
      <c r="I234" s="44" t="s">
        <v>244</v>
      </c>
      <c r="J234" s="44" t="s">
        <v>244</v>
      </c>
      <c r="L234" s="277" t="s">
        <v>3708</v>
      </c>
      <c r="M234" s="330" t="s">
        <v>3708</v>
      </c>
      <c r="N234" s="330" t="s">
        <v>3708</v>
      </c>
    </row>
    <row r="235" spans="2:14" ht="14.45" customHeight="1">
      <c r="B235" s="54" t="s">
        <v>246</v>
      </c>
      <c r="C235" s="54">
        <v>1544</v>
      </c>
      <c r="D235" s="13" t="s">
        <v>617</v>
      </c>
      <c r="E235" s="44">
        <v>1.8</v>
      </c>
      <c r="F235" s="46">
        <v>0</v>
      </c>
      <c r="G235" s="44">
        <v>1.8</v>
      </c>
      <c r="H235" s="44" t="s">
        <v>244</v>
      </c>
      <c r="I235" s="44" t="s">
        <v>244</v>
      </c>
      <c r="J235" s="44" t="s">
        <v>244</v>
      </c>
      <c r="L235" s="277" t="s">
        <v>3708</v>
      </c>
      <c r="M235" s="330" t="s">
        <v>3708</v>
      </c>
      <c r="N235" s="330" t="s">
        <v>3708</v>
      </c>
    </row>
    <row r="236" spans="2:14" ht="14.45" customHeight="1">
      <c r="B236" s="54" t="s">
        <v>246</v>
      </c>
      <c r="C236" s="54">
        <v>1545</v>
      </c>
      <c r="D236" s="13" t="s">
        <v>616</v>
      </c>
      <c r="E236" s="44">
        <v>0.36</v>
      </c>
      <c r="F236" s="46">
        <v>0</v>
      </c>
      <c r="G236" s="44">
        <v>0.36</v>
      </c>
      <c r="H236" s="44" t="s">
        <v>244</v>
      </c>
      <c r="I236" s="44" t="s">
        <v>244</v>
      </c>
      <c r="J236" s="44" t="s">
        <v>244</v>
      </c>
      <c r="L236" s="277" t="s">
        <v>3708</v>
      </c>
      <c r="M236" s="330" t="s">
        <v>3708</v>
      </c>
      <c r="N236" s="330" t="s">
        <v>3708</v>
      </c>
    </row>
    <row r="237" spans="2:14" ht="14.45" customHeight="1">
      <c r="B237" s="54" t="s">
        <v>246</v>
      </c>
      <c r="C237" s="54">
        <v>1370</v>
      </c>
      <c r="D237" s="13" t="s">
        <v>615</v>
      </c>
      <c r="E237" s="44">
        <v>354</v>
      </c>
      <c r="F237" s="46">
        <v>0</v>
      </c>
      <c r="G237" s="44">
        <v>354</v>
      </c>
      <c r="H237" s="44" t="s">
        <v>244</v>
      </c>
      <c r="I237" s="44" t="s">
        <v>244</v>
      </c>
      <c r="J237" s="44" t="s">
        <v>244</v>
      </c>
      <c r="L237" s="277" t="s">
        <v>3708</v>
      </c>
      <c r="M237" s="330" t="s">
        <v>3708</v>
      </c>
      <c r="N237" s="330" t="s">
        <v>3708</v>
      </c>
    </row>
    <row r="238" spans="2:14" ht="14.45" customHeight="1">
      <c r="B238" s="54" t="s">
        <v>246</v>
      </c>
      <c r="C238" s="54">
        <v>2296</v>
      </c>
      <c r="D238" s="13" t="s">
        <v>614</v>
      </c>
      <c r="E238" s="44">
        <v>250.8</v>
      </c>
      <c r="F238" s="46">
        <v>0</v>
      </c>
      <c r="G238" s="44">
        <v>250.8</v>
      </c>
      <c r="H238" s="44" t="s">
        <v>244</v>
      </c>
      <c r="I238" s="44" t="s">
        <v>244</v>
      </c>
      <c r="J238" s="44" t="s">
        <v>244</v>
      </c>
      <c r="L238" s="277" t="s">
        <v>3708</v>
      </c>
      <c r="M238" s="330" t="s">
        <v>3708</v>
      </c>
      <c r="N238" s="330" t="s">
        <v>3708</v>
      </c>
    </row>
    <row r="239" spans="2:14" ht="14.45" customHeight="1">
      <c r="B239" s="54" t="s">
        <v>246</v>
      </c>
      <c r="C239" s="54">
        <v>1552</v>
      </c>
      <c r="D239" s="13" t="s">
        <v>613</v>
      </c>
      <c r="E239" s="44">
        <v>88.5</v>
      </c>
      <c r="F239" s="46">
        <v>0</v>
      </c>
      <c r="G239" s="44">
        <v>88.5</v>
      </c>
      <c r="H239" s="44" t="s">
        <v>244</v>
      </c>
      <c r="I239" s="44" t="s">
        <v>244</v>
      </c>
      <c r="J239" s="44" t="s">
        <v>244</v>
      </c>
      <c r="L239" s="277" t="s">
        <v>3708</v>
      </c>
      <c r="M239" s="330" t="s">
        <v>3708</v>
      </c>
      <c r="N239" s="330" t="s">
        <v>3708</v>
      </c>
    </row>
    <row r="240" spans="2:14" ht="14.45" customHeight="1">
      <c r="B240" s="54" t="s">
        <v>246</v>
      </c>
      <c r="C240" s="54">
        <v>1561</v>
      </c>
      <c r="D240" s="13" t="s">
        <v>594</v>
      </c>
      <c r="E240" s="44">
        <v>23.94</v>
      </c>
      <c r="F240" s="46">
        <v>0</v>
      </c>
      <c r="G240" s="44">
        <v>23.94</v>
      </c>
      <c r="H240" s="44" t="s">
        <v>244</v>
      </c>
      <c r="I240" s="44" t="s">
        <v>244</v>
      </c>
      <c r="J240" s="44" t="s">
        <v>244</v>
      </c>
      <c r="L240" s="277" t="s">
        <v>3708</v>
      </c>
      <c r="M240" s="330" t="s">
        <v>3708</v>
      </c>
      <c r="N240" s="330" t="s">
        <v>3708</v>
      </c>
    </row>
    <row r="241" spans="2:14" ht="14.45" customHeight="1">
      <c r="B241" s="54" t="s">
        <v>246</v>
      </c>
      <c r="C241" s="54">
        <v>1565</v>
      </c>
      <c r="D241" s="13" t="s">
        <v>588</v>
      </c>
      <c r="E241" s="44">
        <v>25.8</v>
      </c>
      <c r="F241" s="46">
        <v>0</v>
      </c>
      <c r="G241" s="44">
        <v>25.8</v>
      </c>
      <c r="H241" s="44" t="s">
        <v>244</v>
      </c>
      <c r="I241" s="44" t="s">
        <v>244</v>
      </c>
      <c r="J241" s="44" t="s">
        <v>244</v>
      </c>
      <c r="L241" s="277" t="s">
        <v>3708</v>
      </c>
      <c r="M241" s="330" t="s">
        <v>3708</v>
      </c>
      <c r="N241" s="330" t="s">
        <v>3708</v>
      </c>
    </row>
    <row r="242" spans="2:14" ht="14.45" customHeight="1">
      <c r="B242" s="54" t="s">
        <v>246</v>
      </c>
      <c r="C242" s="54">
        <v>1581</v>
      </c>
      <c r="D242" s="13" t="s">
        <v>612</v>
      </c>
      <c r="E242" s="44">
        <v>6</v>
      </c>
      <c r="F242" s="46">
        <v>0</v>
      </c>
      <c r="G242" s="44">
        <v>6</v>
      </c>
      <c r="H242" s="44" t="s">
        <v>244</v>
      </c>
      <c r="I242" s="44" t="s">
        <v>244</v>
      </c>
      <c r="J242" s="44" t="s">
        <v>244</v>
      </c>
      <c r="L242" s="277" t="s">
        <v>3708</v>
      </c>
      <c r="M242" s="330" t="s">
        <v>3708</v>
      </c>
      <c r="N242" s="330" t="s">
        <v>3708</v>
      </c>
    </row>
    <row r="243" spans="2:14" ht="14.45" customHeight="1">
      <c r="B243" s="54" t="s">
        <v>246</v>
      </c>
      <c r="C243" s="54">
        <v>1582</v>
      </c>
      <c r="D243" s="13" t="s">
        <v>611</v>
      </c>
      <c r="E243" s="44">
        <v>6</v>
      </c>
      <c r="F243" s="46">
        <v>0</v>
      </c>
      <c r="G243" s="44">
        <v>6</v>
      </c>
      <c r="H243" s="44" t="s">
        <v>244</v>
      </c>
      <c r="I243" s="44" t="s">
        <v>244</v>
      </c>
      <c r="J243" s="44" t="s">
        <v>244</v>
      </c>
      <c r="L243" s="277" t="s">
        <v>3708</v>
      </c>
      <c r="M243" s="330" t="s">
        <v>3708</v>
      </c>
      <c r="N243" s="330" t="s">
        <v>3708</v>
      </c>
    </row>
    <row r="244" spans="2:14" ht="14.45" customHeight="1">
      <c r="B244" s="54" t="s">
        <v>246</v>
      </c>
      <c r="C244" s="54">
        <v>1587</v>
      </c>
      <c r="D244" s="13" t="s">
        <v>610</v>
      </c>
      <c r="E244" s="44">
        <v>68.150000000000006</v>
      </c>
      <c r="F244" s="46">
        <v>0</v>
      </c>
      <c r="G244" s="44">
        <v>68.150000000000006</v>
      </c>
      <c r="H244" s="44" t="s">
        <v>244</v>
      </c>
      <c r="I244" s="44" t="s">
        <v>244</v>
      </c>
      <c r="J244" s="44" t="s">
        <v>244</v>
      </c>
      <c r="L244" s="277" t="s">
        <v>3708</v>
      </c>
      <c r="M244" s="330" t="s">
        <v>3708</v>
      </c>
      <c r="N244" s="330" t="s">
        <v>3708</v>
      </c>
    </row>
    <row r="245" spans="2:14" ht="14.45" customHeight="1">
      <c r="B245" s="54" t="s">
        <v>246</v>
      </c>
      <c r="C245" s="54">
        <v>1589</v>
      </c>
      <c r="D245" s="13" t="s">
        <v>609</v>
      </c>
      <c r="E245" s="44">
        <v>19.2</v>
      </c>
      <c r="F245" s="46">
        <v>0</v>
      </c>
      <c r="G245" s="44">
        <v>19.2</v>
      </c>
      <c r="H245" s="44" t="s">
        <v>244</v>
      </c>
      <c r="I245" s="44" t="s">
        <v>244</v>
      </c>
      <c r="J245" s="44" t="s">
        <v>244</v>
      </c>
      <c r="L245" s="277" t="s">
        <v>3708</v>
      </c>
      <c r="M245" s="330" t="s">
        <v>3708</v>
      </c>
      <c r="N245" s="330" t="s">
        <v>3708</v>
      </c>
    </row>
    <row r="246" spans="2:14" ht="14.45" customHeight="1">
      <c r="B246" s="54" t="s">
        <v>246</v>
      </c>
      <c r="C246" s="54">
        <v>1590</v>
      </c>
      <c r="D246" s="13" t="s">
        <v>598</v>
      </c>
      <c r="E246" s="44">
        <v>234</v>
      </c>
      <c r="F246" s="46">
        <v>0</v>
      </c>
      <c r="G246" s="44">
        <v>234</v>
      </c>
      <c r="H246" s="44" t="s">
        <v>244</v>
      </c>
      <c r="I246" s="44" t="s">
        <v>244</v>
      </c>
      <c r="J246" s="44" t="s">
        <v>244</v>
      </c>
      <c r="L246" s="277" t="s">
        <v>3708</v>
      </c>
      <c r="M246" s="330" t="s">
        <v>3708</v>
      </c>
      <c r="N246" s="330" t="s">
        <v>3708</v>
      </c>
    </row>
    <row r="247" spans="2:14" ht="14.45" customHeight="1">
      <c r="B247" s="54" t="s">
        <v>246</v>
      </c>
      <c r="C247" s="54">
        <v>1592</v>
      </c>
      <c r="D247" s="13" t="s">
        <v>607</v>
      </c>
      <c r="E247" s="44">
        <v>24</v>
      </c>
      <c r="F247" s="46">
        <v>0</v>
      </c>
      <c r="G247" s="44">
        <v>24</v>
      </c>
      <c r="H247" s="44" t="s">
        <v>244</v>
      </c>
      <c r="I247" s="44" t="s">
        <v>244</v>
      </c>
      <c r="J247" s="44" t="s">
        <v>244</v>
      </c>
      <c r="L247" s="277" t="s">
        <v>3708</v>
      </c>
      <c r="M247" s="330" t="s">
        <v>3708</v>
      </c>
      <c r="N247" s="330" t="s">
        <v>3708</v>
      </c>
    </row>
    <row r="248" spans="2:14" ht="14.45" customHeight="1">
      <c r="B248" s="54" t="s">
        <v>246</v>
      </c>
      <c r="C248" s="54">
        <v>1593</v>
      </c>
      <c r="D248" s="13" t="s">
        <v>606</v>
      </c>
      <c r="E248" s="44">
        <v>24</v>
      </c>
      <c r="F248" s="46">
        <v>0</v>
      </c>
      <c r="G248" s="44">
        <v>24</v>
      </c>
      <c r="H248" s="44" t="s">
        <v>244</v>
      </c>
      <c r="I248" s="44" t="s">
        <v>244</v>
      </c>
      <c r="J248" s="44" t="s">
        <v>244</v>
      </c>
      <c r="L248" s="277" t="s">
        <v>3708</v>
      </c>
      <c r="M248" s="330" t="s">
        <v>3708</v>
      </c>
      <c r="N248" s="330" t="s">
        <v>3708</v>
      </c>
    </row>
    <row r="249" spans="2:14" ht="14.45" customHeight="1">
      <c r="B249" s="54" t="s">
        <v>246</v>
      </c>
      <c r="C249" s="54">
        <v>1594</v>
      </c>
      <c r="D249" s="13" t="s">
        <v>605</v>
      </c>
      <c r="E249" s="44">
        <v>24</v>
      </c>
      <c r="F249" s="46">
        <v>0</v>
      </c>
      <c r="G249" s="44">
        <v>24</v>
      </c>
      <c r="H249" s="44" t="s">
        <v>244</v>
      </c>
      <c r="I249" s="44" t="s">
        <v>244</v>
      </c>
      <c r="J249" s="44" t="s">
        <v>244</v>
      </c>
      <c r="L249" s="277" t="s">
        <v>3708</v>
      </c>
      <c r="M249" s="330" t="s">
        <v>3708</v>
      </c>
      <c r="N249" s="330" t="s">
        <v>3708</v>
      </c>
    </row>
    <row r="250" spans="2:14" ht="14.45" customHeight="1">
      <c r="B250" s="54" t="s">
        <v>246</v>
      </c>
      <c r="C250" s="54">
        <v>1595</v>
      </c>
      <c r="D250" s="13" t="s">
        <v>604</v>
      </c>
      <c r="E250" s="44">
        <v>24</v>
      </c>
      <c r="F250" s="46">
        <v>0</v>
      </c>
      <c r="G250" s="44">
        <v>24</v>
      </c>
      <c r="H250" s="44" t="s">
        <v>244</v>
      </c>
      <c r="I250" s="44" t="s">
        <v>244</v>
      </c>
      <c r="J250" s="44" t="s">
        <v>244</v>
      </c>
      <c r="L250" s="277" t="s">
        <v>3708</v>
      </c>
      <c r="M250" s="330" t="s">
        <v>3708</v>
      </c>
      <c r="N250" s="330" t="s">
        <v>3708</v>
      </c>
    </row>
    <row r="251" spans="2:14" ht="14.45" customHeight="1">
      <c r="B251" s="54" t="s">
        <v>246</v>
      </c>
      <c r="C251" s="54">
        <v>1596</v>
      </c>
      <c r="D251" s="13" t="s">
        <v>603</v>
      </c>
      <c r="E251" s="44">
        <v>18</v>
      </c>
      <c r="F251" s="46">
        <v>0</v>
      </c>
      <c r="G251" s="44">
        <v>18</v>
      </c>
      <c r="H251" s="44" t="s">
        <v>244</v>
      </c>
      <c r="I251" s="44" t="s">
        <v>244</v>
      </c>
      <c r="J251" s="44" t="s">
        <v>244</v>
      </c>
      <c r="L251" s="277" t="s">
        <v>3708</v>
      </c>
      <c r="M251" s="330" t="s">
        <v>3708</v>
      </c>
      <c r="N251" s="330" t="s">
        <v>3708</v>
      </c>
    </row>
    <row r="252" spans="2:14" ht="14.45" customHeight="1">
      <c r="B252" s="54" t="s">
        <v>246</v>
      </c>
      <c r="C252" s="54">
        <v>1597</v>
      </c>
      <c r="D252" s="13" t="s">
        <v>602</v>
      </c>
      <c r="E252" s="44">
        <v>24</v>
      </c>
      <c r="F252" s="46">
        <v>0</v>
      </c>
      <c r="G252" s="44">
        <v>24</v>
      </c>
      <c r="H252" s="44" t="s">
        <v>244</v>
      </c>
      <c r="I252" s="44" t="s">
        <v>244</v>
      </c>
      <c r="J252" s="44" t="s">
        <v>244</v>
      </c>
      <c r="L252" s="277" t="s">
        <v>3708</v>
      </c>
      <c r="M252" s="330" t="s">
        <v>3708</v>
      </c>
      <c r="N252" s="330" t="s">
        <v>3708</v>
      </c>
    </row>
    <row r="253" spans="2:14" ht="14.45" customHeight="1">
      <c r="B253" s="54" t="s">
        <v>246</v>
      </c>
      <c r="C253" s="54">
        <v>1598</v>
      </c>
      <c r="D253" s="13" t="s">
        <v>608</v>
      </c>
      <c r="E253" s="44">
        <v>21.6</v>
      </c>
      <c r="F253" s="46">
        <v>0</v>
      </c>
      <c r="G253" s="44">
        <v>21.6</v>
      </c>
      <c r="H253" s="44" t="s">
        <v>244</v>
      </c>
      <c r="I253" s="44" t="s">
        <v>244</v>
      </c>
      <c r="J253" s="44" t="s">
        <v>244</v>
      </c>
      <c r="L253" s="277" t="s">
        <v>3708</v>
      </c>
      <c r="M253" s="330" t="s">
        <v>3708</v>
      </c>
      <c r="N253" s="330" t="s">
        <v>3708</v>
      </c>
    </row>
    <row r="254" spans="2:14" ht="14.45" customHeight="1">
      <c r="B254" s="54" t="s">
        <v>246</v>
      </c>
      <c r="C254" s="54">
        <v>1673</v>
      </c>
      <c r="D254" s="13" t="s">
        <v>607</v>
      </c>
      <c r="E254" s="44">
        <v>24</v>
      </c>
      <c r="F254" s="46">
        <v>0</v>
      </c>
      <c r="G254" s="44">
        <v>24</v>
      </c>
      <c r="H254" s="44" t="s">
        <v>244</v>
      </c>
      <c r="I254" s="44" t="s">
        <v>244</v>
      </c>
      <c r="J254" s="44" t="s">
        <v>244</v>
      </c>
      <c r="L254" s="277" t="s">
        <v>3708</v>
      </c>
      <c r="M254" s="330" t="s">
        <v>3708</v>
      </c>
      <c r="N254" s="330" t="s">
        <v>3708</v>
      </c>
    </row>
    <row r="255" spans="2:14" ht="14.45" customHeight="1">
      <c r="B255" s="54" t="s">
        <v>246</v>
      </c>
      <c r="C255" s="54">
        <v>1674</v>
      </c>
      <c r="D255" s="13" t="s">
        <v>606</v>
      </c>
      <c r="E255" s="44">
        <v>24</v>
      </c>
      <c r="F255" s="46">
        <v>0</v>
      </c>
      <c r="G255" s="44">
        <v>24</v>
      </c>
      <c r="H255" s="44" t="s">
        <v>244</v>
      </c>
      <c r="I255" s="44" t="s">
        <v>244</v>
      </c>
      <c r="J255" s="44" t="s">
        <v>244</v>
      </c>
      <c r="L255" s="277" t="s">
        <v>3708</v>
      </c>
      <c r="M255" s="330" t="s">
        <v>3708</v>
      </c>
      <c r="N255" s="330" t="s">
        <v>3708</v>
      </c>
    </row>
    <row r="256" spans="2:14" ht="14.45" customHeight="1">
      <c r="B256" s="54" t="s">
        <v>246</v>
      </c>
      <c r="C256" s="54">
        <v>1675</v>
      </c>
      <c r="D256" s="13" t="s">
        <v>605</v>
      </c>
      <c r="E256" s="44">
        <v>24</v>
      </c>
      <c r="F256" s="46">
        <v>0</v>
      </c>
      <c r="G256" s="44">
        <v>24</v>
      </c>
      <c r="H256" s="44" t="s">
        <v>244</v>
      </c>
      <c r="I256" s="44" t="s">
        <v>244</v>
      </c>
      <c r="J256" s="44" t="s">
        <v>244</v>
      </c>
      <c r="L256" s="277" t="s">
        <v>3708</v>
      </c>
      <c r="M256" s="330" t="s">
        <v>3708</v>
      </c>
      <c r="N256" s="330" t="s">
        <v>3708</v>
      </c>
    </row>
    <row r="257" spans="2:14" ht="14.45" customHeight="1">
      <c r="B257" s="54" t="s">
        <v>246</v>
      </c>
      <c r="C257" s="54">
        <v>1676</v>
      </c>
      <c r="D257" s="13" t="s">
        <v>604</v>
      </c>
      <c r="E257" s="44">
        <v>24</v>
      </c>
      <c r="F257" s="46">
        <v>0</v>
      </c>
      <c r="G257" s="44">
        <v>24</v>
      </c>
      <c r="H257" s="44" t="s">
        <v>244</v>
      </c>
      <c r="I257" s="44" t="s">
        <v>244</v>
      </c>
      <c r="J257" s="44" t="s">
        <v>244</v>
      </c>
      <c r="L257" s="277" t="s">
        <v>3708</v>
      </c>
      <c r="M257" s="330" t="s">
        <v>3708</v>
      </c>
      <c r="N257" s="330" t="s">
        <v>3708</v>
      </c>
    </row>
    <row r="258" spans="2:14" ht="14.45" customHeight="1">
      <c r="B258" s="54" t="s">
        <v>246</v>
      </c>
      <c r="C258" s="54">
        <v>1677</v>
      </c>
      <c r="D258" s="13" t="s">
        <v>603</v>
      </c>
      <c r="E258" s="44">
        <v>24</v>
      </c>
      <c r="F258" s="46">
        <v>0</v>
      </c>
      <c r="G258" s="44">
        <v>24</v>
      </c>
      <c r="H258" s="44" t="s">
        <v>244</v>
      </c>
      <c r="I258" s="44" t="s">
        <v>244</v>
      </c>
      <c r="J258" s="44" t="s">
        <v>244</v>
      </c>
      <c r="L258" s="277" t="s">
        <v>3708</v>
      </c>
      <c r="M258" s="330" t="s">
        <v>3708</v>
      </c>
      <c r="N258" s="330" t="s">
        <v>3708</v>
      </c>
    </row>
    <row r="259" spans="2:14">
      <c r="B259" s="57" t="s">
        <v>246</v>
      </c>
      <c r="C259" s="48">
        <v>1678</v>
      </c>
      <c r="D259" s="47" t="s">
        <v>602</v>
      </c>
      <c r="E259" s="56">
        <v>24</v>
      </c>
      <c r="F259" s="46">
        <v>0</v>
      </c>
      <c r="G259" s="56">
        <v>24</v>
      </c>
      <c r="H259" s="44" t="s">
        <v>244</v>
      </c>
      <c r="I259" s="44" t="s">
        <v>244</v>
      </c>
      <c r="J259" s="44" t="s">
        <v>244</v>
      </c>
      <c r="L259" s="277" t="s">
        <v>3708</v>
      </c>
      <c r="M259" s="330" t="s">
        <v>3708</v>
      </c>
      <c r="N259" s="330" t="s">
        <v>3708</v>
      </c>
    </row>
    <row r="260" spans="2:14" ht="14.45" customHeight="1">
      <c r="B260" s="55" t="s">
        <v>246</v>
      </c>
      <c r="C260" s="54">
        <v>1679</v>
      </c>
      <c r="D260" s="4" t="s">
        <v>601</v>
      </c>
      <c r="E260" s="51">
        <v>21.6</v>
      </c>
      <c r="F260" s="46">
        <v>0</v>
      </c>
      <c r="G260" s="51">
        <v>21.6</v>
      </c>
      <c r="H260" s="44" t="s">
        <v>244</v>
      </c>
      <c r="I260" s="44" t="s">
        <v>244</v>
      </c>
      <c r="J260" s="44" t="s">
        <v>244</v>
      </c>
      <c r="L260" s="277" t="s">
        <v>3708</v>
      </c>
      <c r="M260" s="330" t="s">
        <v>3708</v>
      </c>
      <c r="N260" s="330" t="s">
        <v>3708</v>
      </c>
    </row>
    <row r="261" spans="2:14">
      <c r="B261" s="53" t="s">
        <v>246</v>
      </c>
      <c r="C261" s="52">
        <v>1680</v>
      </c>
      <c r="D261" s="4" t="s">
        <v>600</v>
      </c>
      <c r="E261" s="51">
        <v>3.6</v>
      </c>
      <c r="F261" s="46">
        <v>0</v>
      </c>
      <c r="G261" s="51">
        <v>3.6</v>
      </c>
      <c r="H261" s="44" t="s">
        <v>244</v>
      </c>
      <c r="I261" s="44" t="s">
        <v>244</v>
      </c>
      <c r="J261" s="44" t="s">
        <v>244</v>
      </c>
      <c r="L261" s="277" t="s">
        <v>3708</v>
      </c>
      <c r="M261" s="330" t="s">
        <v>3708</v>
      </c>
      <c r="N261" s="330" t="s">
        <v>3708</v>
      </c>
    </row>
    <row r="262" spans="2:14">
      <c r="B262" s="53" t="s">
        <v>246</v>
      </c>
      <c r="C262" s="52">
        <v>1685</v>
      </c>
      <c r="D262" s="4" t="s">
        <v>599</v>
      </c>
      <c r="E262" s="51">
        <v>180</v>
      </c>
      <c r="F262" s="46">
        <v>0</v>
      </c>
      <c r="G262" s="51">
        <v>180</v>
      </c>
      <c r="H262" s="44" t="s">
        <v>244</v>
      </c>
      <c r="I262" s="44" t="s">
        <v>244</v>
      </c>
      <c r="J262" s="44" t="s">
        <v>244</v>
      </c>
      <c r="L262" s="277" t="s">
        <v>3708</v>
      </c>
      <c r="M262" s="330" t="s">
        <v>3708</v>
      </c>
      <c r="N262" s="330" t="s">
        <v>3708</v>
      </c>
    </row>
    <row r="263" spans="2:14">
      <c r="B263" s="53" t="s">
        <v>246</v>
      </c>
      <c r="C263" s="52">
        <v>1686</v>
      </c>
      <c r="D263" s="4" t="s">
        <v>598</v>
      </c>
      <c r="E263" s="51">
        <v>354</v>
      </c>
      <c r="F263" s="46">
        <v>0</v>
      </c>
      <c r="G263" s="51">
        <v>354</v>
      </c>
      <c r="H263" s="44" t="s">
        <v>244</v>
      </c>
      <c r="I263" s="44" t="s">
        <v>244</v>
      </c>
      <c r="J263" s="44" t="s">
        <v>244</v>
      </c>
      <c r="L263" s="277" t="s">
        <v>3708</v>
      </c>
      <c r="M263" s="330" t="s">
        <v>3708</v>
      </c>
      <c r="N263" s="330" t="s">
        <v>3708</v>
      </c>
    </row>
    <row r="264" spans="2:14">
      <c r="B264" s="49" t="s">
        <v>246</v>
      </c>
      <c r="C264" s="48">
        <v>1687</v>
      </c>
      <c r="D264" s="4" t="s">
        <v>597</v>
      </c>
      <c r="E264" s="50">
        <v>180</v>
      </c>
      <c r="F264" s="46">
        <v>0</v>
      </c>
      <c r="G264" s="50">
        <v>180</v>
      </c>
      <c r="H264" s="44" t="s">
        <v>244</v>
      </c>
      <c r="I264" s="44" t="s">
        <v>244</v>
      </c>
      <c r="J264" s="44" t="s">
        <v>244</v>
      </c>
      <c r="L264" s="277" t="s">
        <v>3708</v>
      </c>
      <c r="M264" s="330" t="s">
        <v>3708</v>
      </c>
      <c r="N264" s="330" t="s">
        <v>3708</v>
      </c>
    </row>
    <row r="265" spans="2:14">
      <c r="B265" s="49" t="s">
        <v>246</v>
      </c>
      <c r="C265" s="48">
        <v>1688</v>
      </c>
      <c r="D265" s="47" t="s">
        <v>596</v>
      </c>
      <c r="E265" s="45">
        <v>59.4</v>
      </c>
      <c r="F265" s="46">
        <v>0</v>
      </c>
      <c r="G265" s="45">
        <v>59.4</v>
      </c>
      <c r="H265" s="44" t="s">
        <v>244</v>
      </c>
      <c r="I265" s="44" t="s">
        <v>244</v>
      </c>
      <c r="J265" s="44" t="s">
        <v>244</v>
      </c>
      <c r="L265" s="277" t="s">
        <v>3708</v>
      </c>
      <c r="M265" s="330" t="s">
        <v>3708</v>
      </c>
      <c r="N265" s="330" t="s">
        <v>3708</v>
      </c>
    </row>
    <row r="266" spans="2:14">
      <c r="B266" s="49" t="s">
        <v>246</v>
      </c>
      <c r="C266" s="48">
        <v>1689</v>
      </c>
      <c r="D266" s="47" t="s">
        <v>595</v>
      </c>
      <c r="E266" s="45">
        <v>104.4</v>
      </c>
      <c r="F266" s="46">
        <v>0</v>
      </c>
      <c r="G266" s="45">
        <v>104.4</v>
      </c>
      <c r="H266" s="44" t="s">
        <v>244</v>
      </c>
      <c r="I266" s="44" t="s">
        <v>244</v>
      </c>
      <c r="J266" s="44" t="s">
        <v>244</v>
      </c>
      <c r="L266" s="277" t="s">
        <v>3708</v>
      </c>
      <c r="M266" s="330" t="s">
        <v>3708</v>
      </c>
      <c r="N266" s="330" t="s">
        <v>3708</v>
      </c>
    </row>
    <row r="267" spans="2:14">
      <c r="B267" s="49" t="s">
        <v>246</v>
      </c>
      <c r="C267" s="48">
        <v>1690</v>
      </c>
      <c r="D267" s="47" t="s">
        <v>594</v>
      </c>
      <c r="E267" s="45">
        <v>35.4</v>
      </c>
      <c r="F267" s="46">
        <v>0</v>
      </c>
      <c r="G267" s="45">
        <v>35.4</v>
      </c>
      <c r="H267" s="44" t="s">
        <v>244</v>
      </c>
      <c r="I267" s="44" t="s">
        <v>244</v>
      </c>
      <c r="J267" s="44" t="s">
        <v>244</v>
      </c>
      <c r="L267" s="277" t="s">
        <v>3708</v>
      </c>
      <c r="M267" s="330" t="s">
        <v>3708</v>
      </c>
      <c r="N267" s="330" t="s">
        <v>3708</v>
      </c>
    </row>
    <row r="268" spans="2:14">
      <c r="B268" s="49" t="s">
        <v>246</v>
      </c>
      <c r="C268" s="48">
        <v>1691</v>
      </c>
      <c r="D268" s="47" t="s">
        <v>593</v>
      </c>
      <c r="E268" s="45">
        <v>35.4</v>
      </c>
      <c r="F268" s="46">
        <v>0</v>
      </c>
      <c r="G268" s="45">
        <v>35.4</v>
      </c>
      <c r="H268" s="44" t="s">
        <v>244</v>
      </c>
      <c r="I268" s="44" t="s">
        <v>244</v>
      </c>
      <c r="J268" s="44" t="s">
        <v>244</v>
      </c>
      <c r="L268" s="277" t="s">
        <v>3708</v>
      </c>
      <c r="M268" s="330" t="s">
        <v>3708</v>
      </c>
      <c r="N268" s="330" t="s">
        <v>3708</v>
      </c>
    </row>
    <row r="269" spans="2:14">
      <c r="B269" s="49" t="s">
        <v>246</v>
      </c>
      <c r="C269" s="48">
        <v>1694</v>
      </c>
      <c r="D269" s="47" t="s">
        <v>592</v>
      </c>
      <c r="E269" s="45">
        <v>300</v>
      </c>
      <c r="F269" s="46">
        <v>0</v>
      </c>
      <c r="G269" s="45">
        <v>300</v>
      </c>
      <c r="H269" s="44" t="s">
        <v>244</v>
      </c>
      <c r="I269" s="44" t="s">
        <v>244</v>
      </c>
      <c r="J269" s="44" t="s">
        <v>244</v>
      </c>
      <c r="L269" s="277" t="s">
        <v>3708</v>
      </c>
      <c r="M269" s="330" t="s">
        <v>3708</v>
      </c>
      <c r="N269" s="330" t="s">
        <v>3708</v>
      </c>
    </row>
    <row r="270" spans="2:14">
      <c r="B270" s="49" t="s">
        <v>246</v>
      </c>
      <c r="C270" s="48">
        <v>1695</v>
      </c>
      <c r="D270" s="47" t="s">
        <v>591</v>
      </c>
      <c r="E270" s="45">
        <v>234</v>
      </c>
      <c r="F270" s="46">
        <v>0</v>
      </c>
      <c r="G270" s="45">
        <v>234</v>
      </c>
      <c r="H270" s="44" t="s">
        <v>244</v>
      </c>
      <c r="I270" s="44" t="s">
        <v>244</v>
      </c>
      <c r="J270" s="44" t="s">
        <v>244</v>
      </c>
      <c r="L270" s="277" t="s">
        <v>3708</v>
      </c>
      <c r="M270" s="330" t="s">
        <v>3708</v>
      </c>
      <c r="N270" s="330" t="s">
        <v>3708</v>
      </c>
    </row>
    <row r="271" spans="2:14">
      <c r="B271" s="49" t="s">
        <v>246</v>
      </c>
      <c r="C271" s="48">
        <v>1696</v>
      </c>
      <c r="D271" s="47" t="s">
        <v>590</v>
      </c>
      <c r="E271" s="45">
        <v>32.299999999999997</v>
      </c>
      <c r="F271" s="46">
        <v>0</v>
      </c>
      <c r="G271" s="45">
        <v>32.299999999999997</v>
      </c>
      <c r="H271" s="44" t="s">
        <v>244</v>
      </c>
      <c r="I271" s="44" t="s">
        <v>244</v>
      </c>
      <c r="J271" s="44" t="s">
        <v>244</v>
      </c>
      <c r="L271" s="277" t="s">
        <v>3708</v>
      </c>
      <c r="M271" s="330" t="s">
        <v>3708</v>
      </c>
      <c r="N271" s="330" t="s">
        <v>3708</v>
      </c>
    </row>
    <row r="272" spans="2:14">
      <c r="B272" s="49" t="s">
        <v>246</v>
      </c>
      <c r="C272" s="48">
        <v>1698</v>
      </c>
      <c r="D272" s="47" t="s">
        <v>589</v>
      </c>
      <c r="E272" s="45">
        <v>15.65</v>
      </c>
      <c r="F272" s="46">
        <v>0</v>
      </c>
      <c r="G272" s="45">
        <v>15.65</v>
      </c>
      <c r="H272" s="44" t="s">
        <v>244</v>
      </c>
      <c r="I272" s="44" t="s">
        <v>244</v>
      </c>
      <c r="J272" s="44" t="s">
        <v>244</v>
      </c>
      <c r="L272" s="277" t="s">
        <v>3708</v>
      </c>
      <c r="M272" s="330" t="s">
        <v>3708</v>
      </c>
      <c r="N272" s="330" t="s">
        <v>3708</v>
      </c>
    </row>
    <row r="273" spans="2:14">
      <c r="B273" s="49" t="s">
        <v>246</v>
      </c>
      <c r="C273" s="48">
        <v>1699</v>
      </c>
      <c r="D273" s="47" t="s">
        <v>588</v>
      </c>
      <c r="E273" s="45">
        <v>38.950000000000003</v>
      </c>
      <c r="F273" s="46">
        <v>0</v>
      </c>
      <c r="G273" s="45">
        <v>38.950000000000003</v>
      </c>
      <c r="H273" s="44" t="s">
        <v>244</v>
      </c>
      <c r="I273" s="44" t="s">
        <v>244</v>
      </c>
      <c r="J273" s="44" t="s">
        <v>244</v>
      </c>
      <c r="L273" s="277" t="s">
        <v>3708</v>
      </c>
      <c r="M273" s="330" t="s">
        <v>3708</v>
      </c>
      <c r="N273" s="330" t="s">
        <v>3708</v>
      </c>
    </row>
    <row r="274" spans="2:14">
      <c r="B274" s="49" t="s">
        <v>246</v>
      </c>
      <c r="C274" s="48">
        <v>1701</v>
      </c>
      <c r="D274" s="47" t="s">
        <v>587</v>
      </c>
      <c r="E274" s="45">
        <v>19.2</v>
      </c>
      <c r="F274" s="46">
        <v>0</v>
      </c>
      <c r="G274" s="45">
        <v>19.2</v>
      </c>
      <c r="H274" s="44" t="s">
        <v>244</v>
      </c>
      <c r="I274" s="44" t="s">
        <v>244</v>
      </c>
      <c r="J274" s="44" t="s">
        <v>244</v>
      </c>
      <c r="L274" s="277" t="s">
        <v>3708</v>
      </c>
      <c r="M274" s="330" t="s">
        <v>3708</v>
      </c>
      <c r="N274" s="330" t="s">
        <v>3708</v>
      </c>
    </row>
    <row r="275" spans="2:14">
      <c r="B275" s="49" t="s">
        <v>246</v>
      </c>
      <c r="C275" s="48">
        <v>1702</v>
      </c>
      <c r="D275" s="47" t="s">
        <v>586</v>
      </c>
      <c r="E275" s="45">
        <v>19.2</v>
      </c>
      <c r="F275" s="46">
        <v>0</v>
      </c>
      <c r="G275" s="45">
        <v>19.2</v>
      </c>
      <c r="H275" s="44" t="s">
        <v>244</v>
      </c>
      <c r="I275" s="44" t="s">
        <v>244</v>
      </c>
      <c r="J275" s="44" t="s">
        <v>244</v>
      </c>
      <c r="L275" s="277" t="s">
        <v>3708</v>
      </c>
      <c r="M275" s="330" t="s">
        <v>3708</v>
      </c>
      <c r="N275" s="330" t="s">
        <v>3708</v>
      </c>
    </row>
    <row r="276" spans="2:14">
      <c r="B276" s="49" t="s">
        <v>246</v>
      </c>
      <c r="C276" s="48">
        <v>1703</v>
      </c>
      <c r="D276" s="47" t="s">
        <v>471</v>
      </c>
      <c r="E276" s="45">
        <v>18</v>
      </c>
      <c r="F276" s="46">
        <v>0</v>
      </c>
      <c r="G276" s="45">
        <v>18</v>
      </c>
      <c r="H276" s="44" t="s">
        <v>244</v>
      </c>
      <c r="I276" s="44" t="s">
        <v>244</v>
      </c>
      <c r="J276" s="44" t="s">
        <v>244</v>
      </c>
      <c r="L276" s="277" t="s">
        <v>3708</v>
      </c>
      <c r="M276" s="330" t="s">
        <v>3708</v>
      </c>
      <c r="N276" s="330" t="s">
        <v>3708</v>
      </c>
    </row>
    <row r="277" spans="2:14">
      <c r="B277" s="49" t="s">
        <v>246</v>
      </c>
      <c r="C277" s="48">
        <v>1704</v>
      </c>
      <c r="D277" s="47" t="s">
        <v>585</v>
      </c>
      <c r="E277" s="45">
        <v>20.399999999999999</v>
      </c>
      <c r="F277" s="46">
        <v>0</v>
      </c>
      <c r="G277" s="45">
        <v>20.399999999999999</v>
      </c>
      <c r="H277" s="44" t="s">
        <v>244</v>
      </c>
      <c r="I277" s="44" t="s">
        <v>244</v>
      </c>
      <c r="J277" s="44" t="s">
        <v>244</v>
      </c>
      <c r="L277" s="277" t="s">
        <v>3708</v>
      </c>
      <c r="M277" s="330" t="s">
        <v>3708</v>
      </c>
      <c r="N277" s="330" t="s">
        <v>3708</v>
      </c>
    </row>
    <row r="278" spans="2:14">
      <c r="B278" s="49" t="s">
        <v>246</v>
      </c>
      <c r="C278" s="48">
        <v>1705</v>
      </c>
      <c r="D278" s="47" t="s">
        <v>417</v>
      </c>
      <c r="E278" s="45">
        <v>20.399999999999999</v>
      </c>
      <c r="F278" s="46">
        <v>0</v>
      </c>
      <c r="G278" s="45">
        <v>20.399999999999999</v>
      </c>
      <c r="H278" s="44" t="s">
        <v>244</v>
      </c>
      <c r="I278" s="44" t="s">
        <v>244</v>
      </c>
      <c r="J278" s="44" t="s">
        <v>244</v>
      </c>
      <c r="L278" s="277" t="s">
        <v>3708</v>
      </c>
      <c r="M278" s="330" t="s">
        <v>3708</v>
      </c>
      <c r="N278" s="330" t="s">
        <v>3708</v>
      </c>
    </row>
    <row r="279" spans="2:14">
      <c r="B279" s="49" t="s">
        <v>246</v>
      </c>
      <c r="C279" s="48">
        <v>1706</v>
      </c>
      <c r="D279" s="47" t="s">
        <v>470</v>
      </c>
      <c r="E279" s="45">
        <v>90</v>
      </c>
      <c r="F279" s="46">
        <v>0</v>
      </c>
      <c r="G279" s="45">
        <v>90</v>
      </c>
      <c r="H279" s="44" t="s">
        <v>244</v>
      </c>
      <c r="I279" s="44" t="s">
        <v>244</v>
      </c>
      <c r="J279" s="44" t="s">
        <v>244</v>
      </c>
      <c r="L279" s="277" t="s">
        <v>3708</v>
      </c>
      <c r="M279" s="330" t="s">
        <v>3708</v>
      </c>
      <c r="N279" s="330" t="s">
        <v>3708</v>
      </c>
    </row>
    <row r="280" spans="2:14">
      <c r="B280" s="49" t="s">
        <v>246</v>
      </c>
      <c r="C280" s="48">
        <v>1707</v>
      </c>
      <c r="D280" s="47" t="s">
        <v>584</v>
      </c>
      <c r="E280" s="45">
        <v>5.64</v>
      </c>
      <c r="F280" s="46">
        <v>0</v>
      </c>
      <c r="G280" s="45">
        <v>5.64</v>
      </c>
      <c r="H280" s="44" t="s">
        <v>244</v>
      </c>
      <c r="I280" s="44" t="s">
        <v>244</v>
      </c>
      <c r="J280" s="44" t="s">
        <v>244</v>
      </c>
      <c r="L280" s="277" t="s">
        <v>3708</v>
      </c>
      <c r="M280" s="330" t="s">
        <v>3708</v>
      </c>
      <c r="N280" s="330" t="s">
        <v>3708</v>
      </c>
    </row>
    <row r="281" spans="2:14">
      <c r="B281" s="49" t="s">
        <v>246</v>
      </c>
      <c r="C281" s="48">
        <v>1710</v>
      </c>
      <c r="D281" s="47" t="s">
        <v>468</v>
      </c>
      <c r="E281" s="45">
        <v>24</v>
      </c>
      <c r="F281" s="46">
        <v>0</v>
      </c>
      <c r="G281" s="45">
        <v>24</v>
      </c>
      <c r="H281" s="44" t="s">
        <v>244</v>
      </c>
      <c r="I281" s="44" t="s">
        <v>244</v>
      </c>
      <c r="J281" s="44" t="s">
        <v>244</v>
      </c>
      <c r="L281" s="277" t="s">
        <v>3708</v>
      </c>
      <c r="M281" s="330" t="s">
        <v>3708</v>
      </c>
      <c r="N281" s="330" t="s">
        <v>3708</v>
      </c>
    </row>
    <row r="282" spans="2:14">
      <c r="B282" s="49" t="s">
        <v>246</v>
      </c>
      <c r="C282" s="48">
        <v>1711</v>
      </c>
      <c r="D282" s="47" t="s">
        <v>583</v>
      </c>
      <c r="E282" s="45">
        <v>70.8</v>
      </c>
      <c r="F282" s="46">
        <v>0</v>
      </c>
      <c r="G282" s="45">
        <v>70.8</v>
      </c>
      <c r="H282" s="44" t="s">
        <v>244</v>
      </c>
      <c r="I282" s="44" t="s">
        <v>244</v>
      </c>
      <c r="J282" s="44" t="s">
        <v>244</v>
      </c>
      <c r="L282" s="277" t="s">
        <v>3708</v>
      </c>
      <c r="M282" s="330" t="s">
        <v>3708</v>
      </c>
      <c r="N282" s="330" t="s">
        <v>3708</v>
      </c>
    </row>
    <row r="283" spans="2:14">
      <c r="B283" s="49" t="s">
        <v>246</v>
      </c>
      <c r="C283" s="48">
        <v>1712</v>
      </c>
      <c r="D283" s="47" t="s">
        <v>582</v>
      </c>
      <c r="E283" s="45">
        <v>85.2</v>
      </c>
      <c r="F283" s="46">
        <v>0</v>
      </c>
      <c r="G283" s="45">
        <v>85.2</v>
      </c>
      <c r="H283" s="44" t="s">
        <v>244</v>
      </c>
      <c r="I283" s="44" t="s">
        <v>244</v>
      </c>
      <c r="J283" s="44" t="s">
        <v>244</v>
      </c>
      <c r="L283" s="277" t="s">
        <v>3708</v>
      </c>
      <c r="M283" s="330" t="s">
        <v>3708</v>
      </c>
      <c r="N283" s="330" t="s">
        <v>3708</v>
      </c>
    </row>
    <row r="284" spans="2:14">
      <c r="B284" s="49" t="s">
        <v>246</v>
      </c>
      <c r="C284" s="48">
        <v>1713</v>
      </c>
      <c r="D284" s="47" t="s">
        <v>581</v>
      </c>
      <c r="E284" s="45">
        <v>85.2</v>
      </c>
      <c r="F284" s="46">
        <v>0</v>
      </c>
      <c r="G284" s="45">
        <v>85.2</v>
      </c>
      <c r="H284" s="44" t="s">
        <v>244</v>
      </c>
      <c r="I284" s="44" t="s">
        <v>244</v>
      </c>
      <c r="J284" s="44" t="s">
        <v>244</v>
      </c>
      <c r="L284" s="277" t="s">
        <v>3708</v>
      </c>
      <c r="M284" s="330" t="s">
        <v>3708</v>
      </c>
      <c r="N284" s="330" t="s">
        <v>3708</v>
      </c>
    </row>
    <row r="285" spans="2:14">
      <c r="B285" s="49" t="s">
        <v>246</v>
      </c>
      <c r="C285" s="48">
        <v>1714</v>
      </c>
      <c r="D285" s="47" t="s">
        <v>580</v>
      </c>
      <c r="E285" s="45">
        <v>70.8</v>
      </c>
      <c r="F285" s="46">
        <v>0</v>
      </c>
      <c r="G285" s="45">
        <v>70.8</v>
      </c>
      <c r="H285" s="44" t="s">
        <v>244</v>
      </c>
      <c r="I285" s="44" t="s">
        <v>244</v>
      </c>
      <c r="J285" s="44" t="s">
        <v>244</v>
      </c>
      <c r="L285" s="277" t="s">
        <v>3708</v>
      </c>
      <c r="M285" s="330" t="s">
        <v>3708</v>
      </c>
      <c r="N285" s="330" t="s">
        <v>3708</v>
      </c>
    </row>
    <row r="286" spans="2:14">
      <c r="B286" s="49" t="s">
        <v>246</v>
      </c>
      <c r="C286" s="48">
        <v>1715</v>
      </c>
      <c r="D286" s="47" t="s">
        <v>579</v>
      </c>
      <c r="E286" s="45">
        <v>56.4</v>
      </c>
      <c r="F286" s="46">
        <v>0</v>
      </c>
      <c r="G286" s="45">
        <v>56.4</v>
      </c>
      <c r="H286" s="44" t="s">
        <v>244</v>
      </c>
      <c r="I286" s="44" t="s">
        <v>244</v>
      </c>
      <c r="J286" s="44" t="s">
        <v>244</v>
      </c>
      <c r="L286" s="277" t="s">
        <v>3708</v>
      </c>
      <c r="M286" s="330" t="s">
        <v>3708</v>
      </c>
      <c r="N286" s="330" t="s">
        <v>3708</v>
      </c>
    </row>
    <row r="287" spans="2:14">
      <c r="B287" s="49" t="s">
        <v>246</v>
      </c>
      <c r="C287" s="48">
        <v>1716</v>
      </c>
      <c r="D287" s="47" t="s">
        <v>578</v>
      </c>
      <c r="E287" s="45">
        <v>56.4</v>
      </c>
      <c r="F287" s="46">
        <v>0</v>
      </c>
      <c r="G287" s="45">
        <v>56.4</v>
      </c>
      <c r="H287" s="44" t="s">
        <v>244</v>
      </c>
      <c r="I287" s="44" t="s">
        <v>244</v>
      </c>
      <c r="J287" s="44" t="s">
        <v>244</v>
      </c>
      <c r="L287" s="277" t="s">
        <v>3708</v>
      </c>
      <c r="M287" s="330" t="s">
        <v>3708</v>
      </c>
      <c r="N287" s="330" t="s">
        <v>3708</v>
      </c>
    </row>
    <row r="288" spans="2:14">
      <c r="B288" s="49" t="s">
        <v>246</v>
      </c>
      <c r="C288" s="48">
        <v>1717</v>
      </c>
      <c r="D288" s="47" t="s">
        <v>453</v>
      </c>
      <c r="E288" s="45">
        <v>8.4</v>
      </c>
      <c r="F288" s="46">
        <v>0</v>
      </c>
      <c r="G288" s="45">
        <v>8.4</v>
      </c>
      <c r="H288" s="44" t="s">
        <v>244</v>
      </c>
      <c r="I288" s="44" t="s">
        <v>244</v>
      </c>
      <c r="J288" s="44" t="s">
        <v>244</v>
      </c>
      <c r="L288" s="277" t="s">
        <v>3708</v>
      </c>
      <c r="M288" s="330" t="s">
        <v>3708</v>
      </c>
      <c r="N288" s="330" t="s">
        <v>3708</v>
      </c>
    </row>
    <row r="289" spans="2:14">
      <c r="B289" s="49" t="s">
        <v>246</v>
      </c>
      <c r="C289" s="48">
        <v>1720</v>
      </c>
      <c r="D289" s="47" t="s">
        <v>542</v>
      </c>
      <c r="E289" s="45">
        <v>72</v>
      </c>
      <c r="F289" s="46">
        <v>0</v>
      </c>
      <c r="G289" s="45">
        <v>72</v>
      </c>
      <c r="H289" s="44" t="s">
        <v>244</v>
      </c>
      <c r="I289" s="44" t="s">
        <v>244</v>
      </c>
      <c r="J289" s="44" t="s">
        <v>244</v>
      </c>
      <c r="L289" s="277" t="s">
        <v>3708</v>
      </c>
      <c r="M289" s="330" t="s">
        <v>3708</v>
      </c>
      <c r="N289" s="330" t="s">
        <v>3708</v>
      </c>
    </row>
    <row r="290" spans="2:14">
      <c r="B290" s="49" t="s">
        <v>246</v>
      </c>
      <c r="C290" s="48">
        <v>1721</v>
      </c>
      <c r="D290" s="47" t="s">
        <v>577</v>
      </c>
      <c r="E290" s="45">
        <v>35.4</v>
      </c>
      <c r="F290" s="46">
        <v>0</v>
      </c>
      <c r="G290" s="45">
        <v>35.4</v>
      </c>
      <c r="H290" s="44" t="s">
        <v>244</v>
      </c>
      <c r="I290" s="44" t="s">
        <v>244</v>
      </c>
      <c r="J290" s="44" t="s">
        <v>244</v>
      </c>
      <c r="L290" s="277" t="s">
        <v>3708</v>
      </c>
      <c r="M290" s="330" t="s">
        <v>3708</v>
      </c>
      <c r="N290" s="330" t="s">
        <v>3708</v>
      </c>
    </row>
    <row r="291" spans="2:14">
      <c r="B291" s="49" t="s">
        <v>246</v>
      </c>
      <c r="C291" s="48">
        <v>1722</v>
      </c>
      <c r="D291" s="47" t="s">
        <v>576</v>
      </c>
      <c r="E291" s="45">
        <v>57.6</v>
      </c>
      <c r="F291" s="46">
        <v>0</v>
      </c>
      <c r="G291" s="45">
        <v>57.6</v>
      </c>
      <c r="H291" s="44" t="s">
        <v>244</v>
      </c>
      <c r="I291" s="44" t="s">
        <v>244</v>
      </c>
      <c r="J291" s="44" t="s">
        <v>244</v>
      </c>
      <c r="L291" s="277" t="s">
        <v>3708</v>
      </c>
      <c r="M291" s="330" t="s">
        <v>3708</v>
      </c>
      <c r="N291" s="330" t="s">
        <v>3708</v>
      </c>
    </row>
    <row r="292" spans="2:14">
      <c r="B292" s="49" t="s">
        <v>246</v>
      </c>
      <c r="C292" s="48">
        <v>1723</v>
      </c>
      <c r="D292" s="47" t="s">
        <v>575</v>
      </c>
      <c r="E292" s="45">
        <v>2.4</v>
      </c>
      <c r="F292" s="46">
        <v>0</v>
      </c>
      <c r="G292" s="45">
        <v>2.4</v>
      </c>
      <c r="H292" s="44" t="s">
        <v>244</v>
      </c>
      <c r="I292" s="44" t="s">
        <v>244</v>
      </c>
      <c r="J292" s="44" t="s">
        <v>244</v>
      </c>
      <c r="L292" s="277" t="s">
        <v>3708</v>
      </c>
      <c r="M292" s="330" t="s">
        <v>3708</v>
      </c>
      <c r="N292" s="330" t="s">
        <v>3708</v>
      </c>
    </row>
    <row r="293" spans="2:14">
      <c r="B293" s="49" t="s">
        <v>246</v>
      </c>
      <c r="C293" s="48">
        <v>1724</v>
      </c>
      <c r="D293" s="47" t="s">
        <v>574</v>
      </c>
      <c r="E293" s="45">
        <v>9.6</v>
      </c>
      <c r="F293" s="46">
        <v>0</v>
      </c>
      <c r="G293" s="45">
        <v>9.6</v>
      </c>
      <c r="H293" s="44" t="s">
        <v>244</v>
      </c>
      <c r="I293" s="44" t="s">
        <v>244</v>
      </c>
      <c r="J293" s="44" t="s">
        <v>244</v>
      </c>
      <c r="L293" s="277" t="s">
        <v>3708</v>
      </c>
      <c r="M293" s="330" t="s">
        <v>3708</v>
      </c>
      <c r="N293" s="330" t="s">
        <v>3708</v>
      </c>
    </row>
    <row r="294" spans="2:14">
      <c r="B294" s="49" t="s">
        <v>246</v>
      </c>
      <c r="C294" s="48">
        <v>1725</v>
      </c>
      <c r="D294" s="47" t="s">
        <v>573</v>
      </c>
      <c r="E294" s="45">
        <v>9.6</v>
      </c>
      <c r="F294" s="46">
        <v>0</v>
      </c>
      <c r="G294" s="45">
        <v>9.6</v>
      </c>
      <c r="H294" s="44" t="s">
        <v>244</v>
      </c>
      <c r="I294" s="44" t="s">
        <v>244</v>
      </c>
      <c r="J294" s="44" t="s">
        <v>244</v>
      </c>
      <c r="L294" s="277" t="s">
        <v>3708</v>
      </c>
      <c r="M294" s="330" t="s">
        <v>3708</v>
      </c>
      <c r="N294" s="330" t="s">
        <v>3708</v>
      </c>
    </row>
    <row r="295" spans="2:14">
      <c r="B295" s="49" t="s">
        <v>246</v>
      </c>
      <c r="C295" s="48">
        <v>1726</v>
      </c>
      <c r="D295" s="47" t="s">
        <v>572</v>
      </c>
      <c r="E295" s="45">
        <v>46</v>
      </c>
      <c r="F295" s="46">
        <v>0</v>
      </c>
      <c r="G295" s="45">
        <v>46</v>
      </c>
      <c r="H295" s="44" t="s">
        <v>244</v>
      </c>
      <c r="I295" s="44" t="s">
        <v>244</v>
      </c>
      <c r="J295" s="44" t="s">
        <v>244</v>
      </c>
      <c r="L295" s="277" t="s">
        <v>3708</v>
      </c>
      <c r="M295" s="330" t="s">
        <v>3708</v>
      </c>
      <c r="N295" s="330" t="s">
        <v>3708</v>
      </c>
    </row>
    <row r="296" spans="2:14">
      <c r="B296" s="49" t="s">
        <v>246</v>
      </c>
      <c r="C296" s="48">
        <v>1727</v>
      </c>
      <c r="D296" s="47" t="s">
        <v>571</v>
      </c>
      <c r="E296" s="45">
        <v>24</v>
      </c>
      <c r="F296" s="46">
        <v>0</v>
      </c>
      <c r="G296" s="45">
        <v>24</v>
      </c>
      <c r="H296" s="44" t="s">
        <v>244</v>
      </c>
      <c r="I296" s="44" t="s">
        <v>244</v>
      </c>
      <c r="J296" s="44" t="s">
        <v>244</v>
      </c>
      <c r="L296" s="277" t="s">
        <v>3708</v>
      </c>
      <c r="M296" s="330" t="s">
        <v>3708</v>
      </c>
      <c r="N296" s="330" t="s">
        <v>3708</v>
      </c>
    </row>
    <row r="297" spans="2:14">
      <c r="B297" s="49" t="s">
        <v>246</v>
      </c>
      <c r="C297" s="48">
        <v>1728</v>
      </c>
      <c r="D297" s="47" t="s">
        <v>570</v>
      </c>
      <c r="E297" s="45">
        <v>21.55</v>
      </c>
      <c r="F297" s="46">
        <v>0</v>
      </c>
      <c r="G297" s="45">
        <v>21.55</v>
      </c>
      <c r="H297" s="44" t="s">
        <v>244</v>
      </c>
      <c r="I297" s="44" t="s">
        <v>244</v>
      </c>
      <c r="J297" s="44" t="s">
        <v>244</v>
      </c>
      <c r="L297" s="277" t="s">
        <v>3708</v>
      </c>
      <c r="M297" s="330" t="s">
        <v>3708</v>
      </c>
      <c r="N297" s="330" t="s">
        <v>3708</v>
      </c>
    </row>
    <row r="298" spans="2:14">
      <c r="B298" s="49" t="s">
        <v>246</v>
      </c>
      <c r="C298" s="48">
        <v>1730</v>
      </c>
      <c r="D298" s="47" t="s">
        <v>569</v>
      </c>
      <c r="E298" s="45">
        <v>10.8</v>
      </c>
      <c r="F298" s="46">
        <v>0</v>
      </c>
      <c r="G298" s="45">
        <v>10.8</v>
      </c>
      <c r="H298" s="44" t="s">
        <v>244</v>
      </c>
      <c r="I298" s="44" t="s">
        <v>244</v>
      </c>
      <c r="J298" s="44" t="s">
        <v>244</v>
      </c>
      <c r="L298" s="277" t="s">
        <v>3708</v>
      </c>
      <c r="M298" s="330" t="s">
        <v>3708</v>
      </c>
      <c r="N298" s="330" t="s">
        <v>3708</v>
      </c>
    </row>
    <row r="299" spans="2:14">
      <c r="B299" s="49" t="s">
        <v>246</v>
      </c>
      <c r="C299" s="48">
        <v>1732</v>
      </c>
      <c r="D299" s="47" t="s">
        <v>479</v>
      </c>
      <c r="E299" s="45">
        <v>24</v>
      </c>
      <c r="F299" s="46">
        <v>0</v>
      </c>
      <c r="G299" s="45">
        <v>24</v>
      </c>
      <c r="H299" s="44" t="s">
        <v>244</v>
      </c>
      <c r="I299" s="44" t="s">
        <v>244</v>
      </c>
      <c r="J299" s="44" t="s">
        <v>244</v>
      </c>
      <c r="L299" s="277" t="s">
        <v>3708</v>
      </c>
      <c r="M299" s="330" t="s">
        <v>3708</v>
      </c>
      <c r="N299" s="330" t="s">
        <v>3708</v>
      </c>
    </row>
    <row r="300" spans="2:14">
      <c r="B300" s="49" t="s">
        <v>246</v>
      </c>
      <c r="C300" s="48">
        <v>1733</v>
      </c>
      <c r="D300" s="47" t="s">
        <v>568</v>
      </c>
      <c r="E300" s="45">
        <v>0.84</v>
      </c>
      <c r="F300" s="46">
        <v>0</v>
      </c>
      <c r="G300" s="45">
        <v>0.84</v>
      </c>
      <c r="H300" s="44" t="s">
        <v>244</v>
      </c>
      <c r="I300" s="44" t="s">
        <v>244</v>
      </c>
      <c r="J300" s="44" t="s">
        <v>244</v>
      </c>
      <c r="L300" s="277" t="s">
        <v>3708</v>
      </c>
      <c r="M300" s="330" t="s">
        <v>3708</v>
      </c>
      <c r="N300" s="330" t="s">
        <v>3708</v>
      </c>
    </row>
    <row r="301" spans="2:14">
      <c r="B301" s="49" t="s">
        <v>246</v>
      </c>
      <c r="C301" s="48">
        <v>1736</v>
      </c>
      <c r="D301" s="47" t="s">
        <v>567</v>
      </c>
      <c r="E301" s="45">
        <v>7.2</v>
      </c>
      <c r="F301" s="46">
        <v>0</v>
      </c>
      <c r="G301" s="45">
        <v>7.2</v>
      </c>
      <c r="H301" s="44" t="s">
        <v>244</v>
      </c>
      <c r="I301" s="44" t="s">
        <v>244</v>
      </c>
      <c r="J301" s="44" t="s">
        <v>244</v>
      </c>
      <c r="L301" s="277" t="s">
        <v>3708</v>
      </c>
      <c r="M301" s="330" t="s">
        <v>3708</v>
      </c>
      <c r="N301" s="330" t="s">
        <v>3708</v>
      </c>
    </row>
    <row r="302" spans="2:14">
      <c r="B302" s="49" t="s">
        <v>246</v>
      </c>
      <c r="C302" s="48">
        <v>1738</v>
      </c>
      <c r="D302" s="47" t="s">
        <v>462</v>
      </c>
      <c r="E302" s="45">
        <v>6</v>
      </c>
      <c r="F302" s="46">
        <v>0</v>
      </c>
      <c r="G302" s="45">
        <v>6</v>
      </c>
      <c r="H302" s="44" t="s">
        <v>244</v>
      </c>
      <c r="I302" s="44" t="s">
        <v>244</v>
      </c>
      <c r="J302" s="44" t="s">
        <v>244</v>
      </c>
      <c r="L302" s="277" t="s">
        <v>3708</v>
      </c>
      <c r="M302" s="330" t="s">
        <v>3708</v>
      </c>
      <c r="N302" s="330" t="s">
        <v>3708</v>
      </c>
    </row>
    <row r="303" spans="2:14">
      <c r="B303" s="49" t="s">
        <v>246</v>
      </c>
      <c r="C303" s="48">
        <v>1740</v>
      </c>
      <c r="D303" s="47" t="s">
        <v>566</v>
      </c>
      <c r="E303" s="45">
        <v>12</v>
      </c>
      <c r="F303" s="46">
        <v>0</v>
      </c>
      <c r="G303" s="45">
        <v>12</v>
      </c>
      <c r="H303" s="44" t="s">
        <v>244</v>
      </c>
      <c r="I303" s="44" t="s">
        <v>244</v>
      </c>
      <c r="J303" s="44" t="s">
        <v>244</v>
      </c>
      <c r="L303" s="277" t="s">
        <v>3708</v>
      </c>
      <c r="M303" s="330" t="s">
        <v>3708</v>
      </c>
      <c r="N303" s="330" t="s">
        <v>3708</v>
      </c>
    </row>
    <row r="304" spans="2:14">
      <c r="B304" s="49" t="s">
        <v>246</v>
      </c>
      <c r="C304" s="48">
        <v>1743</v>
      </c>
      <c r="D304" s="47" t="s">
        <v>565</v>
      </c>
      <c r="E304" s="45">
        <v>0.12</v>
      </c>
      <c r="F304" s="46">
        <v>0</v>
      </c>
      <c r="G304" s="45">
        <v>0.12</v>
      </c>
      <c r="H304" s="44" t="s">
        <v>244</v>
      </c>
      <c r="I304" s="44" t="s">
        <v>244</v>
      </c>
      <c r="J304" s="44" t="s">
        <v>244</v>
      </c>
      <c r="L304" s="277" t="s">
        <v>3708</v>
      </c>
      <c r="M304" s="330" t="s">
        <v>3708</v>
      </c>
      <c r="N304" s="330" t="s">
        <v>3708</v>
      </c>
    </row>
    <row r="305" spans="2:14">
      <c r="B305" s="49" t="s">
        <v>246</v>
      </c>
      <c r="C305" s="48">
        <v>1745</v>
      </c>
      <c r="D305" s="47" t="s">
        <v>461</v>
      </c>
      <c r="E305" s="45">
        <v>45</v>
      </c>
      <c r="F305" s="46">
        <v>0</v>
      </c>
      <c r="G305" s="45">
        <v>45</v>
      </c>
      <c r="H305" s="44" t="s">
        <v>244</v>
      </c>
      <c r="I305" s="44" t="s">
        <v>244</v>
      </c>
      <c r="J305" s="44" t="s">
        <v>244</v>
      </c>
      <c r="L305" s="277" t="s">
        <v>3708</v>
      </c>
      <c r="M305" s="330" t="s">
        <v>3708</v>
      </c>
      <c r="N305" s="330" t="s">
        <v>3708</v>
      </c>
    </row>
    <row r="306" spans="2:14">
      <c r="B306" s="49" t="s">
        <v>246</v>
      </c>
      <c r="C306" s="48">
        <v>1746</v>
      </c>
      <c r="D306" s="47" t="s">
        <v>564</v>
      </c>
      <c r="E306" s="45">
        <v>45</v>
      </c>
      <c r="F306" s="46">
        <v>0</v>
      </c>
      <c r="G306" s="45">
        <v>45</v>
      </c>
      <c r="H306" s="44" t="s">
        <v>244</v>
      </c>
      <c r="I306" s="44" t="s">
        <v>244</v>
      </c>
      <c r="J306" s="44" t="s">
        <v>244</v>
      </c>
      <c r="L306" s="277" t="s">
        <v>3708</v>
      </c>
      <c r="M306" s="330" t="s">
        <v>3708</v>
      </c>
      <c r="N306" s="330" t="s">
        <v>3708</v>
      </c>
    </row>
    <row r="307" spans="2:14">
      <c r="B307" s="49" t="s">
        <v>246</v>
      </c>
      <c r="C307" s="48">
        <v>1747</v>
      </c>
      <c r="D307" s="47" t="s">
        <v>423</v>
      </c>
      <c r="E307" s="45">
        <v>22.8</v>
      </c>
      <c r="F307" s="46">
        <v>0</v>
      </c>
      <c r="G307" s="45">
        <v>22.8</v>
      </c>
      <c r="H307" s="44" t="s">
        <v>244</v>
      </c>
      <c r="I307" s="44" t="s">
        <v>244</v>
      </c>
      <c r="J307" s="44" t="s">
        <v>244</v>
      </c>
      <c r="L307" s="277" t="s">
        <v>3708</v>
      </c>
      <c r="M307" s="330" t="s">
        <v>3708</v>
      </c>
      <c r="N307" s="330" t="s">
        <v>3708</v>
      </c>
    </row>
    <row r="308" spans="2:14">
      <c r="B308" s="49" t="s">
        <v>246</v>
      </c>
      <c r="C308" s="48">
        <v>1472</v>
      </c>
      <c r="D308" s="47" t="s">
        <v>563</v>
      </c>
      <c r="E308" s="45">
        <v>14.5</v>
      </c>
      <c r="F308" s="46">
        <v>0</v>
      </c>
      <c r="G308" s="45">
        <v>14.5</v>
      </c>
      <c r="H308" s="44" t="s">
        <v>244</v>
      </c>
      <c r="I308" s="44" t="s">
        <v>244</v>
      </c>
      <c r="J308" s="44" t="s">
        <v>244</v>
      </c>
      <c r="L308" s="277" t="s">
        <v>3708</v>
      </c>
      <c r="M308" s="330" t="s">
        <v>3708</v>
      </c>
      <c r="N308" s="330" t="s">
        <v>3708</v>
      </c>
    </row>
    <row r="309" spans="2:14">
      <c r="B309" s="49" t="s">
        <v>246</v>
      </c>
      <c r="C309" s="48">
        <v>1776</v>
      </c>
      <c r="D309" s="47" t="s">
        <v>562</v>
      </c>
      <c r="E309" s="45">
        <v>4.0999999999999996</v>
      </c>
      <c r="F309" s="46">
        <v>0</v>
      </c>
      <c r="G309" s="45">
        <v>4.0999999999999996</v>
      </c>
      <c r="H309" s="44" t="s">
        <v>244</v>
      </c>
      <c r="I309" s="44" t="s">
        <v>244</v>
      </c>
      <c r="J309" s="44" t="s">
        <v>244</v>
      </c>
      <c r="L309" s="277" t="s">
        <v>3708</v>
      </c>
      <c r="M309" s="330" t="s">
        <v>3708</v>
      </c>
      <c r="N309" s="330" t="s">
        <v>3708</v>
      </c>
    </row>
    <row r="310" spans="2:14">
      <c r="B310" s="49" t="s">
        <v>246</v>
      </c>
      <c r="C310" s="48">
        <v>1779</v>
      </c>
      <c r="D310" s="47" t="s">
        <v>561</v>
      </c>
      <c r="E310" s="45">
        <v>1.2</v>
      </c>
      <c r="F310" s="46">
        <v>0</v>
      </c>
      <c r="G310" s="45">
        <v>1.2</v>
      </c>
      <c r="H310" s="44" t="s">
        <v>244</v>
      </c>
      <c r="I310" s="44" t="s">
        <v>244</v>
      </c>
      <c r="J310" s="44" t="s">
        <v>244</v>
      </c>
      <c r="L310" s="277" t="s">
        <v>3708</v>
      </c>
      <c r="M310" s="330" t="s">
        <v>3708</v>
      </c>
      <c r="N310" s="330" t="s">
        <v>3708</v>
      </c>
    </row>
    <row r="311" spans="2:14">
      <c r="B311" s="49" t="s">
        <v>246</v>
      </c>
      <c r="C311" s="48">
        <v>1782</v>
      </c>
      <c r="D311" s="47" t="s">
        <v>560</v>
      </c>
      <c r="E311" s="45">
        <v>371.7</v>
      </c>
      <c r="F311" s="46">
        <v>0</v>
      </c>
      <c r="G311" s="45">
        <v>371.7</v>
      </c>
      <c r="H311" s="44" t="s">
        <v>244</v>
      </c>
      <c r="I311" s="44" t="s">
        <v>244</v>
      </c>
      <c r="J311" s="44" t="s">
        <v>244</v>
      </c>
      <c r="L311" s="277" t="s">
        <v>3708</v>
      </c>
      <c r="M311" s="330" t="s">
        <v>3708</v>
      </c>
      <c r="N311" s="330" t="s">
        <v>3708</v>
      </c>
    </row>
    <row r="312" spans="2:14">
      <c r="B312" s="49" t="s">
        <v>246</v>
      </c>
      <c r="C312" s="48">
        <v>1783</v>
      </c>
      <c r="D312" s="47" t="s">
        <v>559</v>
      </c>
      <c r="E312" s="45">
        <v>371.7</v>
      </c>
      <c r="F312" s="46">
        <v>0</v>
      </c>
      <c r="G312" s="45">
        <v>371.7</v>
      </c>
      <c r="H312" s="44" t="s">
        <v>244</v>
      </c>
      <c r="I312" s="44" t="s">
        <v>244</v>
      </c>
      <c r="J312" s="44" t="s">
        <v>244</v>
      </c>
      <c r="L312" s="277" t="s">
        <v>3708</v>
      </c>
      <c r="M312" s="330" t="s">
        <v>3708</v>
      </c>
      <c r="N312" s="330" t="s">
        <v>3708</v>
      </c>
    </row>
    <row r="313" spans="2:14">
      <c r="B313" s="49" t="s">
        <v>246</v>
      </c>
      <c r="C313" s="48">
        <v>1788</v>
      </c>
      <c r="D313" s="47" t="s">
        <v>558</v>
      </c>
      <c r="E313" s="45">
        <v>1.2</v>
      </c>
      <c r="F313" s="46">
        <v>0</v>
      </c>
      <c r="G313" s="45">
        <v>1.2</v>
      </c>
      <c r="H313" s="44" t="s">
        <v>244</v>
      </c>
      <c r="I313" s="44" t="s">
        <v>244</v>
      </c>
      <c r="J313" s="44" t="s">
        <v>244</v>
      </c>
      <c r="L313" s="277" t="s">
        <v>3708</v>
      </c>
      <c r="M313" s="330" t="s">
        <v>3708</v>
      </c>
      <c r="N313" s="330" t="s">
        <v>3708</v>
      </c>
    </row>
    <row r="314" spans="2:14">
      <c r="B314" s="49" t="s">
        <v>246</v>
      </c>
      <c r="C314" s="48">
        <v>1808</v>
      </c>
      <c r="D314" s="47" t="s">
        <v>557</v>
      </c>
      <c r="E314" s="45">
        <v>20.399999999999999</v>
      </c>
      <c r="F314" s="46">
        <v>0</v>
      </c>
      <c r="G314" s="45">
        <v>20.399999999999999</v>
      </c>
      <c r="H314" s="44" t="s">
        <v>244</v>
      </c>
      <c r="I314" s="44" t="s">
        <v>244</v>
      </c>
      <c r="J314" s="44" t="s">
        <v>244</v>
      </c>
      <c r="L314" s="277" t="s">
        <v>3708</v>
      </c>
      <c r="M314" s="330" t="s">
        <v>3708</v>
      </c>
      <c r="N314" s="330" t="s">
        <v>3708</v>
      </c>
    </row>
    <row r="315" spans="2:14">
      <c r="B315" s="49" t="s">
        <v>246</v>
      </c>
      <c r="C315" s="48">
        <v>1812</v>
      </c>
      <c r="D315" s="47" t="s">
        <v>556</v>
      </c>
      <c r="E315" s="45">
        <v>20.350000000000001</v>
      </c>
      <c r="F315" s="46">
        <v>0</v>
      </c>
      <c r="G315" s="45">
        <v>20.350000000000001</v>
      </c>
      <c r="H315" s="44" t="s">
        <v>244</v>
      </c>
      <c r="I315" s="44" t="s">
        <v>244</v>
      </c>
      <c r="J315" s="44" t="s">
        <v>244</v>
      </c>
      <c r="L315" s="277" t="s">
        <v>3708</v>
      </c>
      <c r="M315" s="330" t="s">
        <v>3708</v>
      </c>
      <c r="N315" s="330" t="s">
        <v>3708</v>
      </c>
    </row>
    <row r="316" spans="2:14">
      <c r="B316" s="49" t="s">
        <v>246</v>
      </c>
      <c r="C316" s="48">
        <v>1814</v>
      </c>
      <c r="D316" s="47" t="s">
        <v>555</v>
      </c>
      <c r="E316" s="45">
        <v>18</v>
      </c>
      <c r="F316" s="46">
        <v>0</v>
      </c>
      <c r="G316" s="45">
        <v>18</v>
      </c>
      <c r="H316" s="44" t="s">
        <v>244</v>
      </c>
      <c r="I316" s="44" t="s">
        <v>244</v>
      </c>
      <c r="J316" s="44" t="s">
        <v>244</v>
      </c>
      <c r="L316" s="277" t="s">
        <v>3708</v>
      </c>
      <c r="M316" s="330" t="s">
        <v>3708</v>
      </c>
      <c r="N316" s="330" t="s">
        <v>3708</v>
      </c>
    </row>
    <row r="317" spans="2:14">
      <c r="B317" s="49" t="s">
        <v>246</v>
      </c>
      <c r="C317" s="48">
        <v>1816</v>
      </c>
      <c r="D317" s="47" t="s">
        <v>554</v>
      </c>
      <c r="E317" s="45">
        <v>1.2</v>
      </c>
      <c r="F317" s="46">
        <v>0</v>
      </c>
      <c r="G317" s="45">
        <v>1.2</v>
      </c>
      <c r="H317" s="44" t="s">
        <v>244</v>
      </c>
      <c r="I317" s="44" t="s">
        <v>244</v>
      </c>
      <c r="J317" s="44" t="s">
        <v>244</v>
      </c>
      <c r="L317" s="277" t="s">
        <v>3708</v>
      </c>
      <c r="M317" s="330" t="s">
        <v>3708</v>
      </c>
      <c r="N317" s="330" t="s">
        <v>3708</v>
      </c>
    </row>
    <row r="318" spans="2:14">
      <c r="B318" s="49" t="s">
        <v>246</v>
      </c>
      <c r="C318" s="48">
        <v>1817</v>
      </c>
      <c r="D318" s="47" t="s">
        <v>553</v>
      </c>
      <c r="E318" s="45">
        <v>1.2</v>
      </c>
      <c r="F318" s="46">
        <v>0</v>
      </c>
      <c r="G318" s="45">
        <v>1.2</v>
      </c>
      <c r="H318" s="44" t="s">
        <v>244</v>
      </c>
      <c r="I318" s="44" t="s">
        <v>244</v>
      </c>
      <c r="J318" s="44" t="s">
        <v>244</v>
      </c>
      <c r="L318" s="277" t="s">
        <v>3708</v>
      </c>
      <c r="M318" s="330" t="s">
        <v>3708</v>
      </c>
      <c r="N318" s="330" t="s">
        <v>3708</v>
      </c>
    </row>
    <row r="319" spans="2:14">
      <c r="B319" s="49" t="s">
        <v>246</v>
      </c>
      <c r="C319" s="48">
        <v>1818</v>
      </c>
      <c r="D319" s="47" t="s">
        <v>542</v>
      </c>
      <c r="E319" s="45">
        <v>90</v>
      </c>
      <c r="F319" s="46">
        <v>0</v>
      </c>
      <c r="G319" s="45">
        <v>90</v>
      </c>
      <c r="H319" s="44" t="s">
        <v>244</v>
      </c>
      <c r="I319" s="44" t="s">
        <v>244</v>
      </c>
      <c r="J319" s="44" t="s">
        <v>244</v>
      </c>
      <c r="L319" s="277" t="s">
        <v>3708</v>
      </c>
      <c r="M319" s="330" t="s">
        <v>3708</v>
      </c>
      <c r="N319" s="330" t="s">
        <v>3708</v>
      </c>
    </row>
    <row r="320" spans="2:14">
      <c r="B320" s="49" t="s">
        <v>246</v>
      </c>
      <c r="C320" s="48">
        <v>1901</v>
      </c>
      <c r="D320" s="47" t="s">
        <v>552</v>
      </c>
      <c r="E320" s="45">
        <v>6</v>
      </c>
      <c r="F320" s="46">
        <v>0</v>
      </c>
      <c r="G320" s="45">
        <v>6</v>
      </c>
      <c r="H320" s="44" t="s">
        <v>244</v>
      </c>
      <c r="I320" s="44" t="s">
        <v>244</v>
      </c>
      <c r="J320" s="44" t="s">
        <v>244</v>
      </c>
      <c r="L320" s="277" t="s">
        <v>3708</v>
      </c>
      <c r="M320" s="330" t="s">
        <v>3708</v>
      </c>
      <c r="N320" s="330" t="s">
        <v>3708</v>
      </c>
    </row>
    <row r="321" spans="2:14">
      <c r="B321" s="49" t="s">
        <v>246</v>
      </c>
      <c r="C321" s="48">
        <v>1902</v>
      </c>
      <c r="D321" s="47" t="s">
        <v>551</v>
      </c>
      <c r="E321" s="45">
        <v>8</v>
      </c>
      <c r="F321" s="46">
        <v>0</v>
      </c>
      <c r="G321" s="45">
        <v>8</v>
      </c>
      <c r="H321" s="44" t="s">
        <v>244</v>
      </c>
      <c r="I321" s="44" t="s">
        <v>244</v>
      </c>
      <c r="J321" s="44" t="s">
        <v>244</v>
      </c>
      <c r="L321" s="277" t="s">
        <v>3708</v>
      </c>
      <c r="M321" s="330" t="s">
        <v>3708</v>
      </c>
      <c r="N321" s="330" t="s">
        <v>3708</v>
      </c>
    </row>
    <row r="322" spans="2:14">
      <c r="B322" s="49" t="s">
        <v>246</v>
      </c>
      <c r="C322" s="48">
        <v>1903</v>
      </c>
      <c r="D322" s="47" t="s">
        <v>462</v>
      </c>
      <c r="E322" s="45">
        <v>18</v>
      </c>
      <c r="F322" s="46">
        <v>0</v>
      </c>
      <c r="G322" s="45">
        <v>18</v>
      </c>
      <c r="H322" s="44" t="s">
        <v>244</v>
      </c>
      <c r="I322" s="44" t="s">
        <v>244</v>
      </c>
      <c r="J322" s="44" t="s">
        <v>244</v>
      </c>
      <c r="L322" s="277" t="s">
        <v>3708</v>
      </c>
      <c r="M322" s="330" t="s">
        <v>3708</v>
      </c>
      <c r="N322" s="330" t="s">
        <v>3708</v>
      </c>
    </row>
    <row r="323" spans="2:14">
      <c r="B323" s="49" t="s">
        <v>246</v>
      </c>
      <c r="C323" s="48">
        <v>1904</v>
      </c>
      <c r="D323" s="47" t="s">
        <v>550</v>
      </c>
      <c r="E323" s="45">
        <v>8</v>
      </c>
      <c r="F323" s="46">
        <v>0</v>
      </c>
      <c r="G323" s="45">
        <v>8</v>
      </c>
      <c r="H323" s="44" t="s">
        <v>244</v>
      </c>
      <c r="I323" s="44" t="s">
        <v>244</v>
      </c>
      <c r="J323" s="44" t="s">
        <v>244</v>
      </c>
      <c r="L323" s="277" t="s">
        <v>3708</v>
      </c>
      <c r="M323" s="330" t="s">
        <v>3708</v>
      </c>
      <c r="N323" s="330" t="s">
        <v>3708</v>
      </c>
    </row>
    <row r="324" spans="2:14">
      <c r="B324" s="49" t="s">
        <v>246</v>
      </c>
      <c r="C324" s="48">
        <v>1905</v>
      </c>
      <c r="D324" s="47" t="s">
        <v>453</v>
      </c>
      <c r="E324" s="45">
        <v>7.1</v>
      </c>
      <c r="F324" s="46">
        <v>0</v>
      </c>
      <c r="G324" s="45">
        <v>7.1</v>
      </c>
      <c r="H324" s="44" t="s">
        <v>244</v>
      </c>
      <c r="I324" s="44" t="s">
        <v>244</v>
      </c>
      <c r="J324" s="44" t="s">
        <v>244</v>
      </c>
      <c r="L324" s="277" t="s">
        <v>3708</v>
      </c>
      <c r="M324" s="330" t="s">
        <v>3708</v>
      </c>
      <c r="N324" s="330" t="s">
        <v>3708</v>
      </c>
    </row>
    <row r="325" spans="2:14">
      <c r="B325" s="49" t="s">
        <v>246</v>
      </c>
      <c r="C325" s="48">
        <v>1907</v>
      </c>
      <c r="D325" s="47" t="s">
        <v>549</v>
      </c>
      <c r="E325" s="45">
        <v>1.2</v>
      </c>
      <c r="F325" s="46">
        <v>0</v>
      </c>
      <c r="G325" s="45">
        <v>1.2</v>
      </c>
      <c r="H325" s="44" t="s">
        <v>244</v>
      </c>
      <c r="I325" s="44" t="s">
        <v>244</v>
      </c>
      <c r="J325" s="44" t="s">
        <v>244</v>
      </c>
      <c r="L325" s="277" t="s">
        <v>3708</v>
      </c>
      <c r="M325" s="330" t="s">
        <v>3708</v>
      </c>
      <c r="N325" s="330" t="s">
        <v>3708</v>
      </c>
    </row>
    <row r="326" spans="2:14">
      <c r="B326" s="49" t="s">
        <v>246</v>
      </c>
      <c r="C326" s="48">
        <v>1941</v>
      </c>
      <c r="D326" s="47" t="s">
        <v>454</v>
      </c>
      <c r="E326" s="45">
        <v>57.6</v>
      </c>
      <c r="F326" s="46">
        <v>0</v>
      </c>
      <c r="G326" s="45">
        <v>57.6</v>
      </c>
      <c r="H326" s="44" t="s">
        <v>244</v>
      </c>
      <c r="I326" s="44" t="s">
        <v>244</v>
      </c>
      <c r="J326" s="44" t="s">
        <v>244</v>
      </c>
      <c r="L326" s="277" t="s">
        <v>3708</v>
      </c>
      <c r="M326" s="330" t="s">
        <v>3708</v>
      </c>
      <c r="N326" s="330" t="s">
        <v>3708</v>
      </c>
    </row>
    <row r="327" spans="2:14">
      <c r="B327" s="49" t="s">
        <v>246</v>
      </c>
      <c r="C327" s="48">
        <v>1942</v>
      </c>
      <c r="D327" s="47" t="s">
        <v>548</v>
      </c>
      <c r="E327" s="45">
        <v>135.6</v>
      </c>
      <c r="F327" s="46">
        <v>0</v>
      </c>
      <c r="G327" s="45">
        <v>135.6</v>
      </c>
      <c r="H327" s="44" t="s">
        <v>244</v>
      </c>
      <c r="I327" s="44" t="s">
        <v>244</v>
      </c>
      <c r="J327" s="44" t="s">
        <v>244</v>
      </c>
      <c r="L327" s="277" t="s">
        <v>3708</v>
      </c>
      <c r="M327" s="330" t="s">
        <v>3708</v>
      </c>
      <c r="N327" s="330" t="s">
        <v>3708</v>
      </c>
    </row>
    <row r="328" spans="2:14">
      <c r="B328" s="49" t="s">
        <v>246</v>
      </c>
      <c r="C328" s="48">
        <v>1943</v>
      </c>
      <c r="D328" s="47" t="s">
        <v>547</v>
      </c>
      <c r="E328" s="45">
        <v>135.6</v>
      </c>
      <c r="F328" s="46">
        <v>0</v>
      </c>
      <c r="G328" s="45">
        <v>135.6</v>
      </c>
      <c r="H328" s="44" t="s">
        <v>244</v>
      </c>
      <c r="I328" s="44" t="s">
        <v>244</v>
      </c>
      <c r="J328" s="44" t="s">
        <v>244</v>
      </c>
      <c r="L328" s="277" t="s">
        <v>3708</v>
      </c>
      <c r="M328" s="330" t="s">
        <v>3708</v>
      </c>
      <c r="N328" s="330" t="s">
        <v>3708</v>
      </c>
    </row>
    <row r="329" spans="2:14">
      <c r="B329" s="49" t="s">
        <v>246</v>
      </c>
      <c r="C329" s="48">
        <v>1944</v>
      </c>
      <c r="D329" s="47" t="s">
        <v>546</v>
      </c>
      <c r="E329" s="45">
        <v>64.900000000000006</v>
      </c>
      <c r="F329" s="46">
        <v>0</v>
      </c>
      <c r="G329" s="45">
        <v>64.900000000000006</v>
      </c>
      <c r="H329" s="44" t="s">
        <v>244</v>
      </c>
      <c r="I329" s="44" t="s">
        <v>244</v>
      </c>
      <c r="J329" s="44" t="s">
        <v>244</v>
      </c>
      <c r="L329" s="277" t="s">
        <v>3708</v>
      </c>
      <c r="M329" s="330" t="s">
        <v>3708</v>
      </c>
      <c r="N329" s="330" t="s">
        <v>3708</v>
      </c>
    </row>
    <row r="330" spans="2:14">
      <c r="B330" s="49" t="s">
        <v>246</v>
      </c>
      <c r="C330" s="48">
        <v>1945</v>
      </c>
      <c r="D330" s="47" t="s">
        <v>545</v>
      </c>
      <c r="E330" s="45">
        <v>64.900000000000006</v>
      </c>
      <c r="F330" s="46">
        <v>0</v>
      </c>
      <c r="G330" s="45">
        <v>64.900000000000006</v>
      </c>
      <c r="H330" s="44" t="s">
        <v>244</v>
      </c>
      <c r="I330" s="44" t="s">
        <v>244</v>
      </c>
      <c r="J330" s="44" t="s">
        <v>244</v>
      </c>
      <c r="L330" s="277" t="s">
        <v>3708</v>
      </c>
      <c r="M330" s="330" t="s">
        <v>3708</v>
      </c>
      <c r="N330" s="330" t="s">
        <v>3708</v>
      </c>
    </row>
    <row r="331" spans="2:14">
      <c r="B331" s="49" t="s">
        <v>246</v>
      </c>
      <c r="C331" s="48">
        <v>1946</v>
      </c>
      <c r="D331" s="47" t="s">
        <v>455</v>
      </c>
      <c r="E331" s="45">
        <v>64.900000000000006</v>
      </c>
      <c r="F331" s="46">
        <v>0</v>
      </c>
      <c r="G331" s="45">
        <v>64.900000000000006</v>
      </c>
      <c r="H331" s="44" t="s">
        <v>244</v>
      </c>
      <c r="I331" s="44" t="s">
        <v>244</v>
      </c>
      <c r="J331" s="44" t="s">
        <v>244</v>
      </c>
      <c r="L331" s="277" t="s">
        <v>3708</v>
      </c>
      <c r="M331" s="330" t="s">
        <v>3708</v>
      </c>
      <c r="N331" s="330" t="s">
        <v>3708</v>
      </c>
    </row>
    <row r="332" spans="2:14">
      <c r="B332" s="49" t="s">
        <v>246</v>
      </c>
      <c r="C332" s="48">
        <v>1948</v>
      </c>
      <c r="D332" s="47" t="s">
        <v>544</v>
      </c>
      <c r="E332" s="45">
        <v>1.08</v>
      </c>
      <c r="F332" s="46">
        <v>0</v>
      </c>
      <c r="G332" s="45">
        <v>1.08</v>
      </c>
      <c r="H332" s="44" t="s">
        <v>244</v>
      </c>
      <c r="I332" s="44" t="s">
        <v>244</v>
      </c>
      <c r="J332" s="44" t="s">
        <v>244</v>
      </c>
      <c r="L332" s="277" t="s">
        <v>3708</v>
      </c>
      <c r="M332" s="330" t="s">
        <v>3708</v>
      </c>
      <c r="N332" s="330" t="s">
        <v>3708</v>
      </c>
    </row>
    <row r="333" spans="2:14">
      <c r="B333" s="49" t="s">
        <v>246</v>
      </c>
      <c r="C333" s="48">
        <v>1951</v>
      </c>
      <c r="D333" s="47" t="s">
        <v>543</v>
      </c>
      <c r="E333" s="45">
        <v>4.8</v>
      </c>
      <c r="F333" s="46">
        <v>0</v>
      </c>
      <c r="G333" s="45">
        <v>4.8</v>
      </c>
      <c r="H333" s="44" t="s">
        <v>244</v>
      </c>
      <c r="I333" s="44" t="s">
        <v>244</v>
      </c>
      <c r="J333" s="44" t="s">
        <v>244</v>
      </c>
      <c r="L333" s="277" t="s">
        <v>3708</v>
      </c>
      <c r="M333" s="330" t="s">
        <v>3708</v>
      </c>
      <c r="N333" s="330" t="s">
        <v>3708</v>
      </c>
    </row>
    <row r="334" spans="2:14">
      <c r="B334" s="49" t="s">
        <v>246</v>
      </c>
      <c r="C334" s="48">
        <v>1952</v>
      </c>
      <c r="D334" s="47" t="s">
        <v>542</v>
      </c>
      <c r="E334" s="45">
        <v>80.25</v>
      </c>
      <c r="F334" s="46">
        <v>0</v>
      </c>
      <c r="G334" s="45">
        <v>80.25</v>
      </c>
      <c r="H334" s="44" t="s">
        <v>244</v>
      </c>
      <c r="I334" s="44" t="s">
        <v>244</v>
      </c>
      <c r="J334" s="44" t="s">
        <v>244</v>
      </c>
      <c r="L334" s="277" t="s">
        <v>3708</v>
      </c>
      <c r="M334" s="330" t="s">
        <v>3708</v>
      </c>
      <c r="N334" s="330" t="s">
        <v>3708</v>
      </c>
    </row>
    <row r="335" spans="2:14">
      <c r="B335" s="49" t="s">
        <v>246</v>
      </c>
      <c r="C335" s="48">
        <v>1953</v>
      </c>
      <c r="D335" s="47" t="s">
        <v>541</v>
      </c>
      <c r="E335" s="45">
        <v>2.4</v>
      </c>
      <c r="F335" s="46">
        <v>0</v>
      </c>
      <c r="G335" s="45">
        <v>2.4</v>
      </c>
      <c r="H335" s="44" t="s">
        <v>244</v>
      </c>
      <c r="I335" s="44" t="s">
        <v>244</v>
      </c>
      <c r="J335" s="44" t="s">
        <v>244</v>
      </c>
      <c r="L335" s="277" t="s">
        <v>3708</v>
      </c>
      <c r="M335" s="330" t="s">
        <v>3708</v>
      </c>
      <c r="N335" s="330" t="s">
        <v>3708</v>
      </c>
    </row>
    <row r="336" spans="2:14">
      <c r="B336" s="49" t="s">
        <v>246</v>
      </c>
      <c r="C336" s="48">
        <v>1971</v>
      </c>
      <c r="D336" s="47" t="s">
        <v>540</v>
      </c>
      <c r="E336" s="45">
        <v>1.2</v>
      </c>
      <c r="F336" s="46">
        <v>0</v>
      </c>
      <c r="G336" s="45">
        <v>1.2</v>
      </c>
      <c r="H336" s="44" t="s">
        <v>244</v>
      </c>
      <c r="I336" s="44" t="s">
        <v>244</v>
      </c>
      <c r="J336" s="44" t="s">
        <v>244</v>
      </c>
      <c r="L336" s="277" t="s">
        <v>3708</v>
      </c>
      <c r="M336" s="330" t="s">
        <v>3708</v>
      </c>
      <c r="N336" s="330" t="s">
        <v>3708</v>
      </c>
    </row>
    <row r="337" spans="2:14">
      <c r="B337" s="49" t="s">
        <v>246</v>
      </c>
      <c r="C337" s="48">
        <v>1981</v>
      </c>
      <c r="D337" s="47" t="s">
        <v>479</v>
      </c>
      <c r="E337" s="45">
        <v>20.399999999999999</v>
      </c>
      <c r="F337" s="46">
        <v>0</v>
      </c>
      <c r="G337" s="45">
        <v>20.399999999999999</v>
      </c>
      <c r="H337" s="44" t="s">
        <v>244</v>
      </c>
      <c r="I337" s="44" t="s">
        <v>244</v>
      </c>
      <c r="J337" s="44" t="s">
        <v>244</v>
      </c>
      <c r="L337" s="277" t="s">
        <v>3708</v>
      </c>
      <c r="M337" s="330" t="s">
        <v>3708</v>
      </c>
      <c r="N337" s="330" t="s">
        <v>3708</v>
      </c>
    </row>
    <row r="338" spans="2:14">
      <c r="B338" s="49" t="s">
        <v>246</v>
      </c>
      <c r="C338" s="48">
        <v>1985</v>
      </c>
      <c r="D338" s="47" t="s">
        <v>478</v>
      </c>
      <c r="E338" s="45">
        <v>4.5</v>
      </c>
      <c r="F338" s="46">
        <v>0</v>
      </c>
      <c r="G338" s="45">
        <v>4.5</v>
      </c>
      <c r="H338" s="44" t="s">
        <v>244</v>
      </c>
      <c r="I338" s="44" t="s">
        <v>244</v>
      </c>
      <c r="J338" s="44" t="s">
        <v>244</v>
      </c>
      <c r="L338" s="277" t="s">
        <v>3708</v>
      </c>
      <c r="M338" s="330" t="s">
        <v>3708</v>
      </c>
      <c r="N338" s="330" t="s">
        <v>3708</v>
      </c>
    </row>
    <row r="339" spans="2:14">
      <c r="B339" s="49" t="s">
        <v>246</v>
      </c>
      <c r="C339" s="48">
        <v>1986</v>
      </c>
      <c r="D339" s="47" t="s">
        <v>539</v>
      </c>
      <c r="E339" s="45">
        <v>3.85</v>
      </c>
      <c r="F339" s="46">
        <v>0</v>
      </c>
      <c r="G339" s="45">
        <v>3.85</v>
      </c>
      <c r="H339" s="44" t="s">
        <v>244</v>
      </c>
      <c r="I339" s="44" t="s">
        <v>244</v>
      </c>
      <c r="J339" s="44" t="s">
        <v>244</v>
      </c>
      <c r="L339" s="277" t="s">
        <v>3708</v>
      </c>
      <c r="M339" s="330" t="s">
        <v>3708</v>
      </c>
      <c r="N339" s="330" t="s">
        <v>3708</v>
      </c>
    </row>
    <row r="340" spans="2:14">
      <c r="B340" s="49" t="s">
        <v>246</v>
      </c>
      <c r="C340" s="48">
        <v>1987</v>
      </c>
      <c r="D340" s="47" t="s">
        <v>538</v>
      </c>
      <c r="E340" s="45">
        <v>8.85</v>
      </c>
      <c r="F340" s="46">
        <v>0</v>
      </c>
      <c r="G340" s="45">
        <v>8.85</v>
      </c>
      <c r="H340" s="44" t="s">
        <v>244</v>
      </c>
      <c r="I340" s="44" t="s">
        <v>244</v>
      </c>
      <c r="J340" s="44" t="s">
        <v>244</v>
      </c>
      <c r="L340" s="277" t="s">
        <v>3708</v>
      </c>
      <c r="M340" s="330" t="s">
        <v>3708</v>
      </c>
      <c r="N340" s="330" t="s">
        <v>3708</v>
      </c>
    </row>
    <row r="341" spans="2:14">
      <c r="B341" s="49" t="s">
        <v>246</v>
      </c>
      <c r="C341" s="48">
        <v>1988</v>
      </c>
      <c r="D341" s="47" t="s">
        <v>537</v>
      </c>
      <c r="E341" s="45">
        <v>8.85</v>
      </c>
      <c r="F341" s="46">
        <v>0</v>
      </c>
      <c r="G341" s="45">
        <v>8.85</v>
      </c>
      <c r="H341" s="44" t="s">
        <v>244</v>
      </c>
      <c r="I341" s="44" t="s">
        <v>244</v>
      </c>
      <c r="J341" s="44" t="s">
        <v>244</v>
      </c>
      <c r="L341" s="277" t="s">
        <v>3708</v>
      </c>
      <c r="M341" s="330" t="s">
        <v>3708</v>
      </c>
      <c r="N341" s="330" t="s">
        <v>3708</v>
      </c>
    </row>
    <row r="342" spans="2:14">
      <c r="B342" s="49" t="s">
        <v>246</v>
      </c>
      <c r="C342" s="48">
        <v>1991</v>
      </c>
      <c r="D342" s="47" t="s">
        <v>536</v>
      </c>
      <c r="E342" s="45">
        <v>52.8</v>
      </c>
      <c r="F342" s="46">
        <v>0</v>
      </c>
      <c r="G342" s="45">
        <v>52.8</v>
      </c>
      <c r="H342" s="44" t="s">
        <v>244</v>
      </c>
      <c r="I342" s="44" t="s">
        <v>244</v>
      </c>
      <c r="J342" s="44" t="s">
        <v>244</v>
      </c>
      <c r="L342" s="277" t="s">
        <v>3708</v>
      </c>
      <c r="M342" s="330" t="s">
        <v>3708</v>
      </c>
      <c r="N342" s="330" t="s">
        <v>3708</v>
      </c>
    </row>
    <row r="343" spans="2:14">
      <c r="B343" s="49" t="s">
        <v>246</v>
      </c>
      <c r="C343" s="48">
        <v>1994</v>
      </c>
      <c r="D343" s="47" t="s">
        <v>535</v>
      </c>
      <c r="E343" s="45">
        <v>79</v>
      </c>
      <c r="F343" s="46">
        <v>0</v>
      </c>
      <c r="G343" s="45">
        <v>79</v>
      </c>
      <c r="H343" s="44" t="s">
        <v>244</v>
      </c>
      <c r="I343" s="44" t="s">
        <v>244</v>
      </c>
      <c r="J343" s="44" t="s">
        <v>244</v>
      </c>
      <c r="L343" s="277" t="s">
        <v>3708</v>
      </c>
      <c r="M343" s="330" t="s">
        <v>3708</v>
      </c>
      <c r="N343" s="330" t="s">
        <v>3708</v>
      </c>
    </row>
    <row r="344" spans="2:14">
      <c r="B344" s="49" t="s">
        <v>246</v>
      </c>
      <c r="C344" s="48">
        <v>1998</v>
      </c>
      <c r="D344" s="47" t="s">
        <v>534</v>
      </c>
      <c r="E344" s="45">
        <v>14.4</v>
      </c>
      <c r="F344" s="46">
        <v>0</v>
      </c>
      <c r="G344" s="45">
        <v>14.4</v>
      </c>
      <c r="H344" s="44" t="s">
        <v>244</v>
      </c>
      <c r="I344" s="44" t="s">
        <v>244</v>
      </c>
      <c r="J344" s="44" t="s">
        <v>244</v>
      </c>
      <c r="L344" s="277" t="s">
        <v>3708</v>
      </c>
      <c r="M344" s="330" t="s">
        <v>3708</v>
      </c>
      <c r="N344" s="330" t="s">
        <v>3708</v>
      </c>
    </row>
    <row r="345" spans="2:14">
      <c r="B345" s="49" t="s">
        <v>246</v>
      </c>
      <c r="C345" s="48">
        <v>2004</v>
      </c>
      <c r="D345" s="47" t="s">
        <v>533</v>
      </c>
      <c r="E345" s="45">
        <v>110.3</v>
      </c>
      <c r="F345" s="46">
        <v>0</v>
      </c>
      <c r="G345" s="45">
        <v>110.3</v>
      </c>
      <c r="H345" s="44" t="s">
        <v>244</v>
      </c>
      <c r="I345" s="44" t="s">
        <v>244</v>
      </c>
      <c r="J345" s="44" t="s">
        <v>244</v>
      </c>
      <c r="L345" s="277" t="s">
        <v>3708</v>
      </c>
      <c r="M345" s="330" t="s">
        <v>3708</v>
      </c>
      <c r="N345" s="330" t="s">
        <v>3708</v>
      </c>
    </row>
    <row r="346" spans="2:14">
      <c r="B346" s="49" t="s">
        <v>246</v>
      </c>
      <c r="C346" s="48">
        <v>2007</v>
      </c>
      <c r="D346" s="47" t="s">
        <v>532</v>
      </c>
      <c r="E346" s="45">
        <v>3</v>
      </c>
      <c r="F346" s="46">
        <v>0</v>
      </c>
      <c r="G346" s="45">
        <v>3</v>
      </c>
      <c r="H346" s="44" t="s">
        <v>244</v>
      </c>
      <c r="I346" s="44" t="s">
        <v>244</v>
      </c>
      <c r="J346" s="44" t="s">
        <v>244</v>
      </c>
      <c r="L346" s="277" t="s">
        <v>3708</v>
      </c>
      <c r="M346" s="330" t="s">
        <v>3708</v>
      </c>
      <c r="N346" s="330" t="s">
        <v>3708</v>
      </c>
    </row>
    <row r="347" spans="2:14">
      <c r="B347" s="49" t="s">
        <v>246</v>
      </c>
      <c r="C347" s="48">
        <v>2008</v>
      </c>
      <c r="D347" s="47" t="s">
        <v>531</v>
      </c>
      <c r="E347" s="45">
        <v>4.8</v>
      </c>
      <c r="F347" s="46">
        <v>0</v>
      </c>
      <c r="G347" s="45">
        <v>4.8</v>
      </c>
      <c r="H347" s="44" t="s">
        <v>244</v>
      </c>
      <c r="I347" s="44" t="s">
        <v>244</v>
      </c>
      <c r="J347" s="44" t="s">
        <v>244</v>
      </c>
      <c r="L347" s="277" t="s">
        <v>3708</v>
      </c>
      <c r="M347" s="330" t="s">
        <v>3708</v>
      </c>
      <c r="N347" s="330" t="s">
        <v>3708</v>
      </c>
    </row>
    <row r="348" spans="2:14">
      <c r="B348" s="49" t="s">
        <v>246</v>
      </c>
      <c r="C348" s="48">
        <v>2010</v>
      </c>
      <c r="D348" s="47" t="s">
        <v>530</v>
      </c>
      <c r="E348" s="45">
        <v>10.65</v>
      </c>
      <c r="F348" s="46">
        <v>0</v>
      </c>
      <c r="G348" s="45">
        <v>10.65</v>
      </c>
      <c r="H348" s="44" t="s">
        <v>244</v>
      </c>
      <c r="I348" s="44" t="s">
        <v>244</v>
      </c>
      <c r="J348" s="44" t="s">
        <v>244</v>
      </c>
      <c r="L348" s="277" t="s">
        <v>3708</v>
      </c>
      <c r="M348" s="330" t="s">
        <v>3708</v>
      </c>
      <c r="N348" s="330" t="s">
        <v>3708</v>
      </c>
    </row>
    <row r="349" spans="2:14">
      <c r="B349" s="49" t="s">
        <v>246</v>
      </c>
      <c r="C349" s="48">
        <v>2011</v>
      </c>
      <c r="D349" s="47" t="s">
        <v>529</v>
      </c>
      <c r="E349" s="45">
        <v>4.8</v>
      </c>
      <c r="F349" s="46">
        <v>0</v>
      </c>
      <c r="G349" s="45">
        <v>4.8</v>
      </c>
      <c r="H349" s="44" t="s">
        <v>244</v>
      </c>
      <c r="I349" s="44" t="s">
        <v>244</v>
      </c>
      <c r="J349" s="44" t="s">
        <v>244</v>
      </c>
      <c r="L349" s="277" t="s">
        <v>3708</v>
      </c>
      <c r="M349" s="330" t="s">
        <v>3708</v>
      </c>
      <c r="N349" s="330" t="s">
        <v>3708</v>
      </c>
    </row>
    <row r="350" spans="2:14">
      <c r="B350" s="49" t="s">
        <v>246</v>
      </c>
      <c r="C350" s="48">
        <v>2012</v>
      </c>
      <c r="D350" s="47" t="s">
        <v>420</v>
      </c>
      <c r="E350" s="45">
        <v>95.6</v>
      </c>
      <c r="F350" s="46">
        <v>0</v>
      </c>
      <c r="G350" s="45">
        <v>95.6</v>
      </c>
      <c r="H350" s="44" t="s">
        <v>244</v>
      </c>
      <c r="I350" s="44" t="s">
        <v>244</v>
      </c>
      <c r="J350" s="44" t="s">
        <v>244</v>
      </c>
      <c r="L350" s="277" t="s">
        <v>3708</v>
      </c>
      <c r="M350" s="330" t="s">
        <v>3708</v>
      </c>
      <c r="N350" s="330" t="s">
        <v>3708</v>
      </c>
    </row>
    <row r="351" spans="2:14">
      <c r="B351" s="49" t="s">
        <v>246</v>
      </c>
      <c r="C351" s="48">
        <v>2013</v>
      </c>
      <c r="D351" s="47" t="s">
        <v>476</v>
      </c>
      <c r="E351" s="45">
        <v>44.4</v>
      </c>
      <c r="F351" s="46">
        <v>0</v>
      </c>
      <c r="G351" s="45">
        <v>44.4</v>
      </c>
      <c r="H351" s="44" t="s">
        <v>244</v>
      </c>
      <c r="I351" s="44" t="s">
        <v>244</v>
      </c>
      <c r="J351" s="44" t="s">
        <v>244</v>
      </c>
      <c r="L351" s="277" t="s">
        <v>3708</v>
      </c>
      <c r="M351" s="330" t="s">
        <v>3708</v>
      </c>
      <c r="N351" s="330" t="s">
        <v>3708</v>
      </c>
    </row>
    <row r="352" spans="2:14">
      <c r="B352" s="49" t="s">
        <v>246</v>
      </c>
      <c r="C352" s="48">
        <v>2014</v>
      </c>
      <c r="D352" s="47" t="s">
        <v>528</v>
      </c>
      <c r="E352" s="45">
        <v>1.5</v>
      </c>
      <c r="F352" s="46">
        <v>0</v>
      </c>
      <c r="G352" s="45">
        <v>1.5</v>
      </c>
      <c r="H352" s="44" t="s">
        <v>244</v>
      </c>
      <c r="I352" s="44" t="s">
        <v>244</v>
      </c>
      <c r="J352" s="44" t="s">
        <v>244</v>
      </c>
      <c r="L352" s="277" t="s">
        <v>3708</v>
      </c>
      <c r="M352" s="330" t="s">
        <v>3708</v>
      </c>
      <c r="N352" s="330" t="s">
        <v>3708</v>
      </c>
    </row>
    <row r="353" spans="2:14">
      <c r="B353" s="49" t="s">
        <v>246</v>
      </c>
      <c r="C353" s="48">
        <v>2015</v>
      </c>
      <c r="D353" s="47" t="s">
        <v>527</v>
      </c>
      <c r="E353" s="45">
        <v>12</v>
      </c>
      <c r="F353" s="46">
        <v>0</v>
      </c>
      <c r="G353" s="45">
        <v>12</v>
      </c>
      <c r="H353" s="44" t="s">
        <v>244</v>
      </c>
      <c r="I353" s="44" t="s">
        <v>244</v>
      </c>
      <c r="J353" s="44" t="s">
        <v>244</v>
      </c>
      <c r="L353" s="277" t="s">
        <v>3708</v>
      </c>
      <c r="M353" s="330" t="s">
        <v>3708</v>
      </c>
      <c r="N353" s="330" t="s">
        <v>3708</v>
      </c>
    </row>
    <row r="354" spans="2:14">
      <c r="B354" s="49" t="s">
        <v>246</v>
      </c>
      <c r="C354" s="48">
        <v>2017</v>
      </c>
      <c r="D354" s="47" t="s">
        <v>526</v>
      </c>
      <c r="E354" s="45">
        <v>26.4</v>
      </c>
      <c r="F354" s="46">
        <v>0</v>
      </c>
      <c r="G354" s="45">
        <v>26.4</v>
      </c>
      <c r="H354" s="44" t="s">
        <v>244</v>
      </c>
      <c r="I354" s="44" t="s">
        <v>244</v>
      </c>
      <c r="J354" s="44" t="s">
        <v>244</v>
      </c>
      <c r="L354" s="277" t="s">
        <v>3708</v>
      </c>
      <c r="M354" s="330" t="s">
        <v>3708</v>
      </c>
      <c r="N354" s="330" t="s">
        <v>3708</v>
      </c>
    </row>
    <row r="355" spans="2:14">
      <c r="B355" s="49" t="s">
        <v>246</v>
      </c>
      <c r="C355" s="48">
        <v>2019</v>
      </c>
      <c r="D355" s="47" t="s">
        <v>474</v>
      </c>
      <c r="E355" s="45">
        <v>6.8</v>
      </c>
      <c r="F355" s="46">
        <v>0</v>
      </c>
      <c r="G355" s="45">
        <v>6.8</v>
      </c>
      <c r="H355" s="44" t="s">
        <v>244</v>
      </c>
      <c r="I355" s="44" t="s">
        <v>244</v>
      </c>
      <c r="J355" s="44" t="s">
        <v>244</v>
      </c>
      <c r="L355" s="277" t="s">
        <v>3708</v>
      </c>
      <c r="M355" s="330" t="s">
        <v>3708</v>
      </c>
      <c r="N355" s="330" t="s">
        <v>3708</v>
      </c>
    </row>
    <row r="356" spans="2:14">
      <c r="B356" s="49" t="s">
        <v>246</v>
      </c>
      <c r="C356" s="48">
        <v>2020</v>
      </c>
      <c r="D356" s="47" t="s">
        <v>525</v>
      </c>
      <c r="E356" s="45">
        <v>6.8</v>
      </c>
      <c r="F356" s="46">
        <v>0</v>
      </c>
      <c r="G356" s="45">
        <v>6.8</v>
      </c>
      <c r="H356" s="44" t="s">
        <v>244</v>
      </c>
      <c r="I356" s="44" t="s">
        <v>244</v>
      </c>
      <c r="J356" s="44" t="s">
        <v>244</v>
      </c>
      <c r="L356" s="277" t="s">
        <v>3708</v>
      </c>
      <c r="M356" s="330" t="s">
        <v>3708</v>
      </c>
      <c r="N356" s="330" t="s">
        <v>3708</v>
      </c>
    </row>
    <row r="357" spans="2:14">
      <c r="B357" s="49" t="s">
        <v>246</v>
      </c>
      <c r="C357" s="48">
        <v>2021</v>
      </c>
      <c r="D357" s="47" t="s">
        <v>524</v>
      </c>
      <c r="E357" s="45">
        <v>2.4</v>
      </c>
      <c r="F357" s="46">
        <v>0</v>
      </c>
      <c r="G357" s="45">
        <v>2.4</v>
      </c>
      <c r="H357" s="44" t="s">
        <v>244</v>
      </c>
      <c r="I357" s="44" t="s">
        <v>244</v>
      </c>
      <c r="J357" s="44" t="s">
        <v>244</v>
      </c>
      <c r="L357" s="277" t="s">
        <v>3708</v>
      </c>
      <c r="M357" s="330" t="s">
        <v>3708</v>
      </c>
      <c r="N357" s="330" t="s">
        <v>3708</v>
      </c>
    </row>
    <row r="358" spans="2:14">
      <c r="B358" s="49" t="s">
        <v>246</v>
      </c>
      <c r="C358" s="48">
        <v>2022</v>
      </c>
      <c r="D358" s="47" t="s">
        <v>523</v>
      </c>
      <c r="E358" s="45">
        <v>4.8</v>
      </c>
      <c r="F358" s="46">
        <v>0</v>
      </c>
      <c r="G358" s="45">
        <v>4.8</v>
      </c>
      <c r="H358" s="44" t="s">
        <v>244</v>
      </c>
      <c r="I358" s="44" t="s">
        <v>244</v>
      </c>
      <c r="J358" s="44" t="s">
        <v>244</v>
      </c>
      <c r="L358" s="277" t="s">
        <v>3708</v>
      </c>
      <c r="M358" s="330" t="s">
        <v>3708</v>
      </c>
      <c r="N358" s="330" t="s">
        <v>3708</v>
      </c>
    </row>
    <row r="359" spans="2:14">
      <c r="B359" s="49" t="s">
        <v>246</v>
      </c>
      <c r="C359" s="48">
        <v>2025</v>
      </c>
      <c r="D359" s="47" t="s">
        <v>522</v>
      </c>
      <c r="E359" s="45">
        <v>2.4</v>
      </c>
      <c r="F359" s="46">
        <v>0</v>
      </c>
      <c r="G359" s="45">
        <v>2.4</v>
      </c>
      <c r="H359" s="44" t="s">
        <v>244</v>
      </c>
      <c r="I359" s="44" t="s">
        <v>244</v>
      </c>
      <c r="J359" s="44" t="s">
        <v>244</v>
      </c>
      <c r="L359" s="277" t="s">
        <v>3708</v>
      </c>
      <c r="M359" s="330" t="s">
        <v>3708</v>
      </c>
      <c r="N359" s="330" t="s">
        <v>3708</v>
      </c>
    </row>
    <row r="360" spans="2:14">
      <c r="B360" s="49" t="s">
        <v>246</v>
      </c>
      <c r="C360" s="48">
        <v>2037</v>
      </c>
      <c r="D360" s="47" t="s">
        <v>521</v>
      </c>
      <c r="E360" s="45">
        <v>0.6</v>
      </c>
      <c r="F360" s="46">
        <v>0</v>
      </c>
      <c r="G360" s="45">
        <v>0.6</v>
      </c>
      <c r="H360" s="44" t="s">
        <v>244</v>
      </c>
      <c r="I360" s="44" t="s">
        <v>244</v>
      </c>
      <c r="J360" s="44" t="s">
        <v>244</v>
      </c>
      <c r="L360" s="277" t="s">
        <v>3708</v>
      </c>
      <c r="M360" s="330" t="s">
        <v>3708</v>
      </c>
      <c r="N360" s="330" t="s">
        <v>3708</v>
      </c>
    </row>
    <row r="361" spans="2:14">
      <c r="B361" s="49" t="s">
        <v>246</v>
      </c>
      <c r="C361" s="48">
        <v>2043</v>
      </c>
      <c r="D361" s="47" t="s">
        <v>520</v>
      </c>
      <c r="E361" s="45">
        <v>0.5</v>
      </c>
      <c r="F361" s="46">
        <v>0</v>
      </c>
      <c r="G361" s="45">
        <v>0.5</v>
      </c>
      <c r="H361" s="44" t="s">
        <v>244</v>
      </c>
      <c r="I361" s="44" t="s">
        <v>244</v>
      </c>
      <c r="J361" s="44" t="s">
        <v>244</v>
      </c>
      <c r="L361" s="277" t="s">
        <v>3708</v>
      </c>
      <c r="M361" s="330" t="s">
        <v>3708</v>
      </c>
      <c r="N361" s="330" t="s">
        <v>3708</v>
      </c>
    </row>
    <row r="362" spans="2:14">
      <c r="B362" s="49" t="s">
        <v>246</v>
      </c>
      <c r="C362" s="48">
        <v>2050</v>
      </c>
      <c r="D362" s="47" t="s">
        <v>519</v>
      </c>
      <c r="E362" s="45">
        <v>1.2</v>
      </c>
      <c r="F362" s="46">
        <v>0</v>
      </c>
      <c r="G362" s="45">
        <v>1.2</v>
      </c>
      <c r="H362" s="44" t="s">
        <v>244</v>
      </c>
      <c r="I362" s="44" t="s">
        <v>244</v>
      </c>
      <c r="J362" s="44" t="s">
        <v>244</v>
      </c>
      <c r="L362" s="277" t="s">
        <v>3708</v>
      </c>
      <c r="M362" s="330" t="s">
        <v>3708</v>
      </c>
      <c r="N362" s="330" t="s">
        <v>3708</v>
      </c>
    </row>
    <row r="363" spans="2:14">
      <c r="B363" s="49" t="s">
        <v>246</v>
      </c>
      <c r="C363" s="48">
        <v>2057</v>
      </c>
      <c r="D363" s="47" t="s">
        <v>518</v>
      </c>
      <c r="E363" s="45">
        <v>0.3</v>
      </c>
      <c r="F363" s="46">
        <v>0</v>
      </c>
      <c r="G363" s="45">
        <v>0.3</v>
      </c>
      <c r="H363" s="44" t="s">
        <v>244</v>
      </c>
      <c r="I363" s="44" t="s">
        <v>244</v>
      </c>
      <c r="J363" s="44" t="s">
        <v>244</v>
      </c>
      <c r="L363" s="277" t="s">
        <v>3708</v>
      </c>
      <c r="M363" s="330" t="s">
        <v>3708</v>
      </c>
      <c r="N363" s="330" t="s">
        <v>3708</v>
      </c>
    </row>
    <row r="364" spans="2:14">
      <c r="B364" s="49" t="s">
        <v>246</v>
      </c>
      <c r="C364" s="48">
        <v>2058</v>
      </c>
      <c r="D364" s="47" t="s">
        <v>517</v>
      </c>
      <c r="E364" s="45">
        <v>14.75</v>
      </c>
      <c r="F364" s="46">
        <v>0</v>
      </c>
      <c r="G364" s="45">
        <v>14.75</v>
      </c>
      <c r="H364" s="44" t="s">
        <v>244</v>
      </c>
      <c r="I364" s="44" t="s">
        <v>244</v>
      </c>
      <c r="J364" s="44" t="s">
        <v>244</v>
      </c>
      <c r="L364" s="277" t="s">
        <v>3708</v>
      </c>
      <c r="M364" s="330" t="s">
        <v>3708</v>
      </c>
      <c r="N364" s="330" t="s">
        <v>3708</v>
      </c>
    </row>
    <row r="365" spans="2:14">
      <c r="B365" s="49" t="s">
        <v>246</v>
      </c>
      <c r="C365" s="48">
        <v>2069</v>
      </c>
      <c r="D365" s="47" t="s">
        <v>516</v>
      </c>
      <c r="E365" s="45">
        <v>1.2</v>
      </c>
      <c r="F365" s="46">
        <v>0</v>
      </c>
      <c r="G365" s="45">
        <v>1.2</v>
      </c>
      <c r="H365" s="44" t="s">
        <v>244</v>
      </c>
      <c r="I365" s="44" t="s">
        <v>244</v>
      </c>
      <c r="J365" s="44" t="s">
        <v>244</v>
      </c>
      <c r="L365" s="277" t="s">
        <v>3708</v>
      </c>
      <c r="M365" s="330" t="s">
        <v>3708</v>
      </c>
      <c r="N365" s="330" t="s">
        <v>3708</v>
      </c>
    </row>
    <row r="366" spans="2:14">
      <c r="B366" s="49" t="s">
        <v>246</v>
      </c>
      <c r="C366" s="48">
        <v>2073</v>
      </c>
      <c r="D366" s="47" t="s">
        <v>515</v>
      </c>
      <c r="E366" s="45">
        <v>18.3</v>
      </c>
      <c r="F366" s="46">
        <v>0</v>
      </c>
      <c r="G366" s="45">
        <v>18.3</v>
      </c>
      <c r="H366" s="44" t="s">
        <v>244</v>
      </c>
      <c r="I366" s="44" t="s">
        <v>244</v>
      </c>
      <c r="J366" s="44" t="s">
        <v>244</v>
      </c>
      <c r="L366" s="277" t="s">
        <v>3708</v>
      </c>
      <c r="M366" s="330" t="s">
        <v>3708</v>
      </c>
      <c r="N366" s="330" t="s">
        <v>3708</v>
      </c>
    </row>
    <row r="367" spans="2:14">
      <c r="B367" s="49" t="s">
        <v>246</v>
      </c>
      <c r="C367" s="48">
        <v>2075</v>
      </c>
      <c r="D367" s="47" t="s">
        <v>514</v>
      </c>
      <c r="E367" s="45">
        <v>1.08</v>
      </c>
      <c r="F367" s="46">
        <v>0</v>
      </c>
      <c r="G367" s="45">
        <v>1.08</v>
      </c>
      <c r="H367" s="44" t="s">
        <v>244</v>
      </c>
      <c r="I367" s="44" t="s">
        <v>244</v>
      </c>
      <c r="J367" s="44" t="s">
        <v>244</v>
      </c>
      <c r="L367" s="277" t="s">
        <v>3708</v>
      </c>
      <c r="M367" s="330" t="s">
        <v>3708</v>
      </c>
      <c r="N367" s="330" t="s">
        <v>3708</v>
      </c>
    </row>
    <row r="368" spans="2:14">
      <c r="B368" s="49" t="s">
        <v>246</v>
      </c>
      <c r="C368" s="48">
        <v>2076</v>
      </c>
      <c r="D368" s="47" t="s">
        <v>513</v>
      </c>
      <c r="E368" s="45">
        <v>1.5</v>
      </c>
      <c r="F368" s="46">
        <v>0</v>
      </c>
      <c r="G368" s="45">
        <v>1.5</v>
      </c>
      <c r="H368" s="44" t="s">
        <v>244</v>
      </c>
      <c r="I368" s="44" t="s">
        <v>244</v>
      </c>
      <c r="J368" s="44" t="s">
        <v>244</v>
      </c>
      <c r="L368" s="277" t="s">
        <v>3708</v>
      </c>
      <c r="M368" s="330" t="s">
        <v>3708</v>
      </c>
      <c r="N368" s="330" t="s">
        <v>3708</v>
      </c>
    </row>
    <row r="369" spans="2:14">
      <c r="B369" s="49" t="s">
        <v>246</v>
      </c>
      <c r="C369" s="48">
        <v>2078</v>
      </c>
      <c r="D369" s="47" t="s">
        <v>512</v>
      </c>
      <c r="E369" s="45">
        <v>2.75</v>
      </c>
      <c r="F369" s="46">
        <v>0</v>
      </c>
      <c r="G369" s="45">
        <v>2.75</v>
      </c>
      <c r="H369" s="44" t="s">
        <v>244</v>
      </c>
      <c r="I369" s="44" t="s">
        <v>244</v>
      </c>
      <c r="J369" s="44" t="s">
        <v>244</v>
      </c>
      <c r="L369" s="277" t="s">
        <v>3708</v>
      </c>
      <c r="M369" s="330" t="s">
        <v>3708</v>
      </c>
      <c r="N369" s="330" t="s">
        <v>3708</v>
      </c>
    </row>
    <row r="370" spans="2:14">
      <c r="B370" s="49" t="s">
        <v>246</v>
      </c>
      <c r="C370" s="48">
        <v>2083</v>
      </c>
      <c r="D370" s="47" t="s">
        <v>511</v>
      </c>
      <c r="E370" s="45">
        <v>13</v>
      </c>
      <c r="F370" s="46">
        <v>0</v>
      </c>
      <c r="G370" s="45">
        <v>13</v>
      </c>
      <c r="H370" s="44" t="s">
        <v>244</v>
      </c>
      <c r="I370" s="44" t="s">
        <v>244</v>
      </c>
      <c r="J370" s="44" t="s">
        <v>244</v>
      </c>
      <c r="L370" s="277" t="s">
        <v>3708</v>
      </c>
      <c r="M370" s="330" t="s">
        <v>3708</v>
      </c>
      <c r="N370" s="330" t="s">
        <v>3708</v>
      </c>
    </row>
    <row r="371" spans="2:14">
      <c r="B371" s="49" t="s">
        <v>246</v>
      </c>
      <c r="C371" s="48">
        <v>2084</v>
      </c>
      <c r="D371" s="47" t="s">
        <v>510</v>
      </c>
      <c r="E371" s="45">
        <v>12.1</v>
      </c>
      <c r="F371" s="46">
        <v>0</v>
      </c>
      <c r="G371" s="45">
        <v>12.1</v>
      </c>
      <c r="H371" s="44" t="s">
        <v>244</v>
      </c>
      <c r="I371" s="44" t="s">
        <v>244</v>
      </c>
      <c r="J371" s="44" t="s">
        <v>244</v>
      </c>
      <c r="L371" s="277" t="s">
        <v>3708</v>
      </c>
      <c r="M371" s="330" t="s">
        <v>3708</v>
      </c>
      <c r="N371" s="330" t="s">
        <v>3708</v>
      </c>
    </row>
    <row r="372" spans="2:14">
      <c r="B372" s="49" t="s">
        <v>246</v>
      </c>
      <c r="C372" s="48">
        <v>2108</v>
      </c>
      <c r="D372" s="47" t="s">
        <v>509</v>
      </c>
      <c r="E372" s="45">
        <v>15.6</v>
      </c>
      <c r="F372" s="46">
        <v>0</v>
      </c>
      <c r="G372" s="45">
        <v>15.6</v>
      </c>
      <c r="H372" s="44" t="s">
        <v>244</v>
      </c>
      <c r="I372" s="44" t="s">
        <v>244</v>
      </c>
      <c r="J372" s="44" t="s">
        <v>244</v>
      </c>
      <c r="L372" s="277" t="s">
        <v>3708</v>
      </c>
      <c r="M372" s="330" t="s">
        <v>3708</v>
      </c>
      <c r="N372" s="330" t="s">
        <v>3708</v>
      </c>
    </row>
    <row r="373" spans="2:14">
      <c r="B373" s="49" t="s">
        <v>246</v>
      </c>
      <c r="C373" s="48">
        <v>2113</v>
      </c>
      <c r="D373" s="47" t="s">
        <v>508</v>
      </c>
      <c r="E373" s="45">
        <v>2.4</v>
      </c>
      <c r="F373" s="46">
        <v>0</v>
      </c>
      <c r="G373" s="45">
        <v>2.4</v>
      </c>
      <c r="H373" s="44" t="s">
        <v>244</v>
      </c>
      <c r="I373" s="44" t="s">
        <v>244</v>
      </c>
      <c r="J373" s="44" t="s">
        <v>244</v>
      </c>
      <c r="L373" s="277" t="s">
        <v>3708</v>
      </c>
      <c r="M373" s="330" t="s">
        <v>3708</v>
      </c>
      <c r="N373" s="330" t="s">
        <v>3708</v>
      </c>
    </row>
    <row r="374" spans="2:14">
      <c r="B374" s="49" t="s">
        <v>246</v>
      </c>
      <c r="C374" s="48">
        <v>2116</v>
      </c>
      <c r="D374" s="47" t="s">
        <v>507</v>
      </c>
      <c r="E374" s="45">
        <v>1.2</v>
      </c>
      <c r="F374" s="46">
        <v>0</v>
      </c>
      <c r="G374" s="45">
        <v>1.2</v>
      </c>
      <c r="H374" s="44" t="s">
        <v>244</v>
      </c>
      <c r="I374" s="44" t="s">
        <v>244</v>
      </c>
      <c r="J374" s="44" t="s">
        <v>244</v>
      </c>
      <c r="L374" s="277" t="s">
        <v>3708</v>
      </c>
      <c r="M374" s="330" t="s">
        <v>3708</v>
      </c>
      <c r="N374" s="330" t="s">
        <v>3708</v>
      </c>
    </row>
    <row r="375" spans="2:14">
      <c r="B375" s="49" t="s">
        <v>246</v>
      </c>
      <c r="C375" s="48">
        <v>2117</v>
      </c>
      <c r="D375" s="47" t="s">
        <v>506</v>
      </c>
      <c r="E375" s="45">
        <v>1.2</v>
      </c>
      <c r="F375" s="46">
        <v>0</v>
      </c>
      <c r="G375" s="45">
        <v>1.2</v>
      </c>
      <c r="H375" s="44" t="s">
        <v>244</v>
      </c>
      <c r="I375" s="44" t="s">
        <v>244</v>
      </c>
      <c r="J375" s="44" t="s">
        <v>244</v>
      </c>
      <c r="L375" s="277" t="s">
        <v>3708</v>
      </c>
      <c r="M375" s="330" t="s">
        <v>3708</v>
      </c>
      <c r="N375" s="330" t="s">
        <v>3708</v>
      </c>
    </row>
    <row r="376" spans="2:14">
      <c r="B376" s="49" t="s">
        <v>246</v>
      </c>
      <c r="C376" s="48">
        <v>2123</v>
      </c>
      <c r="D376" s="47" t="s">
        <v>505</v>
      </c>
      <c r="E376" s="45">
        <v>16.5</v>
      </c>
      <c r="F376" s="46">
        <v>0</v>
      </c>
      <c r="G376" s="45">
        <v>16.5</v>
      </c>
      <c r="H376" s="44" t="s">
        <v>244</v>
      </c>
      <c r="I376" s="44" t="s">
        <v>244</v>
      </c>
      <c r="J376" s="44" t="s">
        <v>244</v>
      </c>
      <c r="L376" s="277" t="s">
        <v>3708</v>
      </c>
      <c r="M376" s="330" t="s">
        <v>3708</v>
      </c>
      <c r="N376" s="330" t="s">
        <v>3708</v>
      </c>
    </row>
    <row r="377" spans="2:14">
      <c r="B377" s="49" t="s">
        <v>246</v>
      </c>
      <c r="C377" s="48">
        <v>2128</v>
      </c>
      <c r="D377" s="47" t="s">
        <v>504</v>
      </c>
      <c r="E377" s="45">
        <v>16.8</v>
      </c>
      <c r="F377" s="46">
        <v>0</v>
      </c>
      <c r="G377" s="45">
        <v>16.8</v>
      </c>
      <c r="H377" s="44" t="s">
        <v>244</v>
      </c>
      <c r="I377" s="44" t="s">
        <v>244</v>
      </c>
      <c r="J377" s="44" t="s">
        <v>244</v>
      </c>
      <c r="L377" s="277" t="s">
        <v>3708</v>
      </c>
      <c r="M377" s="330" t="s">
        <v>3708</v>
      </c>
      <c r="N377" s="330" t="s">
        <v>3708</v>
      </c>
    </row>
    <row r="378" spans="2:14">
      <c r="B378" s="49" t="s">
        <v>246</v>
      </c>
      <c r="C378" s="48">
        <v>2130</v>
      </c>
      <c r="D378" s="47" t="s">
        <v>503</v>
      </c>
      <c r="E378" s="45">
        <v>3.6</v>
      </c>
      <c r="F378" s="46">
        <v>0</v>
      </c>
      <c r="G378" s="45">
        <v>3.6</v>
      </c>
      <c r="H378" s="44" t="s">
        <v>244</v>
      </c>
      <c r="I378" s="44" t="s">
        <v>244</v>
      </c>
      <c r="J378" s="44" t="s">
        <v>244</v>
      </c>
      <c r="L378" s="277" t="s">
        <v>3708</v>
      </c>
      <c r="M378" s="330" t="s">
        <v>3708</v>
      </c>
      <c r="N378" s="330" t="s">
        <v>3708</v>
      </c>
    </row>
    <row r="379" spans="2:14">
      <c r="B379" s="49" t="s">
        <v>246</v>
      </c>
      <c r="C379" s="48">
        <v>2131</v>
      </c>
      <c r="D379" s="47" t="s">
        <v>502</v>
      </c>
      <c r="E379" s="45">
        <v>3.85</v>
      </c>
      <c r="F379" s="46">
        <v>0</v>
      </c>
      <c r="G379" s="45">
        <v>3.85</v>
      </c>
      <c r="H379" s="44" t="s">
        <v>244</v>
      </c>
      <c r="I379" s="44" t="s">
        <v>244</v>
      </c>
      <c r="J379" s="44" t="s">
        <v>244</v>
      </c>
      <c r="L379" s="277" t="s">
        <v>3708</v>
      </c>
      <c r="M379" s="330" t="s">
        <v>3708</v>
      </c>
      <c r="N379" s="330" t="s">
        <v>3708</v>
      </c>
    </row>
    <row r="380" spans="2:14">
      <c r="B380" s="49" t="s">
        <v>246</v>
      </c>
      <c r="C380" s="48">
        <v>2132</v>
      </c>
      <c r="D380" s="47" t="s">
        <v>501</v>
      </c>
      <c r="E380" s="45">
        <v>3.6</v>
      </c>
      <c r="F380" s="46">
        <v>0</v>
      </c>
      <c r="G380" s="45">
        <v>3.6</v>
      </c>
      <c r="H380" s="44" t="s">
        <v>244</v>
      </c>
      <c r="I380" s="44" t="s">
        <v>244</v>
      </c>
      <c r="J380" s="44" t="s">
        <v>244</v>
      </c>
      <c r="L380" s="277" t="s">
        <v>3708</v>
      </c>
      <c r="M380" s="330" t="s">
        <v>3708</v>
      </c>
      <c r="N380" s="330" t="s">
        <v>3708</v>
      </c>
    </row>
    <row r="381" spans="2:14">
      <c r="B381" s="49" t="s">
        <v>246</v>
      </c>
      <c r="C381" s="48">
        <v>2133</v>
      </c>
      <c r="D381" s="47" t="s">
        <v>500</v>
      </c>
      <c r="E381" s="45">
        <v>19.2</v>
      </c>
      <c r="F381" s="46">
        <v>0</v>
      </c>
      <c r="G381" s="45">
        <v>19.2</v>
      </c>
      <c r="H381" s="44" t="s">
        <v>244</v>
      </c>
      <c r="I381" s="44" t="s">
        <v>244</v>
      </c>
      <c r="J381" s="44" t="s">
        <v>244</v>
      </c>
      <c r="L381" s="277" t="s">
        <v>3708</v>
      </c>
      <c r="M381" s="330" t="s">
        <v>3708</v>
      </c>
      <c r="N381" s="330" t="s">
        <v>3708</v>
      </c>
    </row>
    <row r="382" spans="2:14">
      <c r="B382" s="49" t="s">
        <v>246</v>
      </c>
      <c r="C382" s="48">
        <v>2135</v>
      </c>
      <c r="D382" s="47" t="s">
        <v>499</v>
      </c>
      <c r="E382" s="45">
        <v>28.8</v>
      </c>
      <c r="F382" s="46">
        <v>0</v>
      </c>
      <c r="G382" s="45">
        <v>28.8</v>
      </c>
      <c r="H382" s="44" t="s">
        <v>244</v>
      </c>
      <c r="I382" s="44" t="s">
        <v>244</v>
      </c>
      <c r="J382" s="44" t="s">
        <v>244</v>
      </c>
      <c r="L382" s="277" t="s">
        <v>3708</v>
      </c>
      <c r="M382" s="330" t="s">
        <v>3708</v>
      </c>
      <c r="N382" s="330" t="s">
        <v>3708</v>
      </c>
    </row>
    <row r="383" spans="2:14">
      <c r="B383" s="49" t="s">
        <v>246</v>
      </c>
      <c r="C383" s="48">
        <v>2136</v>
      </c>
      <c r="D383" s="47" t="s">
        <v>498</v>
      </c>
      <c r="E383" s="45">
        <v>2.4</v>
      </c>
      <c r="F383" s="46">
        <v>0</v>
      </c>
      <c r="G383" s="45">
        <v>2.4</v>
      </c>
      <c r="H383" s="44" t="s">
        <v>244</v>
      </c>
      <c r="I383" s="44" t="s">
        <v>244</v>
      </c>
      <c r="J383" s="44" t="s">
        <v>244</v>
      </c>
      <c r="L383" s="277" t="s">
        <v>3708</v>
      </c>
      <c r="M383" s="330" t="s">
        <v>3708</v>
      </c>
      <c r="N383" s="330" t="s">
        <v>3708</v>
      </c>
    </row>
    <row r="384" spans="2:14">
      <c r="B384" s="49" t="s">
        <v>246</v>
      </c>
      <c r="C384" s="48">
        <v>2137</v>
      </c>
      <c r="D384" s="47" t="s">
        <v>497</v>
      </c>
      <c r="E384" s="45">
        <v>1.2</v>
      </c>
      <c r="F384" s="46">
        <v>0</v>
      </c>
      <c r="G384" s="45">
        <v>1.2</v>
      </c>
      <c r="H384" s="44" t="s">
        <v>244</v>
      </c>
      <c r="I384" s="44" t="s">
        <v>244</v>
      </c>
      <c r="J384" s="44" t="s">
        <v>244</v>
      </c>
      <c r="L384" s="277" t="s">
        <v>3708</v>
      </c>
      <c r="M384" s="330" t="s">
        <v>3708</v>
      </c>
      <c r="N384" s="330" t="s">
        <v>3708</v>
      </c>
    </row>
    <row r="385" spans="2:14">
      <c r="B385" s="49" t="s">
        <v>246</v>
      </c>
      <c r="C385" s="48">
        <v>2138</v>
      </c>
      <c r="D385" s="47" t="s">
        <v>496</v>
      </c>
      <c r="E385" s="45">
        <v>8.4</v>
      </c>
      <c r="F385" s="46">
        <v>0</v>
      </c>
      <c r="G385" s="45">
        <v>8.4</v>
      </c>
      <c r="H385" s="44" t="s">
        <v>244</v>
      </c>
      <c r="I385" s="44" t="s">
        <v>244</v>
      </c>
      <c r="J385" s="44" t="s">
        <v>244</v>
      </c>
      <c r="L385" s="277" t="s">
        <v>3708</v>
      </c>
      <c r="M385" s="330" t="s">
        <v>3708</v>
      </c>
      <c r="N385" s="330" t="s">
        <v>3708</v>
      </c>
    </row>
    <row r="386" spans="2:14">
      <c r="B386" s="49" t="s">
        <v>246</v>
      </c>
      <c r="C386" s="48">
        <v>2139</v>
      </c>
      <c r="D386" s="47" t="s">
        <v>495</v>
      </c>
      <c r="E386" s="45">
        <v>0.6</v>
      </c>
      <c r="F386" s="46">
        <v>0</v>
      </c>
      <c r="G386" s="45">
        <v>0.6</v>
      </c>
      <c r="H386" s="44" t="s">
        <v>244</v>
      </c>
      <c r="I386" s="44" t="s">
        <v>244</v>
      </c>
      <c r="J386" s="44" t="s">
        <v>244</v>
      </c>
      <c r="L386" s="277" t="s">
        <v>3708</v>
      </c>
      <c r="M386" s="330" t="s">
        <v>3708</v>
      </c>
      <c r="N386" s="330" t="s">
        <v>3708</v>
      </c>
    </row>
    <row r="387" spans="2:14">
      <c r="B387" s="49" t="s">
        <v>246</v>
      </c>
      <c r="C387" s="48">
        <v>2142</v>
      </c>
      <c r="D387" s="47" t="s">
        <v>494</v>
      </c>
      <c r="E387" s="45">
        <v>0.12</v>
      </c>
      <c r="F387" s="46">
        <v>0</v>
      </c>
      <c r="G387" s="45">
        <v>0.12</v>
      </c>
      <c r="H387" s="44" t="s">
        <v>244</v>
      </c>
      <c r="I387" s="44" t="s">
        <v>244</v>
      </c>
      <c r="J387" s="44" t="s">
        <v>244</v>
      </c>
      <c r="L387" s="277" t="s">
        <v>3708</v>
      </c>
      <c r="M387" s="330" t="s">
        <v>3708</v>
      </c>
      <c r="N387" s="330" t="s">
        <v>3708</v>
      </c>
    </row>
    <row r="388" spans="2:14">
      <c r="B388" s="49" t="s">
        <v>246</v>
      </c>
      <c r="C388" s="48">
        <v>2144</v>
      </c>
      <c r="D388" s="47" t="s">
        <v>493</v>
      </c>
      <c r="E388" s="45">
        <v>1.2</v>
      </c>
      <c r="F388" s="46">
        <v>0</v>
      </c>
      <c r="G388" s="45">
        <v>1.2</v>
      </c>
      <c r="H388" s="44" t="s">
        <v>244</v>
      </c>
      <c r="I388" s="44" t="s">
        <v>244</v>
      </c>
      <c r="J388" s="44" t="s">
        <v>244</v>
      </c>
      <c r="L388" s="277" t="s">
        <v>3708</v>
      </c>
      <c r="M388" s="330" t="s">
        <v>3708</v>
      </c>
      <c r="N388" s="330" t="s">
        <v>3708</v>
      </c>
    </row>
    <row r="389" spans="2:14">
      <c r="B389" s="49" t="s">
        <v>246</v>
      </c>
      <c r="C389" s="48">
        <v>2147</v>
      </c>
      <c r="D389" s="47" t="s">
        <v>492</v>
      </c>
      <c r="E389" s="45">
        <v>15.05</v>
      </c>
      <c r="F389" s="46">
        <v>0</v>
      </c>
      <c r="G389" s="45">
        <v>15.05</v>
      </c>
      <c r="H389" s="44" t="s">
        <v>244</v>
      </c>
      <c r="I389" s="44" t="s">
        <v>244</v>
      </c>
      <c r="J389" s="44" t="s">
        <v>244</v>
      </c>
      <c r="L389" s="277" t="s">
        <v>3708</v>
      </c>
      <c r="M389" s="330" t="s">
        <v>3708</v>
      </c>
      <c r="N389" s="330" t="s">
        <v>3708</v>
      </c>
    </row>
    <row r="390" spans="2:14">
      <c r="B390" s="49" t="s">
        <v>246</v>
      </c>
      <c r="C390" s="48">
        <v>2151</v>
      </c>
      <c r="D390" s="47" t="s">
        <v>491</v>
      </c>
      <c r="E390" s="45">
        <v>1.2</v>
      </c>
      <c r="F390" s="46">
        <v>0</v>
      </c>
      <c r="G390" s="45">
        <v>1.2</v>
      </c>
      <c r="H390" s="44" t="s">
        <v>244</v>
      </c>
      <c r="I390" s="44" t="s">
        <v>244</v>
      </c>
      <c r="J390" s="44" t="s">
        <v>244</v>
      </c>
      <c r="L390" s="277" t="s">
        <v>3708</v>
      </c>
      <c r="M390" s="330" t="s">
        <v>3708</v>
      </c>
      <c r="N390" s="330" t="s">
        <v>3708</v>
      </c>
    </row>
    <row r="391" spans="2:14">
      <c r="B391" s="49" t="s">
        <v>246</v>
      </c>
      <c r="C391" s="48">
        <v>2152</v>
      </c>
      <c r="D391" s="47" t="s">
        <v>490</v>
      </c>
      <c r="E391" s="45">
        <v>0.12</v>
      </c>
      <c r="F391" s="46">
        <v>0</v>
      </c>
      <c r="G391" s="45">
        <v>0.12</v>
      </c>
      <c r="H391" s="44" t="s">
        <v>244</v>
      </c>
      <c r="I391" s="44" t="s">
        <v>244</v>
      </c>
      <c r="J391" s="44" t="s">
        <v>244</v>
      </c>
      <c r="L391" s="277" t="s">
        <v>3708</v>
      </c>
      <c r="M391" s="330" t="s">
        <v>3708</v>
      </c>
      <c r="N391" s="330" t="s">
        <v>3708</v>
      </c>
    </row>
    <row r="392" spans="2:14">
      <c r="B392" s="49" t="s">
        <v>246</v>
      </c>
      <c r="C392" s="48">
        <v>2153</v>
      </c>
      <c r="D392" s="47" t="s">
        <v>489</v>
      </c>
      <c r="E392" s="45">
        <v>0.3</v>
      </c>
      <c r="F392" s="46">
        <v>0</v>
      </c>
      <c r="G392" s="45">
        <v>0.3</v>
      </c>
      <c r="H392" s="44" t="s">
        <v>244</v>
      </c>
      <c r="I392" s="44" t="s">
        <v>244</v>
      </c>
      <c r="J392" s="44" t="s">
        <v>244</v>
      </c>
      <c r="L392" s="277" t="s">
        <v>3708</v>
      </c>
      <c r="M392" s="330" t="s">
        <v>3708</v>
      </c>
      <c r="N392" s="330" t="s">
        <v>3708</v>
      </c>
    </row>
    <row r="393" spans="2:14">
      <c r="B393" s="49" t="s">
        <v>246</v>
      </c>
      <c r="C393" s="48">
        <v>2154</v>
      </c>
      <c r="D393" s="47" t="s">
        <v>488</v>
      </c>
      <c r="E393" s="45">
        <v>13</v>
      </c>
      <c r="F393" s="46">
        <v>0</v>
      </c>
      <c r="G393" s="45">
        <v>13</v>
      </c>
      <c r="H393" s="44" t="s">
        <v>244</v>
      </c>
      <c r="I393" s="44" t="s">
        <v>244</v>
      </c>
      <c r="J393" s="44" t="s">
        <v>244</v>
      </c>
      <c r="L393" s="277" t="s">
        <v>3708</v>
      </c>
      <c r="M393" s="330" t="s">
        <v>3708</v>
      </c>
      <c r="N393" s="330" t="s">
        <v>3708</v>
      </c>
    </row>
    <row r="394" spans="2:14">
      <c r="B394" s="49" t="s">
        <v>246</v>
      </c>
      <c r="C394" s="48">
        <v>2158</v>
      </c>
      <c r="D394" s="47" t="s">
        <v>487</v>
      </c>
      <c r="E394" s="45">
        <v>3.6</v>
      </c>
      <c r="F394" s="46">
        <v>0</v>
      </c>
      <c r="G394" s="45">
        <v>3.6</v>
      </c>
      <c r="H394" s="44" t="s">
        <v>244</v>
      </c>
      <c r="I394" s="44" t="s">
        <v>244</v>
      </c>
      <c r="J394" s="44" t="s">
        <v>244</v>
      </c>
      <c r="L394" s="277" t="s">
        <v>3708</v>
      </c>
      <c r="M394" s="330" t="s">
        <v>3708</v>
      </c>
      <c r="N394" s="330" t="s">
        <v>3708</v>
      </c>
    </row>
    <row r="395" spans="2:14">
      <c r="B395" s="49" t="s">
        <v>246</v>
      </c>
      <c r="C395" s="48">
        <v>2161</v>
      </c>
      <c r="D395" s="47" t="s">
        <v>486</v>
      </c>
      <c r="E395" s="45">
        <v>1.2</v>
      </c>
      <c r="F395" s="46">
        <v>0</v>
      </c>
      <c r="G395" s="45">
        <v>1.2</v>
      </c>
      <c r="H395" s="44" t="s">
        <v>244</v>
      </c>
      <c r="I395" s="44" t="s">
        <v>244</v>
      </c>
      <c r="J395" s="44" t="s">
        <v>244</v>
      </c>
      <c r="L395" s="277" t="s">
        <v>3708</v>
      </c>
      <c r="M395" s="330" t="s">
        <v>3708</v>
      </c>
      <c r="N395" s="330" t="s">
        <v>3708</v>
      </c>
    </row>
    <row r="396" spans="2:14">
      <c r="B396" s="49" t="s">
        <v>246</v>
      </c>
      <c r="C396" s="48">
        <v>2163</v>
      </c>
      <c r="D396" s="47" t="s">
        <v>485</v>
      </c>
      <c r="E396" s="45">
        <v>1.2</v>
      </c>
      <c r="F396" s="46">
        <v>0</v>
      </c>
      <c r="G396" s="45">
        <v>1.2</v>
      </c>
      <c r="H396" s="44" t="s">
        <v>244</v>
      </c>
      <c r="I396" s="44" t="s">
        <v>244</v>
      </c>
      <c r="J396" s="44" t="s">
        <v>244</v>
      </c>
      <c r="L396" s="277" t="s">
        <v>3708</v>
      </c>
      <c r="M396" s="330" t="s">
        <v>3708</v>
      </c>
      <c r="N396" s="330" t="s">
        <v>3708</v>
      </c>
    </row>
    <row r="397" spans="2:14">
      <c r="B397" s="49" t="s">
        <v>246</v>
      </c>
      <c r="C397" s="48">
        <v>2180</v>
      </c>
      <c r="D397" s="47" t="s">
        <v>484</v>
      </c>
      <c r="E397" s="45">
        <v>40.799999999999997</v>
      </c>
      <c r="F397" s="46">
        <v>0</v>
      </c>
      <c r="G397" s="45">
        <v>40.799999999999997</v>
      </c>
      <c r="H397" s="44" t="s">
        <v>244</v>
      </c>
      <c r="I397" s="44" t="s">
        <v>244</v>
      </c>
      <c r="J397" s="44" t="s">
        <v>244</v>
      </c>
      <c r="L397" s="277" t="s">
        <v>3708</v>
      </c>
      <c r="M397" s="330" t="s">
        <v>3708</v>
      </c>
      <c r="N397" s="330" t="s">
        <v>3708</v>
      </c>
    </row>
    <row r="398" spans="2:14">
      <c r="B398" s="49" t="s">
        <v>246</v>
      </c>
      <c r="C398" s="48">
        <v>2181</v>
      </c>
      <c r="D398" s="47" t="s">
        <v>453</v>
      </c>
      <c r="E398" s="45">
        <v>7.1</v>
      </c>
      <c r="F398" s="46">
        <v>0</v>
      </c>
      <c r="G398" s="45">
        <v>7.1</v>
      </c>
      <c r="H398" s="44" t="s">
        <v>244</v>
      </c>
      <c r="I398" s="44" t="s">
        <v>244</v>
      </c>
      <c r="J398" s="44" t="s">
        <v>244</v>
      </c>
      <c r="L398" s="277" t="s">
        <v>3708</v>
      </c>
      <c r="M398" s="330" t="s">
        <v>3708</v>
      </c>
      <c r="N398" s="330" t="s">
        <v>3708</v>
      </c>
    </row>
    <row r="399" spans="2:14">
      <c r="B399" s="49" t="s">
        <v>246</v>
      </c>
      <c r="C399" s="48">
        <v>2182</v>
      </c>
      <c r="D399" s="47" t="s">
        <v>483</v>
      </c>
      <c r="E399" s="45">
        <v>130.80000000000001</v>
      </c>
      <c r="F399" s="46">
        <v>0</v>
      </c>
      <c r="G399" s="45">
        <v>130.80000000000001</v>
      </c>
      <c r="H399" s="44" t="s">
        <v>244</v>
      </c>
      <c r="I399" s="44" t="s">
        <v>244</v>
      </c>
      <c r="J399" s="44" t="s">
        <v>244</v>
      </c>
      <c r="L399" s="277" t="s">
        <v>3708</v>
      </c>
      <c r="M399" s="330" t="s">
        <v>3708</v>
      </c>
      <c r="N399" s="330" t="s">
        <v>3708</v>
      </c>
    </row>
    <row r="400" spans="2:14">
      <c r="B400" s="49" t="s">
        <v>246</v>
      </c>
      <c r="C400" s="48">
        <v>2183</v>
      </c>
      <c r="D400" s="47" t="s">
        <v>482</v>
      </c>
      <c r="E400" s="45">
        <v>156</v>
      </c>
      <c r="F400" s="46">
        <v>0</v>
      </c>
      <c r="G400" s="45">
        <v>156</v>
      </c>
      <c r="H400" s="44" t="s">
        <v>244</v>
      </c>
      <c r="I400" s="44" t="s">
        <v>244</v>
      </c>
      <c r="J400" s="44" t="s">
        <v>244</v>
      </c>
      <c r="L400" s="277" t="s">
        <v>3708</v>
      </c>
      <c r="M400" s="330" t="s">
        <v>3708</v>
      </c>
      <c r="N400" s="330" t="s">
        <v>3708</v>
      </c>
    </row>
    <row r="401" spans="2:14">
      <c r="B401" s="49" t="s">
        <v>246</v>
      </c>
      <c r="C401" s="48">
        <v>2184</v>
      </c>
      <c r="D401" s="47" t="s">
        <v>481</v>
      </c>
      <c r="E401" s="45">
        <v>156</v>
      </c>
      <c r="F401" s="46">
        <v>0</v>
      </c>
      <c r="G401" s="45">
        <v>156</v>
      </c>
      <c r="H401" s="44" t="s">
        <v>244</v>
      </c>
      <c r="I401" s="44" t="s">
        <v>244</v>
      </c>
      <c r="J401" s="44" t="s">
        <v>244</v>
      </c>
      <c r="L401" s="277" t="s">
        <v>3708</v>
      </c>
      <c r="M401" s="330" t="s">
        <v>3708</v>
      </c>
      <c r="N401" s="330" t="s">
        <v>3708</v>
      </c>
    </row>
    <row r="402" spans="2:14">
      <c r="B402" s="49" t="s">
        <v>246</v>
      </c>
      <c r="C402" s="48">
        <v>2185</v>
      </c>
      <c r="D402" s="47" t="s">
        <v>480</v>
      </c>
      <c r="E402" s="45">
        <v>122.4</v>
      </c>
      <c r="F402" s="46">
        <v>0</v>
      </c>
      <c r="G402" s="45">
        <v>122.4</v>
      </c>
      <c r="H402" s="44" t="s">
        <v>244</v>
      </c>
      <c r="I402" s="44" t="s">
        <v>244</v>
      </c>
      <c r="J402" s="44" t="s">
        <v>244</v>
      </c>
      <c r="L402" s="277" t="s">
        <v>3708</v>
      </c>
      <c r="M402" s="330" t="s">
        <v>3708</v>
      </c>
      <c r="N402" s="330" t="s">
        <v>3708</v>
      </c>
    </row>
    <row r="403" spans="2:14">
      <c r="B403" s="49" t="s">
        <v>246</v>
      </c>
      <c r="C403" s="48">
        <v>2187</v>
      </c>
      <c r="D403" s="47" t="s">
        <v>479</v>
      </c>
      <c r="E403" s="45">
        <v>22.4</v>
      </c>
      <c r="F403" s="46">
        <v>0</v>
      </c>
      <c r="G403" s="45">
        <v>22.4</v>
      </c>
      <c r="H403" s="44" t="s">
        <v>244</v>
      </c>
      <c r="I403" s="44" t="s">
        <v>244</v>
      </c>
      <c r="J403" s="44" t="s">
        <v>244</v>
      </c>
      <c r="L403" s="277" t="s">
        <v>3708</v>
      </c>
      <c r="M403" s="330" t="s">
        <v>3708</v>
      </c>
      <c r="N403" s="330" t="s">
        <v>3708</v>
      </c>
    </row>
    <row r="404" spans="2:14">
      <c r="B404" s="49" t="s">
        <v>246</v>
      </c>
      <c r="C404" s="48">
        <v>2188</v>
      </c>
      <c r="D404" s="47" t="s">
        <v>478</v>
      </c>
      <c r="E404" s="45">
        <v>6.5</v>
      </c>
      <c r="F404" s="46">
        <v>0</v>
      </c>
      <c r="G404" s="45">
        <v>6.5</v>
      </c>
      <c r="H404" s="44" t="s">
        <v>244</v>
      </c>
      <c r="I404" s="44" t="s">
        <v>244</v>
      </c>
      <c r="J404" s="44" t="s">
        <v>244</v>
      </c>
      <c r="L404" s="277" t="s">
        <v>3708</v>
      </c>
      <c r="M404" s="330" t="s">
        <v>3708</v>
      </c>
      <c r="N404" s="330" t="s">
        <v>3708</v>
      </c>
    </row>
    <row r="405" spans="2:14">
      <c r="B405" s="49" t="s">
        <v>246</v>
      </c>
      <c r="C405" s="48">
        <v>2189</v>
      </c>
      <c r="D405" s="47" t="s">
        <v>477</v>
      </c>
      <c r="E405" s="45">
        <v>5.9</v>
      </c>
      <c r="F405" s="46">
        <v>0</v>
      </c>
      <c r="G405" s="45">
        <v>5.9</v>
      </c>
      <c r="H405" s="44" t="s">
        <v>244</v>
      </c>
      <c r="I405" s="44" t="s">
        <v>244</v>
      </c>
      <c r="J405" s="44" t="s">
        <v>244</v>
      </c>
      <c r="L405" s="277" t="s">
        <v>3708</v>
      </c>
      <c r="M405" s="330" t="s">
        <v>3708</v>
      </c>
      <c r="N405" s="330" t="s">
        <v>3708</v>
      </c>
    </row>
    <row r="406" spans="2:14">
      <c r="B406" s="49" t="s">
        <v>246</v>
      </c>
      <c r="C406" s="48">
        <v>2191</v>
      </c>
      <c r="D406" s="47" t="s">
        <v>476</v>
      </c>
      <c r="E406" s="45">
        <v>68.400000000000006</v>
      </c>
      <c r="F406" s="46">
        <v>0</v>
      </c>
      <c r="G406" s="45">
        <v>68.400000000000006</v>
      </c>
      <c r="H406" s="44" t="s">
        <v>244</v>
      </c>
      <c r="I406" s="44" t="s">
        <v>244</v>
      </c>
      <c r="J406" s="44" t="s">
        <v>244</v>
      </c>
      <c r="L406" s="277" t="s">
        <v>3708</v>
      </c>
      <c r="M406" s="330" t="s">
        <v>3708</v>
      </c>
      <c r="N406" s="330" t="s">
        <v>3708</v>
      </c>
    </row>
    <row r="407" spans="2:14">
      <c r="B407" s="49" t="s">
        <v>246</v>
      </c>
      <c r="C407" s="48">
        <v>2192</v>
      </c>
      <c r="D407" s="47" t="s">
        <v>475</v>
      </c>
      <c r="E407" s="45">
        <v>19.5</v>
      </c>
      <c r="F407" s="46">
        <v>0</v>
      </c>
      <c r="G407" s="45">
        <v>19.5</v>
      </c>
      <c r="H407" s="44" t="s">
        <v>244</v>
      </c>
      <c r="I407" s="44" t="s">
        <v>244</v>
      </c>
      <c r="J407" s="44" t="s">
        <v>244</v>
      </c>
      <c r="L407" s="277" t="s">
        <v>3708</v>
      </c>
      <c r="M407" s="330" t="s">
        <v>3708</v>
      </c>
      <c r="N407" s="330" t="s">
        <v>3708</v>
      </c>
    </row>
    <row r="408" spans="2:14">
      <c r="B408" s="49" t="s">
        <v>246</v>
      </c>
      <c r="C408" s="48">
        <v>2193</v>
      </c>
      <c r="D408" s="47" t="s">
        <v>474</v>
      </c>
      <c r="E408" s="45">
        <v>6.8</v>
      </c>
      <c r="F408" s="46">
        <v>0</v>
      </c>
      <c r="G408" s="45">
        <v>6.8</v>
      </c>
      <c r="H408" s="44" t="s">
        <v>244</v>
      </c>
      <c r="I408" s="44" t="s">
        <v>244</v>
      </c>
      <c r="J408" s="44" t="s">
        <v>244</v>
      </c>
      <c r="L408" s="277" t="s">
        <v>3708</v>
      </c>
      <c r="M408" s="330" t="s">
        <v>3708</v>
      </c>
      <c r="N408" s="330" t="s">
        <v>3708</v>
      </c>
    </row>
    <row r="409" spans="2:14">
      <c r="B409" s="49" t="s">
        <v>246</v>
      </c>
      <c r="C409" s="48">
        <v>2194</v>
      </c>
      <c r="D409" s="47" t="s">
        <v>473</v>
      </c>
      <c r="E409" s="45">
        <v>6.8</v>
      </c>
      <c r="F409" s="46">
        <v>0</v>
      </c>
      <c r="G409" s="45">
        <v>6.8</v>
      </c>
      <c r="H409" s="44" t="s">
        <v>244</v>
      </c>
      <c r="I409" s="44" t="s">
        <v>244</v>
      </c>
      <c r="J409" s="44" t="s">
        <v>244</v>
      </c>
      <c r="L409" s="277" t="s">
        <v>3708</v>
      </c>
      <c r="M409" s="330" t="s">
        <v>3708</v>
      </c>
      <c r="N409" s="330" t="s">
        <v>3708</v>
      </c>
    </row>
    <row r="410" spans="2:14">
      <c r="B410" s="49" t="s">
        <v>246</v>
      </c>
      <c r="C410" s="48">
        <v>2195</v>
      </c>
      <c r="D410" s="47" t="s">
        <v>469</v>
      </c>
      <c r="E410" s="45">
        <v>34.799999999999997</v>
      </c>
      <c r="F410" s="46">
        <v>0</v>
      </c>
      <c r="G410" s="45">
        <v>34.799999999999997</v>
      </c>
      <c r="H410" s="44" t="s">
        <v>244</v>
      </c>
      <c r="I410" s="44" t="s">
        <v>244</v>
      </c>
      <c r="J410" s="44" t="s">
        <v>244</v>
      </c>
      <c r="L410" s="277" t="s">
        <v>3708</v>
      </c>
      <c r="M410" s="330" t="s">
        <v>3708</v>
      </c>
      <c r="N410" s="330" t="s">
        <v>3708</v>
      </c>
    </row>
    <row r="411" spans="2:14">
      <c r="B411" s="49" t="s">
        <v>246</v>
      </c>
      <c r="C411" s="48">
        <v>2200</v>
      </c>
      <c r="D411" s="47" t="s">
        <v>472</v>
      </c>
      <c r="E411" s="45">
        <v>112.5</v>
      </c>
      <c r="F411" s="46">
        <v>0</v>
      </c>
      <c r="G411" s="45">
        <v>112.5</v>
      </c>
      <c r="H411" s="44" t="s">
        <v>244</v>
      </c>
      <c r="I411" s="44" t="s">
        <v>244</v>
      </c>
      <c r="J411" s="44" t="s">
        <v>244</v>
      </c>
      <c r="L411" s="277" t="s">
        <v>3708</v>
      </c>
      <c r="M411" s="330" t="s">
        <v>3708</v>
      </c>
      <c r="N411" s="330" t="s">
        <v>3708</v>
      </c>
    </row>
    <row r="412" spans="2:14">
      <c r="B412" s="49" t="s">
        <v>246</v>
      </c>
      <c r="C412" s="48">
        <v>2201</v>
      </c>
      <c r="D412" s="47" t="s">
        <v>471</v>
      </c>
      <c r="E412" s="45">
        <v>32.4</v>
      </c>
      <c r="F412" s="46">
        <v>0</v>
      </c>
      <c r="G412" s="45">
        <v>32.4</v>
      </c>
      <c r="H412" s="44" t="s">
        <v>244</v>
      </c>
      <c r="I412" s="44" t="s">
        <v>244</v>
      </c>
      <c r="J412" s="44" t="s">
        <v>244</v>
      </c>
      <c r="L412" s="277" t="s">
        <v>3708</v>
      </c>
      <c r="M412" s="330" t="s">
        <v>3708</v>
      </c>
      <c r="N412" s="330" t="s">
        <v>3708</v>
      </c>
    </row>
    <row r="413" spans="2:14">
      <c r="B413" s="49" t="s">
        <v>246</v>
      </c>
      <c r="C413" s="48">
        <v>2202</v>
      </c>
      <c r="D413" s="47" t="s">
        <v>470</v>
      </c>
      <c r="E413" s="45">
        <v>102</v>
      </c>
      <c r="F413" s="46">
        <v>0</v>
      </c>
      <c r="G413" s="45">
        <v>102</v>
      </c>
      <c r="H413" s="44" t="s">
        <v>244</v>
      </c>
      <c r="I413" s="44" t="s">
        <v>244</v>
      </c>
      <c r="J413" s="44" t="s">
        <v>244</v>
      </c>
      <c r="L413" s="277" t="s">
        <v>3708</v>
      </c>
      <c r="M413" s="330" t="s">
        <v>3708</v>
      </c>
      <c r="N413" s="330" t="s">
        <v>3708</v>
      </c>
    </row>
    <row r="414" spans="2:14">
      <c r="B414" s="49" t="s">
        <v>246</v>
      </c>
      <c r="C414" s="48">
        <v>2203</v>
      </c>
      <c r="D414" s="47" t="s">
        <v>469</v>
      </c>
      <c r="E414" s="45">
        <v>39</v>
      </c>
      <c r="F414" s="46">
        <v>0</v>
      </c>
      <c r="G414" s="45">
        <v>39</v>
      </c>
      <c r="H414" s="44" t="s">
        <v>244</v>
      </c>
      <c r="I414" s="44" t="s">
        <v>244</v>
      </c>
      <c r="J414" s="44" t="s">
        <v>244</v>
      </c>
      <c r="L414" s="277" t="s">
        <v>3708</v>
      </c>
      <c r="M414" s="330" t="s">
        <v>3708</v>
      </c>
      <c r="N414" s="330" t="s">
        <v>3708</v>
      </c>
    </row>
    <row r="415" spans="2:14">
      <c r="B415" s="49" t="s">
        <v>246</v>
      </c>
      <c r="C415" s="48">
        <v>2204</v>
      </c>
      <c r="D415" s="47" t="s">
        <v>413</v>
      </c>
      <c r="E415" s="45">
        <v>6</v>
      </c>
      <c r="F415" s="46">
        <v>0</v>
      </c>
      <c r="G415" s="45">
        <v>6</v>
      </c>
      <c r="H415" s="44" t="s">
        <v>244</v>
      </c>
      <c r="I415" s="44" t="s">
        <v>244</v>
      </c>
      <c r="J415" s="44" t="s">
        <v>244</v>
      </c>
      <c r="L415" s="277" t="s">
        <v>3708</v>
      </c>
      <c r="M415" s="330" t="s">
        <v>3708</v>
      </c>
      <c r="N415" s="330" t="s">
        <v>3708</v>
      </c>
    </row>
    <row r="416" spans="2:14">
      <c r="B416" s="49" t="s">
        <v>246</v>
      </c>
      <c r="C416" s="48">
        <v>2205</v>
      </c>
      <c r="D416" s="47" t="s">
        <v>412</v>
      </c>
      <c r="E416" s="45">
        <v>6</v>
      </c>
      <c r="F416" s="46">
        <v>0</v>
      </c>
      <c r="G416" s="45">
        <v>6</v>
      </c>
      <c r="H416" s="44" t="s">
        <v>244</v>
      </c>
      <c r="I416" s="44" t="s">
        <v>244</v>
      </c>
      <c r="J416" s="44" t="s">
        <v>244</v>
      </c>
      <c r="L416" s="277" t="s">
        <v>3708</v>
      </c>
      <c r="M416" s="330" t="s">
        <v>3708</v>
      </c>
      <c r="N416" s="330" t="s">
        <v>3708</v>
      </c>
    </row>
    <row r="417" spans="2:14">
      <c r="B417" s="49" t="s">
        <v>246</v>
      </c>
      <c r="C417" s="48">
        <v>2206</v>
      </c>
      <c r="D417" s="47" t="s">
        <v>468</v>
      </c>
      <c r="E417" s="45">
        <v>31.2</v>
      </c>
      <c r="F417" s="46">
        <v>0</v>
      </c>
      <c r="G417" s="45">
        <v>31.2</v>
      </c>
      <c r="H417" s="44" t="s">
        <v>244</v>
      </c>
      <c r="I417" s="44" t="s">
        <v>244</v>
      </c>
      <c r="J417" s="44" t="s">
        <v>244</v>
      </c>
      <c r="L417" s="277" t="s">
        <v>3708</v>
      </c>
      <c r="M417" s="330" t="s">
        <v>3708</v>
      </c>
      <c r="N417" s="330" t="s">
        <v>3708</v>
      </c>
    </row>
    <row r="418" spans="2:14">
      <c r="B418" s="49" t="s">
        <v>246</v>
      </c>
      <c r="C418" s="48">
        <v>2211</v>
      </c>
      <c r="D418" s="47" t="s">
        <v>467</v>
      </c>
      <c r="E418" s="45">
        <v>122.4</v>
      </c>
      <c r="F418" s="46">
        <v>0</v>
      </c>
      <c r="G418" s="45">
        <v>122.4</v>
      </c>
      <c r="H418" s="44" t="s">
        <v>244</v>
      </c>
      <c r="I418" s="44" t="s">
        <v>244</v>
      </c>
      <c r="J418" s="44" t="s">
        <v>244</v>
      </c>
      <c r="L418" s="277" t="s">
        <v>3708</v>
      </c>
      <c r="M418" s="330" t="s">
        <v>3708</v>
      </c>
      <c r="N418" s="330" t="s">
        <v>3708</v>
      </c>
    </row>
    <row r="419" spans="2:14">
      <c r="B419" s="49" t="s">
        <v>246</v>
      </c>
      <c r="C419" s="48">
        <v>2212</v>
      </c>
      <c r="D419" s="47" t="s">
        <v>466</v>
      </c>
      <c r="E419" s="45">
        <v>135.6</v>
      </c>
      <c r="F419" s="46">
        <v>0</v>
      </c>
      <c r="G419" s="45">
        <v>135.6</v>
      </c>
      <c r="H419" s="44" t="s">
        <v>244</v>
      </c>
      <c r="I419" s="44" t="s">
        <v>244</v>
      </c>
      <c r="J419" s="44" t="s">
        <v>244</v>
      </c>
      <c r="L419" s="277" t="s">
        <v>3708</v>
      </c>
      <c r="M419" s="330" t="s">
        <v>3708</v>
      </c>
      <c r="N419" s="330" t="s">
        <v>3708</v>
      </c>
    </row>
    <row r="420" spans="2:14">
      <c r="B420" s="49" t="s">
        <v>246</v>
      </c>
      <c r="C420" s="48">
        <v>2213</v>
      </c>
      <c r="D420" s="47" t="s">
        <v>465</v>
      </c>
      <c r="E420" s="45">
        <v>135.6</v>
      </c>
      <c r="F420" s="46">
        <v>0</v>
      </c>
      <c r="G420" s="45">
        <v>135.6</v>
      </c>
      <c r="H420" s="44" t="s">
        <v>244</v>
      </c>
      <c r="I420" s="44" t="s">
        <v>244</v>
      </c>
      <c r="J420" s="44" t="s">
        <v>244</v>
      </c>
      <c r="L420" s="277" t="s">
        <v>3708</v>
      </c>
      <c r="M420" s="330" t="s">
        <v>3708</v>
      </c>
      <c r="N420" s="330" t="s">
        <v>3708</v>
      </c>
    </row>
    <row r="421" spans="2:14">
      <c r="B421" s="49" t="s">
        <v>246</v>
      </c>
      <c r="C421" s="48">
        <v>2214</v>
      </c>
      <c r="D421" s="47" t="s">
        <v>464</v>
      </c>
      <c r="E421" s="45">
        <v>122.4</v>
      </c>
      <c r="F421" s="46">
        <v>0</v>
      </c>
      <c r="G421" s="45">
        <v>122.4</v>
      </c>
      <c r="H421" s="44" t="s">
        <v>244</v>
      </c>
      <c r="I421" s="44" t="s">
        <v>244</v>
      </c>
      <c r="J421" s="44" t="s">
        <v>244</v>
      </c>
      <c r="L421" s="277" t="s">
        <v>3708</v>
      </c>
      <c r="M421" s="330" t="s">
        <v>3708</v>
      </c>
      <c r="N421" s="330" t="s">
        <v>3708</v>
      </c>
    </row>
    <row r="422" spans="2:14">
      <c r="B422" s="49" t="s">
        <v>246</v>
      </c>
      <c r="C422" s="48">
        <v>2215</v>
      </c>
      <c r="D422" s="47" t="s">
        <v>463</v>
      </c>
      <c r="E422" s="45">
        <v>14.4</v>
      </c>
      <c r="F422" s="46">
        <v>0</v>
      </c>
      <c r="G422" s="45">
        <v>14.4</v>
      </c>
      <c r="H422" s="44" t="s">
        <v>244</v>
      </c>
      <c r="I422" s="44" t="s">
        <v>244</v>
      </c>
      <c r="J422" s="44" t="s">
        <v>244</v>
      </c>
      <c r="L422" s="277" t="s">
        <v>3708</v>
      </c>
      <c r="M422" s="330" t="s">
        <v>3708</v>
      </c>
      <c r="N422" s="330" t="s">
        <v>3708</v>
      </c>
    </row>
    <row r="423" spans="2:14">
      <c r="B423" s="49" t="s">
        <v>246</v>
      </c>
      <c r="C423" s="48">
        <v>2222</v>
      </c>
      <c r="D423" s="47" t="s">
        <v>462</v>
      </c>
      <c r="E423" s="45">
        <v>40.799999999999997</v>
      </c>
      <c r="F423" s="46">
        <v>0</v>
      </c>
      <c r="G423" s="45">
        <v>40.799999999999997</v>
      </c>
      <c r="H423" s="44" t="s">
        <v>244</v>
      </c>
      <c r="I423" s="44" t="s">
        <v>244</v>
      </c>
      <c r="J423" s="44" t="s">
        <v>244</v>
      </c>
      <c r="L423" s="277" t="s">
        <v>3708</v>
      </c>
      <c r="M423" s="330" t="s">
        <v>3708</v>
      </c>
      <c r="N423" s="330" t="s">
        <v>3708</v>
      </c>
    </row>
    <row r="424" spans="2:14">
      <c r="B424" s="49" t="s">
        <v>246</v>
      </c>
      <c r="C424" s="48">
        <v>2225</v>
      </c>
      <c r="D424" s="47" t="s">
        <v>461</v>
      </c>
      <c r="E424" s="45">
        <v>45</v>
      </c>
      <c r="F424" s="46">
        <v>0</v>
      </c>
      <c r="G424" s="45">
        <v>45</v>
      </c>
      <c r="H424" s="44" t="s">
        <v>244</v>
      </c>
      <c r="I424" s="44" t="s">
        <v>244</v>
      </c>
      <c r="J424" s="44" t="s">
        <v>244</v>
      </c>
      <c r="L424" s="277" t="s">
        <v>3708</v>
      </c>
      <c r="M424" s="330" t="s">
        <v>3708</v>
      </c>
      <c r="N424" s="330" t="s">
        <v>3708</v>
      </c>
    </row>
    <row r="425" spans="2:14">
      <c r="B425" s="49" t="s">
        <v>246</v>
      </c>
      <c r="C425" s="48">
        <v>2273</v>
      </c>
      <c r="D425" s="47" t="s">
        <v>460</v>
      </c>
      <c r="E425" s="45">
        <v>0.6</v>
      </c>
      <c r="F425" s="46">
        <v>0</v>
      </c>
      <c r="G425" s="45">
        <v>0.6</v>
      </c>
      <c r="H425" s="44" t="s">
        <v>244</v>
      </c>
      <c r="I425" s="44" t="s">
        <v>244</v>
      </c>
      <c r="J425" s="44" t="s">
        <v>244</v>
      </c>
      <c r="L425" s="277" t="s">
        <v>3708</v>
      </c>
      <c r="M425" s="330" t="s">
        <v>3708</v>
      </c>
      <c r="N425" s="330" t="s">
        <v>3708</v>
      </c>
    </row>
    <row r="426" spans="2:14">
      <c r="B426" s="49" t="s">
        <v>246</v>
      </c>
      <c r="C426" s="48">
        <v>2275</v>
      </c>
      <c r="D426" s="47" t="s">
        <v>459</v>
      </c>
      <c r="E426" s="45">
        <v>4.8</v>
      </c>
      <c r="F426" s="46">
        <v>0</v>
      </c>
      <c r="G426" s="45">
        <v>4.8</v>
      </c>
      <c r="H426" s="44" t="s">
        <v>244</v>
      </c>
      <c r="I426" s="44" t="s">
        <v>244</v>
      </c>
      <c r="J426" s="44" t="s">
        <v>244</v>
      </c>
      <c r="L426" s="277" t="s">
        <v>3708</v>
      </c>
      <c r="M426" s="330" t="s">
        <v>3708</v>
      </c>
      <c r="N426" s="330" t="s">
        <v>3708</v>
      </c>
    </row>
    <row r="427" spans="2:14">
      <c r="B427" s="49" t="s">
        <v>246</v>
      </c>
      <c r="C427" s="48">
        <v>2278</v>
      </c>
      <c r="D427" s="47" t="s">
        <v>458</v>
      </c>
      <c r="E427" s="45">
        <v>18</v>
      </c>
      <c r="F427" s="46">
        <v>0</v>
      </c>
      <c r="G427" s="45">
        <v>18</v>
      </c>
      <c r="H427" s="44" t="s">
        <v>244</v>
      </c>
      <c r="I427" s="44" t="s">
        <v>244</v>
      </c>
      <c r="J427" s="44" t="s">
        <v>244</v>
      </c>
      <c r="L427" s="277" t="s">
        <v>3708</v>
      </c>
      <c r="M427" s="330" t="s">
        <v>3708</v>
      </c>
      <c r="N427" s="330" t="s">
        <v>3708</v>
      </c>
    </row>
    <row r="428" spans="2:14">
      <c r="B428" s="49" t="s">
        <v>246</v>
      </c>
      <c r="C428" s="48">
        <v>2280</v>
      </c>
      <c r="D428" s="47" t="s">
        <v>455</v>
      </c>
      <c r="E428" s="45">
        <v>42</v>
      </c>
      <c r="F428" s="46">
        <v>0</v>
      </c>
      <c r="G428" s="45">
        <v>42</v>
      </c>
      <c r="H428" s="44" t="s">
        <v>244</v>
      </c>
      <c r="I428" s="44" t="s">
        <v>244</v>
      </c>
      <c r="J428" s="44" t="s">
        <v>244</v>
      </c>
      <c r="L428" s="277" t="s">
        <v>3708</v>
      </c>
      <c r="M428" s="330" t="s">
        <v>3708</v>
      </c>
      <c r="N428" s="330" t="s">
        <v>3708</v>
      </c>
    </row>
    <row r="429" spans="2:14">
      <c r="B429" s="49" t="s">
        <v>246</v>
      </c>
      <c r="C429" s="48">
        <v>2281</v>
      </c>
      <c r="D429" s="47" t="s">
        <v>454</v>
      </c>
      <c r="E429" s="45">
        <v>42</v>
      </c>
      <c r="F429" s="46">
        <v>0</v>
      </c>
      <c r="G429" s="45">
        <v>42</v>
      </c>
      <c r="H429" s="44" t="s">
        <v>244</v>
      </c>
      <c r="I429" s="44" t="s">
        <v>244</v>
      </c>
      <c r="J429" s="44" t="s">
        <v>244</v>
      </c>
      <c r="L429" s="277" t="s">
        <v>3708</v>
      </c>
      <c r="M429" s="330" t="s">
        <v>3708</v>
      </c>
      <c r="N429" s="330" t="s">
        <v>3708</v>
      </c>
    </row>
    <row r="430" spans="2:14">
      <c r="B430" s="49" t="s">
        <v>246</v>
      </c>
      <c r="C430" s="48">
        <v>2282</v>
      </c>
      <c r="D430" s="47" t="s">
        <v>453</v>
      </c>
      <c r="E430" s="45">
        <v>15.6</v>
      </c>
      <c r="F430" s="46">
        <v>0</v>
      </c>
      <c r="G430" s="45">
        <v>15.6</v>
      </c>
      <c r="H430" s="44" t="s">
        <v>244</v>
      </c>
      <c r="I430" s="44" t="s">
        <v>244</v>
      </c>
      <c r="J430" s="44" t="s">
        <v>244</v>
      </c>
      <c r="L430" s="277" t="s">
        <v>3708</v>
      </c>
      <c r="M430" s="330" t="s">
        <v>3708</v>
      </c>
      <c r="N430" s="330" t="s">
        <v>3708</v>
      </c>
    </row>
    <row r="431" spans="2:14">
      <c r="B431" s="49" t="s">
        <v>246</v>
      </c>
      <c r="C431" s="48">
        <v>2283</v>
      </c>
      <c r="D431" s="47" t="s">
        <v>457</v>
      </c>
      <c r="E431" s="45">
        <v>50.4</v>
      </c>
      <c r="F431" s="46">
        <v>0</v>
      </c>
      <c r="G431" s="45">
        <v>50.4</v>
      </c>
      <c r="H431" s="44" t="s">
        <v>244</v>
      </c>
      <c r="I431" s="44" t="s">
        <v>244</v>
      </c>
      <c r="J431" s="44" t="s">
        <v>244</v>
      </c>
      <c r="L431" s="277" t="s">
        <v>3708</v>
      </c>
      <c r="M431" s="330" t="s">
        <v>3708</v>
      </c>
      <c r="N431" s="330" t="s">
        <v>3708</v>
      </c>
    </row>
    <row r="432" spans="2:14">
      <c r="B432" s="49" t="s">
        <v>246</v>
      </c>
      <c r="C432" s="48">
        <v>2284</v>
      </c>
      <c r="D432" s="47" t="s">
        <v>456</v>
      </c>
      <c r="E432" s="45">
        <v>36</v>
      </c>
      <c r="F432" s="46">
        <v>0</v>
      </c>
      <c r="G432" s="45">
        <v>36</v>
      </c>
      <c r="H432" s="44" t="s">
        <v>244</v>
      </c>
      <c r="I432" s="44" t="s">
        <v>244</v>
      </c>
      <c r="J432" s="44" t="s">
        <v>244</v>
      </c>
      <c r="L432" s="277" t="s">
        <v>3708</v>
      </c>
      <c r="M432" s="330" t="s">
        <v>3708</v>
      </c>
      <c r="N432" s="330" t="s">
        <v>3708</v>
      </c>
    </row>
    <row r="433" spans="2:14">
      <c r="B433" s="49" t="s">
        <v>246</v>
      </c>
      <c r="C433" s="48">
        <v>2285</v>
      </c>
      <c r="D433" s="47" t="s">
        <v>455</v>
      </c>
      <c r="E433" s="45">
        <v>122.4</v>
      </c>
      <c r="F433" s="46">
        <v>0</v>
      </c>
      <c r="G433" s="45">
        <v>122.4</v>
      </c>
      <c r="H433" s="44" t="s">
        <v>244</v>
      </c>
      <c r="I433" s="44" t="s">
        <v>244</v>
      </c>
      <c r="J433" s="44" t="s">
        <v>244</v>
      </c>
      <c r="L433" s="277" t="s">
        <v>3708</v>
      </c>
      <c r="M433" s="330" t="s">
        <v>3708</v>
      </c>
      <c r="N433" s="330" t="s">
        <v>3708</v>
      </c>
    </row>
    <row r="434" spans="2:14">
      <c r="B434" s="49" t="s">
        <v>246</v>
      </c>
      <c r="C434" s="48">
        <v>2286</v>
      </c>
      <c r="D434" s="47" t="s">
        <v>454</v>
      </c>
      <c r="E434" s="45">
        <v>122.4</v>
      </c>
      <c r="F434" s="46">
        <v>0</v>
      </c>
      <c r="G434" s="45">
        <v>122.4</v>
      </c>
      <c r="H434" s="44" t="s">
        <v>244</v>
      </c>
      <c r="I434" s="44" t="s">
        <v>244</v>
      </c>
      <c r="J434" s="44" t="s">
        <v>244</v>
      </c>
      <c r="L434" s="277" t="s">
        <v>3708</v>
      </c>
      <c r="M434" s="330" t="s">
        <v>3708</v>
      </c>
      <c r="N434" s="330" t="s">
        <v>3708</v>
      </c>
    </row>
    <row r="435" spans="2:14">
      <c r="B435" s="49" t="s">
        <v>246</v>
      </c>
      <c r="C435" s="48">
        <v>2287</v>
      </c>
      <c r="D435" s="47" t="s">
        <v>453</v>
      </c>
      <c r="E435" s="45">
        <v>15.6</v>
      </c>
      <c r="F435" s="46">
        <v>0</v>
      </c>
      <c r="G435" s="45">
        <v>15.6</v>
      </c>
      <c r="H435" s="44" t="s">
        <v>244</v>
      </c>
      <c r="I435" s="44" t="s">
        <v>244</v>
      </c>
      <c r="J435" s="44" t="s">
        <v>244</v>
      </c>
      <c r="L435" s="277" t="s">
        <v>3708</v>
      </c>
      <c r="M435" s="330" t="s">
        <v>3708</v>
      </c>
      <c r="N435" s="330" t="s">
        <v>3708</v>
      </c>
    </row>
    <row r="436" spans="2:14">
      <c r="B436" s="49" t="s">
        <v>246</v>
      </c>
      <c r="C436" s="48">
        <v>2288</v>
      </c>
      <c r="D436" s="47" t="s">
        <v>452</v>
      </c>
      <c r="E436" s="45">
        <v>52.8</v>
      </c>
      <c r="F436" s="46">
        <v>0</v>
      </c>
      <c r="G436" s="45">
        <v>52.8</v>
      </c>
      <c r="H436" s="44" t="s">
        <v>244</v>
      </c>
      <c r="I436" s="44" t="s">
        <v>244</v>
      </c>
      <c r="J436" s="44" t="s">
        <v>244</v>
      </c>
      <c r="L436" s="277" t="s">
        <v>3708</v>
      </c>
      <c r="M436" s="330" t="s">
        <v>3708</v>
      </c>
      <c r="N436" s="330" t="s">
        <v>3708</v>
      </c>
    </row>
    <row r="437" spans="2:14">
      <c r="B437" s="49" t="s">
        <v>246</v>
      </c>
      <c r="C437" s="48">
        <v>2294</v>
      </c>
      <c r="D437" s="47" t="s">
        <v>451</v>
      </c>
      <c r="E437" s="45">
        <v>5.4</v>
      </c>
      <c r="F437" s="46">
        <v>0</v>
      </c>
      <c r="G437" s="45">
        <v>5.4</v>
      </c>
      <c r="H437" s="44" t="s">
        <v>244</v>
      </c>
      <c r="I437" s="44" t="s">
        <v>244</v>
      </c>
      <c r="J437" s="44" t="s">
        <v>244</v>
      </c>
      <c r="L437" s="277" t="s">
        <v>3708</v>
      </c>
      <c r="M437" s="330" t="s">
        <v>3708</v>
      </c>
      <c r="N437" s="330" t="s">
        <v>3708</v>
      </c>
    </row>
    <row r="438" spans="2:14">
      <c r="B438" s="49" t="s">
        <v>246</v>
      </c>
      <c r="C438" s="48">
        <v>2311</v>
      </c>
      <c r="D438" s="47" t="s">
        <v>450</v>
      </c>
      <c r="E438" s="45">
        <v>96</v>
      </c>
      <c r="F438" s="46">
        <v>0</v>
      </c>
      <c r="G438" s="45">
        <v>96</v>
      </c>
      <c r="H438" s="44" t="s">
        <v>244</v>
      </c>
      <c r="I438" s="44" t="s">
        <v>244</v>
      </c>
      <c r="J438" s="44" t="s">
        <v>244</v>
      </c>
      <c r="L438" s="277" t="s">
        <v>3708</v>
      </c>
      <c r="M438" s="330" t="s">
        <v>3708</v>
      </c>
      <c r="N438" s="330" t="s">
        <v>3708</v>
      </c>
    </row>
    <row r="439" spans="2:14">
      <c r="B439" s="49" t="s">
        <v>246</v>
      </c>
      <c r="C439" s="48">
        <v>2312</v>
      </c>
      <c r="D439" s="47" t="s">
        <v>449</v>
      </c>
      <c r="E439" s="45">
        <v>24</v>
      </c>
      <c r="F439" s="46">
        <v>0</v>
      </c>
      <c r="G439" s="45">
        <v>24</v>
      </c>
      <c r="H439" s="44" t="s">
        <v>244</v>
      </c>
      <c r="I439" s="44" t="s">
        <v>244</v>
      </c>
      <c r="J439" s="44" t="s">
        <v>244</v>
      </c>
      <c r="L439" s="277" t="s">
        <v>3708</v>
      </c>
      <c r="M439" s="330" t="s">
        <v>3708</v>
      </c>
      <c r="N439" s="330" t="s">
        <v>3708</v>
      </c>
    </row>
    <row r="440" spans="2:14">
      <c r="B440" s="49" t="s">
        <v>246</v>
      </c>
      <c r="C440" s="48">
        <v>2313</v>
      </c>
      <c r="D440" s="47" t="s">
        <v>448</v>
      </c>
      <c r="E440" s="45">
        <v>24</v>
      </c>
      <c r="F440" s="46">
        <v>0</v>
      </c>
      <c r="G440" s="45">
        <v>24</v>
      </c>
      <c r="H440" s="44" t="s">
        <v>244</v>
      </c>
      <c r="I440" s="44" t="s">
        <v>244</v>
      </c>
      <c r="J440" s="44" t="s">
        <v>244</v>
      </c>
      <c r="L440" s="277" t="s">
        <v>3708</v>
      </c>
      <c r="M440" s="330" t="s">
        <v>3708</v>
      </c>
      <c r="N440" s="330" t="s">
        <v>3708</v>
      </c>
    </row>
    <row r="441" spans="2:14">
      <c r="B441" s="49" t="s">
        <v>246</v>
      </c>
      <c r="C441" s="48">
        <v>2314</v>
      </c>
      <c r="D441" s="47" t="s">
        <v>447</v>
      </c>
      <c r="E441" s="45">
        <v>24</v>
      </c>
      <c r="F441" s="46">
        <v>0</v>
      </c>
      <c r="G441" s="45">
        <v>24</v>
      </c>
      <c r="H441" s="44" t="s">
        <v>244</v>
      </c>
      <c r="I441" s="44" t="s">
        <v>244</v>
      </c>
      <c r="J441" s="44" t="s">
        <v>244</v>
      </c>
      <c r="L441" s="277" t="s">
        <v>3708</v>
      </c>
      <c r="M441" s="330" t="s">
        <v>3708</v>
      </c>
      <c r="N441" s="330" t="s">
        <v>3708</v>
      </c>
    </row>
    <row r="442" spans="2:14">
      <c r="B442" s="49" t="s">
        <v>246</v>
      </c>
      <c r="C442" s="48">
        <v>2315</v>
      </c>
      <c r="D442" s="47" t="s">
        <v>446</v>
      </c>
      <c r="E442" s="45">
        <v>24</v>
      </c>
      <c r="F442" s="46">
        <v>0</v>
      </c>
      <c r="G442" s="45">
        <v>24</v>
      </c>
      <c r="H442" s="44" t="s">
        <v>244</v>
      </c>
      <c r="I442" s="44" t="s">
        <v>244</v>
      </c>
      <c r="J442" s="44" t="s">
        <v>244</v>
      </c>
      <c r="L442" s="277" t="s">
        <v>3708</v>
      </c>
      <c r="M442" s="330" t="s">
        <v>3708</v>
      </c>
      <c r="N442" s="330" t="s">
        <v>3708</v>
      </c>
    </row>
    <row r="443" spans="2:14">
      <c r="B443" s="49" t="s">
        <v>246</v>
      </c>
      <c r="C443" s="48">
        <v>2317</v>
      </c>
      <c r="D443" s="47" t="s">
        <v>445</v>
      </c>
      <c r="E443" s="45">
        <v>0.01</v>
      </c>
      <c r="F443" s="46">
        <v>0</v>
      </c>
      <c r="G443" s="45">
        <v>0.01</v>
      </c>
      <c r="H443" s="44" t="s">
        <v>244</v>
      </c>
      <c r="I443" s="44" t="s">
        <v>244</v>
      </c>
      <c r="J443" s="44" t="s">
        <v>244</v>
      </c>
      <c r="L443" s="277" t="s">
        <v>3708</v>
      </c>
      <c r="M443" s="330" t="s">
        <v>3708</v>
      </c>
      <c r="N443" s="330" t="s">
        <v>3708</v>
      </c>
    </row>
    <row r="444" spans="2:14">
      <c r="B444" s="49" t="s">
        <v>246</v>
      </c>
      <c r="C444" s="48">
        <v>2318</v>
      </c>
      <c r="D444" s="47" t="s">
        <v>444</v>
      </c>
      <c r="E444" s="45">
        <v>2.4</v>
      </c>
      <c r="F444" s="46">
        <v>0</v>
      </c>
      <c r="G444" s="45">
        <v>2.4</v>
      </c>
      <c r="H444" s="44" t="s">
        <v>244</v>
      </c>
      <c r="I444" s="44" t="s">
        <v>244</v>
      </c>
      <c r="J444" s="44" t="s">
        <v>244</v>
      </c>
      <c r="L444" s="277" t="s">
        <v>3708</v>
      </c>
      <c r="M444" s="330" t="s">
        <v>3708</v>
      </c>
      <c r="N444" s="330" t="s">
        <v>3708</v>
      </c>
    </row>
    <row r="445" spans="2:14">
      <c r="B445" s="49" t="s">
        <v>246</v>
      </c>
      <c r="C445" s="48">
        <v>2321</v>
      </c>
      <c r="D445" s="47" t="s">
        <v>443</v>
      </c>
      <c r="E445" s="45">
        <v>3</v>
      </c>
      <c r="F445" s="46">
        <v>0</v>
      </c>
      <c r="G445" s="45">
        <v>3</v>
      </c>
      <c r="H445" s="44" t="s">
        <v>244</v>
      </c>
      <c r="I445" s="44" t="s">
        <v>244</v>
      </c>
      <c r="J445" s="44" t="s">
        <v>244</v>
      </c>
      <c r="L445" s="277" t="s">
        <v>3708</v>
      </c>
      <c r="M445" s="330" t="s">
        <v>3708</v>
      </c>
      <c r="N445" s="330" t="s">
        <v>3708</v>
      </c>
    </row>
    <row r="446" spans="2:14">
      <c r="B446" s="49" t="s">
        <v>246</v>
      </c>
      <c r="C446" s="48">
        <v>2322</v>
      </c>
      <c r="D446" s="47" t="s">
        <v>442</v>
      </c>
      <c r="E446" s="45">
        <v>1.8</v>
      </c>
      <c r="F446" s="46">
        <v>0</v>
      </c>
      <c r="G446" s="45">
        <v>1.8</v>
      </c>
      <c r="H446" s="44" t="s">
        <v>244</v>
      </c>
      <c r="I446" s="44" t="s">
        <v>244</v>
      </c>
      <c r="J446" s="44" t="s">
        <v>244</v>
      </c>
      <c r="L446" s="277" t="s">
        <v>3708</v>
      </c>
      <c r="M446" s="330" t="s">
        <v>3708</v>
      </c>
      <c r="N446" s="330" t="s">
        <v>3708</v>
      </c>
    </row>
    <row r="447" spans="2:14">
      <c r="B447" s="49" t="s">
        <v>246</v>
      </c>
      <c r="C447" s="48">
        <v>9241</v>
      </c>
      <c r="D447" s="47" t="s">
        <v>441</v>
      </c>
      <c r="E447" s="45">
        <v>1.2</v>
      </c>
      <c r="F447" s="46">
        <v>0</v>
      </c>
      <c r="G447" s="45">
        <v>1.2</v>
      </c>
      <c r="H447" s="44" t="s">
        <v>244</v>
      </c>
      <c r="I447" s="44" t="s">
        <v>244</v>
      </c>
      <c r="J447" s="44" t="s">
        <v>244</v>
      </c>
      <c r="L447" s="277" t="s">
        <v>3708</v>
      </c>
      <c r="M447" s="330" t="s">
        <v>3708</v>
      </c>
      <c r="N447" s="330" t="s">
        <v>3708</v>
      </c>
    </row>
    <row r="448" spans="2:14">
      <c r="B448" s="49" t="s">
        <v>246</v>
      </c>
      <c r="C448" s="48">
        <v>9341</v>
      </c>
      <c r="D448" s="47" t="s">
        <v>440</v>
      </c>
      <c r="E448" s="45">
        <v>3</v>
      </c>
      <c r="F448" s="46">
        <v>0</v>
      </c>
      <c r="G448" s="45">
        <v>3</v>
      </c>
      <c r="H448" s="44" t="s">
        <v>244</v>
      </c>
      <c r="I448" s="44" t="s">
        <v>244</v>
      </c>
      <c r="J448" s="44" t="s">
        <v>244</v>
      </c>
      <c r="L448" s="277" t="s">
        <v>3708</v>
      </c>
      <c r="M448" s="330" t="s">
        <v>3708</v>
      </c>
      <c r="N448" s="330" t="s">
        <v>3708</v>
      </c>
    </row>
    <row r="449" spans="2:14">
      <c r="B449" s="49" t="s">
        <v>246</v>
      </c>
      <c r="C449" s="48">
        <v>9349</v>
      </c>
      <c r="D449" s="47" t="s">
        <v>439</v>
      </c>
      <c r="E449" s="45">
        <v>1.2</v>
      </c>
      <c r="F449" s="46">
        <v>0</v>
      </c>
      <c r="G449" s="45">
        <v>1.2</v>
      </c>
      <c r="H449" s="44" t="s">
        <v>244</v>
      </c>
      <c r="I449" s="44" t="s">
        <v>244</v>
      </c>
      <c r="J449" s="44" t="s">
        <v>244</v>
      </c>
      <c r="L449" s="277" t="s">
        <v>3708</v>
      </c>
      <c r="M449" s="330" t="s">
        <v>3708</v>
      </c>
      <c r="N449" s="330" t="s">
        <v>3708</v>
      </c>
    </row>
    <row r="450" spans="2:14">
      <c r="B450" s="49" t="s">
        <v>246</v>
      </c>
      <c r="C450" s="48">
        <v>9411</v>
      </c>
      <c r="D450" s="47" t="s">
        <v>438</v>
      </c>
      <c r="E450" s="45">
        <v>10</v>
      </c>
      <c r="F450" s="46">
        <v>0</v>
      </c>
      <c r="G450" s="45">
        <v>10</v>
      </c>
      <c r="H450" s="44" t="s">
        <v>244</v>
      </c>
      <c r="I450" s="44" t="s">
        <v>244</v>
      </c>
      <c r="J450" s="44" t="s">
        <v>244</v>
      </c>
      <c r="L450" s="277" t="s">
        <v>3708</v>
      </c>
      <c r="M450" s="330" t="s">
        <v>3708</v>
      </c>
      <c r="N450" s="330" t="s">
        <v>3708</v>
      </c>
    </row>
    <row r="451" spans="2:14">
      <c r="B451" s="49" t="s">
        <v>246</v>
      </c>
      <c r="C451" s="48">
        <v>9414</v>
      </c>
      <c r="D451" s="47" t="s">
        <v>437</v>
      </c>
      <c r="E451" s="45">
        <v>65.5</v>
      </c>
      <c r="F451" s="46">
        <v>0</v>
      </c>
      <c r="G451" s="45">
        <v>65.5</v>
      </c>
      <c r="H451" s="44" t="s">
        <v>244</v>
      </c>
      <c r="I451" s="44" t="s">
        <v>244</v>
      </c>
      <c r="J451" s="44" t="s">
        <v>244</v>
      </c>
      <c r="L451" s="277" t="s">
        <v>3708</v>
      </c>
      <c r="M451" s="330" t="s">
        <v>3708</v>
      </c>
      <c r="N451" s="330" t="s">
        <v>3708</v>
      </c>
    </row>
    <row r="452" spans="2:14">
      <c r="B452" s="49" t="s">
        <v>246</v>
      </c>
      <c r="C452" s="48">
        <v>9415</v>
      </c>
      <c r="D452" s="47" t="s">
        <v>436</v>
      </c>
      <c r="E452" s="45">
        <v>8.4</v>
      </c>
      <c r="F452" s="46">
        <v>0</v>
      </c>
      <c r="G452" s="45">
        <v>8.4</v>
      </c>
      <c r="H452" s="44" t="s">
        <v>244</v>
      </c>
      <c r="I452" s="44" t="s">
        <v>244</v>
      </c>
      <c r="J452" s="44" t="s">
        <v>244</v>
      </c>
      <c r="L452" s="277" t="s">
        <v>3708</v>
      </c>
      <c r="M452" s="330" t="s">
        <v>3708</v>
      </c>
      <c r="N452" s="330" t="s">
        <v>3708</v>
      </c>
    </row>
    <row r="453" spans="2:14">
      <c r="B453" s="49" t="s">
        <v>246</v>
      </c>
      <c r="C453" s="48">
        <v>9416</v>
      </c>
      <c r="D453" s="47" t="s">
        <v>435</v>
      </c>
      <c r="E453" s="45">
        <v>15.6</v>
      </c>
      <c r="F453" s="46">
        <v>0</v>
      </c>
      <c r="G453" s="45">
        <v>15.6</v>
      </c>
      <c r="H453" s="44" t="s">
        <v>244</v>
      </c>
      <c r="I453" s="44" t="s">
        <v>244</v>
      </c>
      <c r="J453" s="44" t="s">
        <v>244</v>
      </c>
      <c r="L453" s="277" t="s">
        <v>3708</v>
      </c>
      <c r="M453" s="330" t="s">
        <v>3708</v>
      </c>
      <c r="N453" s="330" t="s">
        <v>3708</v>
      </c>
    </row>
    <row r="454" spans="2:14">
      <c r="B454" s="49" t="s">
        <v>246</v>
      </c>
      <c r="C454" s="48">
        <v>1856</v>
      </c>
      <c r="D454" s="47" t="s">
        <v>434</v>
      </c>
      <c r="E454" s="45">
        <v>21.6</v>
      </c>
      <c r="F454" s="46">
        <v>0</v>
      </c>
      <c r="G454" s="45">
        <v>21.6</v>
      </c>
      <c r="H454" s="44" t="s">
        <v>244</v>
      </c>
      <c r="I454" s="44" t="s">
        <v>244</v>
      </c>
      <c r="J454" s="44" t="s">
        <v>244</v>
      </c>
      <c r="L454" s="277" t="s">
        <v>3708</v>
      </c>
      <c r="M454" s="330" t="s">
        <v>3708</v>
      </c>
      <c r="N454" s="330" t="s">
        <v>3708</v>
      </c>
    </row>
    <row r="455" spans="2:14">
      <c r="B455" s="49" t="s">
        <v>246</v>
      </c>
      <c r="C455" s="48">
        <v>9430</v>
      </c>
      <c r="D455" s="47" t="s">
        <v>433</v>
      </c>
      <c r="E455" s="45">
        <v>37.4</v>
      </c>
      <c r="F455" s="46">
        <v>0</v>
      </c>
      <c r="G455" s="45">
        <v>37.4</v>
      </c>
      <c r="H455" s="44" t="s">
        <v>244</v>
      </c>
      <c r="I455" s="44" t="s">
        <v>244</v>
      </c>
      <c r="J455" s="44" t="s">
        <v>244</v>
      </c>
      <c r="L455" s="277" t="s">
        <v>3708</v>
      </c>
      <c r="M455" s="330" t="s">
        <v>3708</v>
      </c>
      <c r="N455" s="330" t="s">
        <v>3708</v>
      </c>
    </row>
    <row r="456" spans="2:14">
      <c r="B456" s="49" t="s">
        <v>246</v>
      </c>
      <c r="C456" s="48">
        <v>9442</v>
      </c>
      <c r="D456" s="47" t="s">
        <v>432</v>
      </c>
      <c r="E456" s="45">
        <v>9</v>
      </c>
      <c r="F456" s="46">
        <v>0</v>
      </c>
      <c r="G456" s="45">
        <v>9</v>
      </c>
      <c r="H456" s="44" t="s">
        <v>244</v>
      </c>
      <c r="I456" s="44" t="s">
        <v>244</v>
      </c>
      <c r="J456" s="44" t="s">
        <v>244</v>
      </c>
      <c r="L456" s="277" t="s">
        <v>3708</v>
      </c>
      <c r="M456" s="330" t="s">
        <v>3708</v>
      </c>
      <c r="N456" s="330" t="s">
        <v>3708</v>
      </c>
    </row>
    <row r="457" spans="2:14">
      <c r="B457" s="49" t="s">
        <v>246</v>
      </c>
      <c r="C457" s="48">
        <v>9470</v>
      </c>
      <c r="D457" s="47" t="s">
        <v>431</v>
      </c>
      <c r="E457" s="45">
        <v>37.75</v>
      </c>
      <c r="F457" s="46">
        <v>0</v>
      </c>
      <c r="G457" s="45">
        <v>37.75</v>
      </c>
      <c r="H457" s="44" t="s">
        <v>244</v>
      </c>
      <c r="I457" s="44" t="s">
        <v>244</v>
      </c>
      <c r="J457" s="44" t="s">
        <v>244</v>
      </c>
      <c r="L457" s="277" t="s">
        <v>3708</v>
      </c>
      <c r="M457" s="330" t="s">
        <v>3708</v>
      </c>
      <c r="N457" s="330" t="s">
        <v>3708</v>
      </c>
    </row>
    <row r="458" spans="2:14">
      <c r="B458" s="49" t="s">
        <v>246</v>
      </c>
      <c r="C458" s="48">
        <v>9487</v>
      </c>
      <c r="D458" s="47" t="s">
        <v>430</v>
      </c>
      <c r="E458" s="45">
        <v>179.4</v>
      </c>
      <c r="F458" s="46">
        <v>0</v>
      </c>
      <c r="G458" s="45">
        <v>179.4</v>
      </c>
      <c r="H458" s="44" t="s">
        <v>244</v>
      </c>
      <c r="I458" s="44" t="s">
        <v>244</v>
      </c>
      <c r="J458" s="44" t="s">
        <v>244</v>
      </c>
      <c r="L458" s="277" t="s">
        <v>3708</v>
      </c>
      <c r="M458" s="330" t="s">
        <v>3708</v>
      </c>
      <c r="N458" s="330" t="s">
        <v>3708</v>
      </c>
    </row>
    <row r="459" spans="2:14">
      <c r="B459" s="49" t="s">
        <v>246</v>
      </c>
      <c r="C459" s="48">
        <v>9481</v>
      </c>
      <c r="D459" s="47" t="s">
        <v>429</v>
      </c>
      <c r="E459" s="45">
        <v>11.8</v>
      </c>
      <c r="F459" s="46">
        <v>0</v>
      </c>
      <c r="G459" s="45">
        <v>11.8</v>
      </c>
      <c r="H459" s="44" t="s">
        <v>244</v>
      </c>
      <c r="I459" s="44" t="s">
        <v>244</v>
      </c>
      <c r="J459" s="44" t="s">
        <v>244</v>
      </c>
      <c r="L459" s="277" t="s">
        <v>3708</v>
      </c>
      <c r="M459" s="330" t="s">
        <v>3708</v>
      </c>
      <c r="N459" s="330" t="s">
        <v>3708</v>
      </c>
    </row>
    <row r="460" spans="2:14">
      <c r="B460" s="49" t="s">
        <v>246</v>
      </c>
      <c r="C460" s="48">
        <v>9472</v>
      </c>
      <c r="D460" s="47" t="s">
        <v>428</v>
      </c>
      <c r="E460" s="45">
        <v>120</v>
      </c>
      <c r="F460" s="46">
        <v>0</v>
      </c>
      <c r="G460" s="45">
        <v>120</v>
      </c>
      <c r="H460" s="44" t="s">
        <v>244</v>
      </c>
      <c r="I460" s="44" t="s">
        <v>244</v>
      </c>
      <c r="J460" s="44" t="s">
        <v>244</v>
      </c>
      <c r="L460" s="277" t="s">
        <v>3708</v>
      </c>
      <c r="M460" s="330" t="s">
        <v>3708</v>
      </c>
      <c r="N460" s="330" t="s">
        <v>3708</v>
      </c>
    </row>
    <row r="461" spans="2:14">
      <c r="B461" s="49" t="s">
        <v>246</v>
      </c>
      <c r="C461" s="48">
        <v>9685</v>
      </c>
      <c r="D461" s="47" t="s">
        <v>427</v>
      </c>
      <c r="E461" s="45">
        <v>120</v>
      </c>
      <c r="F461" s="46">
        <v>0</v>
      </c>
      <c r="G461" s="45">
        <v>120</v>
      </c>
      <c r="H461" s="44" t="s">
        <v>244</v>
      </c>
      <c r="I461" s="44" t="s">
        <v>244</v>
      </c>
      <c r="J461" s="44" t="s">
        <v>244</v>
      </c>
      <c r="L461" s="277" t="s">
        <v>3708</v>
      </c>
      <c r="M461" s="330" t="s">
        <v>3708</v>
      </c>
      <c r="N461" s="330" t="s">
        <v>3708</v>
      </c>
    </row>
    <row r="462" spans="2:14">
      <c r="B462" s="49" t="s">
        <v>246</v>
      </c>
      <c r="C462" s="48">
        <v>9693</v>
      </c>
      <c r="D462" s="47" t="s">
        <v>426</v>
      </c>
      <c r="E462" s="45">
        <v>34.799999999999997</v>
      </c>
      <c r="F462" s="46">
        <v>0</v>
      </c>
      <c r="G462" s="45">
        <v>34.799999999999997</v>
      </c>
      <c r="H462" s="44" t="s">
        <v>244</v>
      </c>
      <c r="I462" s="44" t="s">
        <v>244</v>
      </c>
      <c r="J462" s="44" t="s">
        <v>244</v>
      </c>
      <c r="L462" s="277" t="s">
        <v>3708</v>
      </c>
      <c r="M462" s="330" t="s">
        <v>3708</v>
      </c>
      <c r="N462" s="330" t="s">
        <v>3708</v>
      </c>
    </row>
    <row r="463" spans="2:14">
      <c r="B463" s="49" t="s">
        <v>246</v>
      </c>
      <c r="C463" s="48">
        <v>9693</v>
      </c>
      <c r="D463" s="47" t="s">
        <v>425</v>
      </c>
      <c r="E463" s="45">
        <v>66</v>
      </c>
      <c r="F463" s="46">
        <v>0</v>
      </c>
      <c r="G463" s="45">
        <v>66</v>
      </c>
      <c r="H463" s="44" t="s">
        <v>244</v>
      </c>
      <c r="I463" s="44" t="s">
        <v>244</v>
      </c>
      <c r="J463" s="44" t="s">
        <v>244</v>
      </c>
      <c r="L463" s="277" t="s">
        <v>3708</v>
      </c>
      <c r="M463" s="330" t="s">
        <v>3708</v>
      </c>
      <c r="N463" s="330" t="s">
        <v>3708</v>
      </c>
    </row>
    <row r="464" spans="2:14">
      <c r="B464" s="49" t="s">
        <v>246</v>
      </c>
      <c r="C464" s="48">
        <v>1372</v>
      </c>
      <c r="D464" s="47" t="s">
        <v>424</v>
      </c>
      <c r="E464" s="45">
        <v>47.2</v>
      </c>
      <c r="F464" s="46">
        <v>0</v>
      </c>
      <c r="G464" s="45">
        <v>47.2</v>
      </c>
      <c r="H464" s="44" t="s">
        <v>244</v>
      </c>
      <c r="I464" s="44" t="s">
        <v>244</v>
      </c>
      <c r="J464" s="44" t="s">
        <v>244</v>
      </c>
      <c r="L464" s="277" t="s">
        <v>3708</v>
      </c>
      <c r="M464" s="330" t="s">
        <v>3708</v>
      </c>
      <c r="N464" s="330" t="s">
        <v>3708</v>
      </c>
    </row>
    <row r="465" spans="2:14">
      <c r="B465" s="49" t="s">
        <v>246</v>
      </c>
      <c r="C465" s="48">
        <v>1373</v>
      </c>
      <c r="D465" s="47" t="s">
        <v>423</v>
      </c>
      <c r="E465" s="45">
        <v>27.6</v>
      </c>
      <c r="F465" s="46">
        <v>0</v>
      </c>
      <c r="G465" s="45">
        <v>27.6</v>
      </c>
      <c r="H465" s="44" t="s">
        <v>244</v>
      </c>
      <c r="I465" s="44" t="s">
        <v>244</v>
      </c>
      <c r="J465" s="44" t="s">
        <v>244</v>
      </c>
      <c r="L465" s="277" t="s">
        <v>3708</v>
      </c>
      <c r="M465" s="330" t="s">
        <v>3708</v>
      </c>
      <c r="N465" s="330" t="s">
        <v>3708</v>
      </c>
    </row>
    <row r="466" spans="2:14">
      <c r="B466" s="49" t="s">
        <v>246</v>
      </c>
      <c r="C466" s="48">
        <v>1384</v>
      </c>
      <c r="D466" s="47" t="s">
        <v>422</v>
      </c>
      <c r="E466" s="45">
        <v>23.6</v>
      </c>
      <c r="F466" s="46">
        <v>0</v>
      </c>
      <c r="G466" s="45">
        <v>23.6</v>
      </c>
      <c r="H466" s="44" t="s">
        <v>244</v>
      </c>
      <c r="I466" s="44" t="s">
        <v>244</v>
      </c>
      <c r="J466" s="44" t="s">
        <v>244</v>
      </c>
      <c r="L466" s="277" t="s">
        <v>3708</v>
      </c>
      <c r="M466" s="330" t="s">
        <v>3708</v>
      </c>
      <c r="N466" s="330" t="s">
        <v>3708</v>
      </c>
    </row>
    <row r="467" spans="2:14">
      <c r="B467" s="49" t="s">
        <v>246</v>
      </c>
      <c r="C467" s="48">
        <v>1385</v>
      </c>
      <c r="D467" s="47" t="s">
        <v>421</v>
      </c>
      <c r="E467" s="45">
        <v>13</v>
      </c>
      <c r="F467" s="46">
        <v>0</v>
      </c>
      <c r="G467" s="45">
        <v>13</v>
      </c>
      <c r="H467" s="44" t="s">
        <v>244</v>
      </c>
      <c r="I467" s="44" t="s">
        <v>244</v>
      </c>
      <c r="J467" s="44" t="s">
        <v>244</v>
      </c>
      <c r="L467" s="277" t="s">
        <v>3708</v>
      </c>
      <c r="M467" s="330" t="s">
        <v>3708</v>
      </c>
      <c r="N467" s="330" t="s">
        <v>3708</v>
      </c>
    </row>
    <row r="468" spans="2:14">
      <c r="B468" s="49" t="s">
        <v>246</v>
      </c>
      <c r="C468" s="48">
        <v>1391</v>
      </c>
      <c r="D468" s="47" t="s">
        <v>420</v>
      </c>
      <c r="E468" s="45">
        <v>83.8</v>
      </c>
      <c r="F468" s="46">
        <v>0</v>
      </c>
      <c r="G468" s="45">
        <v>83.8</v>
      </c>
      <c r="H468" s="44" t="s">
        <v>244</v>
      </c>
      <c r="I468" s="44" t="s">
        <v>244</v>
      </c>
      <c r="J468" s="44" t="s">
        <v>244</v>
      </c>
      <c r="L468" s="277" t="s">
        <v>3708</v>
      </c>
      <c r="M468" s="330" t="s">
        <v>3708</v>
      </c>
      <c r="N468" s="330" t="s">
        <v>3708</v>
      </c>
    </row>
    <row r="469" spans="2:14">
      <c r="B469" s="49" t="s">
        <v>246</v>
      </c>
      <c r="C469" s="48">
        <v>1408</v>
      </c>
      <c r="D469" s="47" t="s">
        <v>419</v>
      </c>
      <c r="E469" s="45">
        <v>54.3</v>
      </c>
      <c r="F469" s="46">
        <v>0</v>
      </c>
      <c r="G469" s="45">
        <v>54.3</v>
      </c>
      <c r="H469" s="44" t="s">
        <v>244</v>
      </c>
      <c r="I469" s="44" t="s">
        <v>244</v>
      </c>
      <c r="J469" s="44" t="s">
        <v>244</v>
      </c>
      <c r="L469" s="277" t="s">
        <v>3708</v>
      </c>
      <c r="M469" s="330" t="s">
        <v>3708</v>
      </c>
      <c r="N469" s="330" t="s">
        <v>3708</v>
      </c>
    </row>
    <row r="470" spans="2:14">
      <c r="B470" s="49" t="s">
        <v>246</v>
      </c>
      <c r="C470" s="48">
        <v>1409</v>
      </c>
      <c r="D470" s="47" t="s">
        <v>418</v>
      </c>
      <c r="E470" s="45">
        <v>53.1</v>
      </c>
      <c r="F470" s="46">
        <v>0</v>
      </c>
      <c r="G470" s="45">
        <v>53.1</v>
      </c>
      <c r="H470" s="44" t="s">
        <v>244</v>
      </c>
      <c r="I470" s="44" t="s">
        <v>244</v>
      </c>
      <c r="J470" s="44" t="s">
        <v>244</v>
      </c>
      <c r="L470" s="277" t="s">
        <v>3708</v>
      </c>
      <c r="M470" s="330" t="s">
        <v>3708</v>
      </c>
      <c r="N470" s="330" t="s">
        <v>3708</v>
      </c>
    </row>
    <row r="471" spans="2:14">
      <c r="B471" s="49" t="s">
        <v>246</v>
      </c>
      <c r="C471" s="48">
        <v>1411</v>
      </c>
      <c r="D471" s="47" t="s">
        <v>417</v>
      </c>
      <c r="E471" s="45">
        <v>48.4</v>
      </c>
      <c r="F471" s="46">
        <v>0</v>
      </c>
      <c r="G471" s="45">
        <v>48.4</v>
      </c>
      <c r="H471" s="44" t="s">
        <v>244</v>
      </c>
      <c r="I471" s="44" t="s">
        <v>244</v>
      </c>
      <c r="J471" s="44" t="s">
        <v>244</v>
      </c>
      <c r="L471" s="277" t="s">
        <v>3708</v>
      </c>
      <c r="M471" s="330" t="s">
        <v>3708</v>
      </c>
      <c r="N471" s="330" t="s">
        <v>3708</v>
      </c>
    </row>
    <row r="472" spans="2:14">
      <c r="B472" s="49" t="s">
        <v>246</v>
      </c>
      <c r="C472" s="48">
        <v>2494</v>
      </c>
      <c r="D472" s="47" t="s">
        <v>416</v>
      </c>
      <c r="E472" s="45">
        <v>0.3</v>
      </c>
      <c r="F472" s="46">
        <v>0</v>
      </c>
      <c r="G472" s="45">
        <v>0.3</v>
      </c>
      <c r="H472" s="44" t="s">
        <v>244</v>
      </c>
      <c r="I472" s="44" t="s">
        <v>244</v>
      </c>
      <c r="J472" s="44" t="s">
        <v>244</v>
      </c>
      <c r="L472" s="277" t="s">
        <v>3708</v>
      </c>
      <c r="M472" s="330" t="s">
        <v>3708</v>
      </c>
      <c r="N472" s="330" t="s">
        <v>3708</v>
      </c>
    </row>
    <row r="473" spans="2:14">
      <c r="B473" s="49" t="s">
        <v>246</v>
      </c>
      <c r="C473" s="48">
        <v>227635</v>
      </c>
      <c r="D473" s="47" t="s">
        <v>415</v>
      </c>
      <c r="E473" s="45">
        <v>45.5</v>
      </c>
      <c r="F473" s="46">
        <v>0</v>
      </c>
      <c r="G473" s="45">
        <v>45.5</v>
      </c>
      <c r="H473" s="44" t="s">
        <v>244</v>
      </c>
      <c r="I473" s="44" t="s">
        <v>244</v>
      </c>
      <c r="J473" s="44" t="s">
        <v>244</v>
      </c>
      <c r="L473" s="277" t="s">
        <v>3708</v>
      </c>
      <c r="M473" s="330" t="s">
        <v>3708</v>
      </c>
      <c r="N473" s="330" t="s">
        <v>3708</v>
      </c>
    </row>
    <row r="474" spans="2:14">
      <c r="B474" s="49" t="s">
        <v>246</v>
      </c>
      <c r="C474" s="48">
        <v>2235</v>
      </c>
      <c r="D474" s="47" t="s">
        <v>414</v>
      </c>
      <c r="E474" s="45">
        <v>2</v>
      </c>
      <c r="F474" s="46">
        <v>0</v>
      </c>
      <c r="G474" s="45">
        <v>2</v>
      </c>
      <c r="H474" s="44" t="s">
        <v>244</v>
      </c>
      <c r="I474" s="44" t="s">
        <v>244</v>
      </c>
      <c r="J474" s="44" t="s">
        <v>244</v>
      </c>
      <c r="L474" s="277" t="s">
        <v>3708</v>
      </c>
      <c r="M474" s="330" t="s">
        <v>3708</v>
      </c>
      <c r="N474" s="330" t="s">
        <v>3708</v>
      </c>
    </row>
    <row r="475" spans="2:14">
      <c r="B475" s="49" t="s">
        <v>246</v>
      </c>
      <c r="C475" s="48">
        <v>2581</v>
      </c>
      <c r="D475" s="47" t="s">
        <v>413</v>
      </c>
      <c r="E475" s="45">
        <v>4.8</v>
      </c>
      <c r="F475" s="46">
        <v>0</v>
      </c>
      <c r="G475" s="45">
        <v>4.8</v>
      </c>
      <c r="H475" s="44" t="s">
        <v>244</v>
      </c>
      <c r="I475" s="44" t="s">
        <v>244</v>
      </c>
      <c r="J475" s="44" t="s">
        <v>244</v>
      </c>
      <c r="L475" s="277" t="s">
        <v>3708</v>
      </c>
      <c r="M475" s="330" t="s">
        <v>3708</v>
      </c>
      <c r="N475" s="330" t="s">
        <v>3708</v>
      </c>
    </row>
    <row r="476" spans="2:14">
      <c r="B476" s="49" t="s">
        <v>246</v>
      </c>
      <c r="C476" s="48">
        <v>2582</v>
      </c>
      <c r="D476" s="47" t="s">
        <v>412</v>
      </c>
      <c r="E476" s="45">
        <v>4.8</v>
      </c>
      <c r="F476" s="46">
        <v>0</v>
      </c>
      <c r="G476" s="45">
        <v>4.8</v>
      </c>
      <c r="H476" s="44" t="s">
        <v>244</v>
      </c>
      <c r="I476" s="44" t="s">
        <v>244</v>
      </c>
      <c r="J476" s="44" t="s">
        <v>244</v>
      </c>
      <c r="L476" s="277" t="s">
        <v>3708</v>
      </c>
      <c r="M476" s="330" t="s">
        <v>3708</v>
      </c>
      <c r="N476" s="330" t="s">
        <v>3708</v>
      </c>
    </row>
    <row r="477" spans="2:14">
      <c r="B477" s="49" t="s">
        <v>246</v>
      </c>
      <c r="C477" s="48">
        <v>2583</v>
      </c>
      <c r="D477" s="47" t="s">
        <v>411</v>
      </c>
      <c r="E477" s="45">
        <v>13</v>
      </c>
      <c r="F477" s="46">
        <v>0</v>
      </c>
      <c r="G477" s="45">
        <v>13</v>
      </c>
      <c r="H477" s="44" t="s">
        <v>244</v>
      </c>
      <c r="I477" s="44" t="s">
        <v>244</v>
      </c>
      <c r="J477" s="44" t="s">
        <v>244</v>
      </c>
      <c r="L477" s="277" t="s">
        <v>3708</v>
      </c>
      <c r="M477" s="330" t="s">
        <v>3708</v>
      </c>
      <c r="N477" s="330" t="s">
        <v>3708</v>
      </c>
    </row>
    <row r="478" spans="2:14">
      <c r="B478" s="49" t="s">
        <v>246</v>
      </c>
      <c r="C478" s="48">
        <v>200619</v>
      </c>
      <c r="D478" s="47" t="s">
        <v>410</v>
      </c>
      <c r="E478" s="45">
        <v>6</v>
      </c>
      <c r="F478" s="46">
        <v>0</v>
      </c>
      <c r="G478" s="45">
        <v>6</v>
      </c>
      <c r="H478" s="44" t="s">
        <v>244</v>
      </c>
      <c r="I478" s="44" t="s">
        <v>244</v>
      </c>
      <c r="J478" s="44" t="s">
        <v>244</v>
      </c>
      <c r="L478" s="277" t="s">
        <v>3708</v>
      </c>
      <c r="M478" s="330" t="s">
        <v>3708</v>
      </c>
      <c r="N478" s="330" t="s">
        <v>3708</v>
      </c>
    </row>
    <row r="479" spans="2:14">
      <c r="B479" s="49" t="s">
        <v>246</v>
      </c>
      <c r="C479" s="48">
        <v>200656</v>
      </c>
      <c r="D479" s="47" t="s">
        <v>409</v>
      </c>
      <c r="E479" s="45">
        <v>13</v>
      </c>
      <c r="F479" s="46">
        <v>0</v>
      </c>
      <c r="G479" s="45">
        <v>13</v>
      </c>
      <c r="H479" s="44" t="s">
        <v>244</v>
      </c>
      <c r="I479" s="44" t="s">
        <v>244</v>
      </c>
      <c r="J479" s="44" t="s">
        <v>244</v>
      </c>
      <c r="L479" s="277" t="s">
        <v>3708</v>
      </c>
      <c r="M479" s="330" t="s">
        <v>3708</v>
      </c>
      <c r="N479" s="330" t="s">
        <v>3708</v>
      </c>
    </row>
    <row r="480" spans="2:14">
      <c r="B480" s="49" t="s">
        <v>246</v>
      </c>
      <c r="C480" s="48">
        <v>201248</v>
      </c>
      <c r="D480" s="47" t="s">
        <v>408</v>
      </c>
      <c r="E480" s="45">
        <v>270.2</v>
      </c>
      <c r="F480" s="46">
        <v>0</v>
      </c>
      <c r="G480" s="45">
        <v>270.2</v>
      </c>
      <c r="H480" s="44" t="s">
        <v>244</v>
      </c>
      <c r="I480" s="44" t="s">
        <v>244</v>
      </c>
      <c r="J480" s="44" t="s">
        <v>244</v>
      </c>
      <c r="L480" s="277" t="s">
        <v>3708</v>
      </c>
      <c r="M480" s="330" t="s">
        <v>3708</v>
      </c>
      <c r="N480" s="330" t="s">
        <v>3708</v>
      </c>
    </row>
    <row r="481" spans="2:14">
      <c r="B481" s="49" t="s">
        <v>246</v>
      </c>
      <c r="C481" s="48">
        <v>201250</v>
      </c>
      <c r="D481" s="47" t="s">
        <v>407</v>
      </c>
      <c r="E481" s="45">
        <v>270.2</v>
      </c>
      <c r="F481" s="46">
        <v>0</v>
      </c>
      <c r="G481" s="45">
        <v>270.2</v>
      </c>
      <c r="H481" s="44" t="s">
        <v>244</v>
      </c>
      <c r="I481" s="44" t="s">
        <v>244</v>
      </c>
      <c r="J481" s="44" t="s">
        <v>244</v>
      </c>
      <c r="L481" s="277" t="s">
        <v>3708</v>
      </c>
      <c r="M481" s="330" t="s">
        <v>3708</v>
      </c>
      <c r="N481" s="330" t="s">
        <v>3708</v>
      </c>
    </row>
    <row r="482" spans="2:14">
      <c r="B482" s="49" t="s">
        <v>246</v>
      </c>
      <c r="C482" s="48">
        <v>201256</v>
      </c>
      <c r="D482" s="47" t="s">
        <v>406</v>
      </c>
      <c r="E482" s="45">
        <v>300</v>
      </c>
      <c r="F482" s="46">
        <v>0</v>
      </c>
      <c r="G482" s="45">
        <v>300</v>
      </c>
      <c r="H482" s="44" t="s">
        <v>244</v>
      </c>
      <c r="I482" s="44" t="s">
        <v>244</v>
      </c>
      <c r="J482" s="44" t="s">
        <v>244</v>
      </c>
      <c r="L482" s="277" t="s">
        <v>3708</v>
      </c>
      <c r="M482" s="330" t="s">
        <v>3708</v>
      </c>
      <c r="N482" s="330" t="s">
        <v>3708</v>
      </c>
    </row>
    <row r="483" spans="2:14">
      <c r="B483" s="49" t="s">
        <v>246</v>
      </c>
      <c r="C483" s="48">
        <v>201267</v>
      </c>
      <c r="D483" s="47" t="s">
        <v>405</v>
      </c>
      <c r="E483" s="45">
        <v>13.2</v>
      </c>
      <c r="F483" s="46">
        <v>0</v>
      </c>
      <c r="G483" s="45">
        <v>13.2</v>
      </c>
      <c r="H483" s="44" t="s">
        <v>244</v>
      </c>
      <c r="I483" s="44" t="s">
        <v>244</v>
      </c>
      <c r="J483" s="44" t="s">
        <v>244</v>
      </c>
      <c r="L483" s="277" t="s">
        <v>3708</v>
      </c>
      <c r="M483" s="330" t="s">
        <v>3708</v>
      </c>
      <c r="N483" s="330" t="s">
        <v>3708</v>
      </c>
    </row>
    <row r="484" spans="2:14">
      <c r="B484" s="49" t="s">
        <v>246</v>
      </c>
      <c r="C484" s="48">
        <v>202091</v>
      </c>
      <c r="D484" s="47" t="s">
        <v>404</v>
      </c>
      <c r="E484" s="45">
        <v>24.5</v>
      </c>
      <c r="F484" s="46">
        <v>0</v>
      </c>
      <c r="G484" s="45">
        <v>24.5</v>
      </c>
      <c r="H484" s="44" t="s">
        <v>244</v>
      </c>
      <c r="I484" s="44" t="s">
        <v>244</v>
      </c>
      <c r="J484" s="44" t="s">
        <v>244</v>
      </c>
      <c r="L484" s="277" t="s">
        <v>3708</v>
      </c>
      <c r="M484" s="330" t="s">
        <v>3708</v>
      </c>
      <c r="N484" s="330" t="s">
        <v>3708</v>
      </c>
    </row>
    <row r="485" spans="2:14">
      <c r="B485" s="49" t="s">
        <v>246</v>
      </c>
      <c r="C485" s="48">
        <v>203641</v>
      </c>
      <c r="D485" s="47" t="s">
        <v>403</v>
      </c>
      <c r="E485" s="45">
        <v>1.65</v>
      </c>
      <c r="F485" s="46">
        <v>0</v>
      </c>
      <c r="G485" s="45">
        <v>1.65</v>
      </c>
      <c r="H485" s="44" t="s">
        <v>244</v>
      </c>
      <c r="I485" s="44" t="s">
        <v>244</v>
      </c>
      <c r="J485" s="44" t="s">
        <v>244</v>
      </c>
      <c r="L485" s="277" t="s">
        <v>3708</v>
      </c>
      <c r="M485" s="330" t="s">
        <v>3708</v>
      </c>
      <c r="N485" s="330" t="s">
        <v>3708</v>
      </c>
    </row>
    <row r="486" spans="2:14">
      <c r="B486" s="49" t="s">
        <v>246</v>
      </c>
      <c r="C486" s="48">
        <v>203732</v>
      </c>
      <c r="D486" s="47" t="s">
        <v>402</v>
      </c>
      <c r="E486" s="45">
        <v>122.75</v>
      </c>
      <c r="F486" s="46">
        <v>0</v>
      </c>
      <c r="G486" s="45">
        <v>122.75</v>
      </c>
      <c r="H486" s="44" t="s">
        <v>244</v>
      </c>
      <c r="I486" s="44" t="s">
        <v>244</v>
      </c>
      <c r="J486" s="44" t="s">
        <v>244</v>
      </c>
      <c r="L486" s="277" t="s">
        <v>3708</v>
      </c>
      <c r="M486" s="330" t="s">
        <v>3708</v>
      </c>
      <c r="N486" s="330" t="s">
        <v>3708</v>
      </c>
    </row>
    <row r="487" spans="2:14">
      <c r="B487" s="49" t="s">
        <v>246</v>
      </c>
      <c r="C487" s="48">
        <v>203733</v>
      </c>
      <c r="D487" s="47" t="s">
        <v>401</v>
      </c>
      <c r="E487" s="45">
        <v>121.55</v>
      </c>
      <c r="F487" s="46">
        <v>0</v>
      </c>
      <c r="G487" s="45">
        <v>121.55</v>
      </c>
      <c r="H487" s="44" t="s">
        <v>244</v>
      </c>
      <c r="I487" s="44" t="s">
        <v>244</v>
      </c>
      <c r="J487" s="44" t="s">
        <v>244</v>
      </c>
      <c r="L487" s="277" t="s">
        <v>3708</v>
      </c>
      <c r="M487" s="330" t="s">
        <v>3708</v>
      </c>
      <c r="N487" s="330" t="s">
        <v>3708</v>
      </c>
    </row>
    <row r="488" spans="2:14">
      <c r="B488" s="49" t="s">
        <v>246</v>
      </c>
      <c r="C488" s="48">
        <v>210213</v>
      </c>
      <c r="D488" s="47" t="s">
        <v>400</v>
      </c>
      <c r="E488" s="45">
        <v>667.9</v>
      </c>
      <c r="F488" s="46">
        <v>0</v>
      </c>
      <c r="G488" s="45">
        <v>667.9</v>
      </c>
      <c r="H488" s="44" t="s">
        <v>244</v>
      </c>
      <c r="I488" s="44" t="s">
        <v>244</v>
      </c>
      <c r="J488" s="44" t="s">
        <v>244</v>
      </c>
      <c r="L488" s="277" t="s">
        <v>3708</v>
      </c>
      <c r="M488" s="330" t="s">
        <v>3708</v>
      </c>
      <c r="N488" s="330" t="s">
        <v>3708</v>
      </c>
    </row>
    <row r="489" spans="2:14">
      <c r="B489" s="49" t="s">
        <v>246</v>
      </c>
      <c r="C489" s="48">
        <v>210886</v>
      </c>
      <c r="D489" s="47" t="s">
        <v>399</v>
      </c>
      <c r="E489" s="45">
        <v>230.1</v>
      </c>
      <c r="F489" s="46">
        <v>0</v>
      </c>
      <c r="G489" s="45">
        <v>230.1</v>
      </c>
      <c r="H489" s="44" t="s">
        <v>244</v>
      </c>
      <c r="I489" s="44" t="s">
        <v>244</v>
      </c>
      <c r="J489" s="44" t="s">
        <v>244</v>
      </c>
      <c r="L489" s="277" t="s">
        <v>3708</v>
      </c>
      <c r="M489" s="330" t="s">
        <v>3708</v>
      </c>
      <c r="N489" s="330" t="s">
        <v>3708</v>
      </c>
    </row>
    <row r="490" spans="2:14">
      <c r="B490" s="49" t="s">
        <v>246</v>
      </c>
      <c r="C490" s="48">
        <v>219804</v>
      </c>
      <c r="D490" s="47" t="s">
        <v>398</v>
      </c>
      <c r="E490" s="45">
        <v>224.2</v>
      </c>
      <c r="F490" s="46">
        <v>0</v>
      </c>
      <c r="G490" s="45">
        <v>224.2</v>
      </c>
      <c r="H490" s="44" t="s">
        <v>244</v>
      </c>
      <c r="I490" s="44" t="s">
        <v>244</v>
      </c>
      <c r="J490" s="44" t="s">
        <v>244</v>
      </c>
      <c r="L490" s="277" t="s">
        <v>3708</v>
      </c>
      <c r="M490" s="330" t="s">
        <v>3708</v>
      </c>
      <c r="N490" s="330" t="s">
        <v>3708</v>
      </c>
    </row>
    <row r="491" spans="2:14">
      <c r="B491" s="49" t="s">
        <v>246</v>
      </c>
      <c r="C491" s="48">
        <v>210542</v>
      </c>
      <c r="D491" s="47" t="s">
        <v>397</v>
      </c>
      <c r="E491" s="45">
        <v>3</v>
      </c>
      <c r="F491" s="46">
        <v>0</v>
      </c>
      <c r="G491" s="45">
        <v>3</v>
      </c>
      <c r="H491" s="44" t="s">
        <v>244</v>
      </c>
      <c r="I491" s="44" t="s">
        <v>244</v>
      </c>
      <c r="J491" s="44" t="s">
        <v>244</v>
      </c>
      <c r="L491" s="277" t="s">
        <v>3708</v>
      </c>
      <c r="M491" s="330" t="s">
        <v>3708</v>
      </c>
      <c r="N491" s="330" t="s">
        <v>3708</v>
      </c>
    </row>
    <row r="492" spans="2:14">
      <c r="B492" s="49" t="s">
        <v>246</v>
      </c>
      <c r="C492" s="48">
        <v>205923</v>
      </c>
      <c r="D492" s="47" t="s">
        <v>396</v>
      </c>
      <c r="E492" s="45">
        <v>0.4</v>
      </c>
      <c r="F492" s="46">
        <v>0</v>
      </c>
      <c r="G492" s="45">
        <v>0.4</v>
      </c>
      <c r="H492" s="44" t="s">
        <v>244</v>
      </c>
      <c r="I492" s="44" t="s">
        <v>244</v>
      </c>
      <c r="J492" s="44" t="s">
        <v>244</v>
      </c>
      <c r="L492" s="277" t="s">
        <v>3708</v>
      </c>
      <c r="M492" s="330" t="s">
        <v>3708</v>
      </c>
      <c r="N492" s="330" t="s">
        <v>3708</v>
      </c>
    </row>
    <row r="493" spans="2:14">
      <c r="B493" s="49" t="s">
        <v>246</v>
      </c>
      <c r="C493" s="48">
        <v>202053</v>
      </c>
      <c r="D493" s="47" t="s">
        <v>395</v>
      </c>
      <c r="E493" s="45">
        <v>1.75</v>
      </c>
      <c r="F493" s="46">
        <v>0</v>
      </c>
      <c r="G493" s="45">
        <v>1.75</v>
      </c>
      <c r="H493" s="44" t="s">
        <v>244</v>
      </c>
      <c r="I493" s="44" t="s">
        <v>244</v>
      </c>
      <c r="J493" s="44" t="s">
        <v>244</v>
      </c>
      <c r="L493" s="277" t="s">
        <v>3708</v>
      </c>
      <c r="M493" s="330" t="s">
        <v>3708</v>
      </c>
      <c r="N493" s="330" t="s">
        <v>3708</v>
      </c>
    </row>
    <row r="494" spans="2:14">
      <c r="B494" s="49" t="s">
        <v>246</v>
      </c>
      <c r="C494" s="48">
        <v>203637</v>
      </c>
      <c r="D494" s="47" t="s">
        <v>394</v>
      </c>
      <c r="E494" s="45">
        <v>25.1</v>
      </c>
      <c r="F494" s="46">
        <v>0</v>
      </c>
      <c r="G494" s="45">
        <v>25.1</v>
      </c>
      <c r="H494" s="44" t="s">
        <v>244</v>
      </c>
      <c r="I494" s="44" t="s">
        <v>244</v>
      </c>
      <c r="J494" s="44" t="s">
        <v>244</v>
      </c>
      <c r="L494" s="277" t="s">
        <v>3708</v>
      </c>
      <c r="M494" s="330" t="s">
        <v>3708</v>
      </c>
      <c r="N494" s="330" t="s">
        <v>3708</v>
      </c>
    </row>
    <row r="495" spans="2:14">
      <c r="B495" s="49" t="s">
        <v>246</v>
      </c>
      <c r="C495" s="48">
        <v>221579</v>
      </c>
      <c r="D495" s="47" t="s">
        <v>393</v>
      </c>
      <c r="E495" s="45">
        <v>96.75</v>
      </c>
      <c r="F495" s="46">
        <v>0</v>
      </c>
      <c r="G495" s="45">
        <v>96.75</v>
      </c>
      <c r="H495" s="44" t="s">
        <v>244</v>
      </c>
      <c r="I495" s="44" t="s">
        <v>244</v>
      </c>
      <c r="J495" s="44" t="s">
        <v>244</v>
      </c>
      <c r="L495" s="277" t="s">
        <v>3708</v>
      </c>
      <c r="M495" s="330" t="s">
        <v>3708</v>
      </c>
      <c r="N495" s="330" t="s">
        <v>3708</v>
      </c>
    </row>
    <row r="496" spans="2:14">
      <c r="B496" s="49" t="s">
        <v>246</v>
      </c>
      <c r="C496" s="48">
        <v>201323</v>
      </c>
      <c r="D496" s="47" t="s">
        <v>392</v>
      </c>
      <c r="E496" s="45">
        <v>0.35</v>
      </c>
      <c r="F496" s="46">
        <v>0</v>
      </c>
      <c r="G496" s="45">
        <v>0.35</v>
      </c>
      <c r="H496" s="44" t="s">
        <v>244</v>
      </c>
      <c r="I496" s="44" t="s">
        <v>244</v>
      </c>
      <c r="J496" s="44" t="s">
        <v>244</v>
      </c>
      <c r="L496" s="277" t="s">
        <v>3708</v>
      </c>
      <c r="M496" s="330" t="s">
        <v>3708</v>
      </c>
      <c r="N496" s="330" t="s">
        <v>3708</v>
      </c>
    </row>
    <row r="497" spans="2:14">
      <c r="B497" s="49" t="s">
        <v>246</v>
      </c>
      <c r="C497" s="48">
        <v>2498</v>
      </c>
      <c r="D497" s="47" t="s">
        <v>391</v>
      </c>
      <c r="E497" s="45">
        <v>0.35</v>
      </c>
      <c r="F497" s="46">
        <v>0</v>
      </c>
      <c r="G497" s="45">
        <v>0.35</v>
      </c>
      <c r="H497" s="44" t="s">
        <v>244</v>
      </c>
      <c r="I497" s="44" t="s">
        <v>244</v>
      </c>
      <c r="J497" s="44" t="s">
        <v>244</v>
      </c>
      <c r="L497" s="277" t="s">
        <v>3708</v>
      </c>
      <c r="M497" s="330" t="s">
        <v>3708</v>
      </c>
      <c r="N497" s="330" t="s">
        <v>3708</v>
      </c>
    </row>
    <row r="498" spans="2:14">
      <c r="B498" s="49" t="s">
        <v>246</v>
      </c>
      <c r="C498" s="48">
        <v>1388</v>
      </c>
      <c r="D498" s="47" t="s">
        <v>390</v>
      </c>
      <c r="E498" s="45">
        <v>56.05</v>
      </c>
      <c r="F498" s="46">
        <v>0</v>
      </c>
      <c r="G498" s="45">
        <v>56.05</v>
      </c>
      <c r="H498" s="44" t="s">
        <v>244</v>
      </c>
      <c r="I498" s="44" t="s">
        <v>244</v>
      </c>
      <c r="J498" s="44" t="s">
        <v>244</v>
      </c>
      <c r="L498" s="277" t="s">
        <v>3708</v>
      </c>
      <c r="M498" s="330" t="s">
        <v>3708</v>
      </c>
      <c r="N498" s="330" t="s">
        <v>3708</v>
      </c>
    </row>
    <row r="499" spans="2:14">
      <c r="B499" s="49" t="s">
        <v>246</v>
      </c>
      <c r="C499" s="48">
        <v>200284</v>
      </c>
      <c r="D499" s="47" t="s">
        <v>389</v>
      </c>
      <c r="E499" s="45">
        <v>10.3</v>
      </c>
      <c r="F499" s="46">
        <v>0</v>
      </c>
      <c r="G499" s="45">
        <v>10.3</v>
      </c>
      <c r="H499" s="44" t="s">
        <v>244</v>
      </c>
      <c r="I499" s="44" t="s">
        <v>244</v>
      </c>
      <c r="J499" s="44" t="s">
        <v>244</v>
      </c>
      <c r="L499" s="277" t="s">
        <v>3708</v>
      </c>
      <c r="M499" s="330" t="s">
        <v>3708</v>
      </c>
      <c r="N499" s="330" t="s">
        <v>3708</v>
      </c>
    </row>
    <row r="500" spans="2:14">
      <c r="B500" s="49" t="s">
        <v>246</v>
      </c>
      <c r="C500" s="48">
        <v>201390</v>
      </c>
      <c r="D500" s="47" t="s">
        <v>388</v>
      </c>
      <c r="E500" s="45">
        <v>0.3</v>
      </c>
      <c r="F500" s="46">
        <v>0</v>
      </c>
      <c r="G500" s="45">
        <v>0.3</v>
      </c>
      <c r="H500" s="44" t="s">
        <v>244</v>
      </c>
      <c r="I500" s="44" t="s">
        <v>244</v>
      </c>
      <c r="J500" s="44" t="s">
        <v>244</v>
      </c>
      <c r="L500" s="277" t="s">
        <v>3708</v>
      </c>
      <c r="M500" s="330" t="s">
        <v>3708</v>
      </c>
      <c r="N500" s="330" t="s">
        <v>3708</v>
      </c>
    </row>
    <row r="501" spans="2:14">
      <c r="B501" s="49" t="s">
        <v>246</v>
      </c>
      <c r="C501" s="48">
        <v>226507</v>
      </c>
      <c r="D501" s="47" t="s">
        <v>387</v>
      </c>
      <c r="E501" s="45">
        <v>4.75</v>
      </c>
      <c r="F501" s="46">
        <v>0</v>
      </c>
      <c r="G501" s="45">
        <v>4.75</v>
      </c>
      <c r="H501" s="44" t="s">
        <v>244</v>
      </c>
      <c r="I501" s="44" t="s">
        <v>244</v>
      </c>
      <c r="J501" s="44" t="s">
        <v>244</v>
      </c>
      <c r="L501" s="277" t="s">
        <v>3708</v>
      </c>
      <c r="M501" s="330" t="s">
        <v>3708</v>
      </c>
      <c r="N501" s="330" t="s">
        <v>3708</v>
      </c>
    </row>
    <row r="502" spans="2:14">
      <c r="B502" s="49" t="s">
        <v>246</v>
      </c>
      <c r="C502" s="48">
        <v>2501</v>
      </c>
      <c r="D502" s="47" t="s">
        <v>386</v>
      </c>
      <c r="E502" s="45">
        <v>16.5</v>
      </c>
      <c r="F502" s="46">
        <v>0</v>
      </c>
      <c r="G502" s="45">
        <v>16.5</v>
      </c>
      <c r="H502" s="44" t="s">
        <v>244</v>
      </c>
      <c r="I502" s="44" t="s">
        <v>244</v>
      </c>
      <c r="J502" s="44" t="s">
        <v>244</v>
      </c>
      <c r="L502" s="277" t="s">
        <v>3708</v>
      </c>
      <c r="M502" s="330" t="s">
        <v>3708</v>
      </c>
      <c r="N502" s="330" t="s">
        <v>3708</v>
      </c>
    </row>
    <row r="503" spans="2:14">
      <c r="B503" s="49" t="s">
        <v>246</v>
      </c>
      <c r="C503" s="48">
        <v>213659</v>
      </c>
      <c r="D503" s="47" t="s">
        <v>308</v>
      </c>
      <c r="E503" s="45">
        <v>13.6</v>
      </c>
      <c r="F503" s="46">
        <v>0</v>
      </c>
      <c r="G503" s="45">
        <v>13.6</v>
      </c>
      <c r="H503" s="44" t="s">
        <v>244</v>
      </c>
      <c r="I503" s="44" t="s">
        <v>244</v>
      </c>
      <c r="J503" s="44" t="s">
        <v>244</v>
      </c>
      <c r="L503" s="277" t="s">
        <v>3708</v>
      </c>
      <c r="M503" s="330" t="s">
        <v>3708</v>
      </c>
      <c r="N503" s="330" t="s">
        <v>3708</v>
      </c>
    </row>
    <row r="504" spans="2:14">
      <c r="B504" s="49" t="s">
        <v>246</v>
      </c>
      <c r="C504" s="48">
        <v>217381</v>
      </c>
      <c r="D504" s="47" t="s">
        <v>385</v>
      </c>
      <c r="E504" s="45">
        <v>0.7</v>
      </c>
      <c r="F504" s="46">
        <v>0</v>
      </c>
      <c r="G504" s="45">
        <v>0.7</v>
      </c>
      <c r="H504" s="44" t="s">
        <v>244</v>
      </c>
      <c r="I504" s="44" t="s">
        <v>244</v>
      </c>
      <c r="J504" s="44" t="s">
        <v>244</v>
      </c>
      <c r="L504" s="277" t="s">
        <v>3708</v>
      </c>
      <c r="M504" s="330" t="s">
        <v>3708</v>
      </c>
      <c r="N504" s="330" t="s">
        <v>3708</v>
      </c>
    </row>
    <row r="505" spans="2:14">
      <c r="B505" s="49" t="s">
        <v>246</v>
      </c>
      <c r="C505" s="48">
        <v>214727</v>
      </c>
      <c r="D505" s="47" t="s">
        <v>384</v>
      </c>
      <c r="E505" s="45">
        <v>7.1</v>
      </c>
      <c r="F505" s="46">
        <v>0</v>
      </c>
      <c r="G505" s="45">
        <v>7.1</v>
      </c>
      <c r="H505" s="44" t="s">
        <v>244</v>
      </c>
      <c r="I505" s="44" t="s">
        <v>244</v>
      </c>
      <c r="J505" s="44" t="s">
        <v>244</v>
      </c>
      <c r="L505" s="277" t="s">
        <v>3708</v>
      </c>
      <c r="M505" s="330" t="s">
        <v>3708</v>
      </c>
      <c r="N505" s="330" t="s">
        <v>3708</v>
      </c>
    </row>
    <row r="506" spans="2:14">
      <c r="B506" s="49" t="s">
        <v>246</v>
      </c>
      <c r="C506" s="48">
        <v>216561</v>
      </c>
      <c r="D506" s="47" t="s">
        <v>383</v>
      </c>
      <c r="E506" s="45">
        <v>7.4</v>
      </c>
      <c r="F506" s="46">
        <v>0</v>
      </c>
      <c r="G506" s="45">
        <v>7.4</v>
      </c>
      <c r="H506" s="44" t="s">
        <v>244</v>
      </c>
      <c r="I506" s="44" t="s">
        <v>244</v>
      </c>
      <c r="J506" s="44" t="s">
        <v>244</v>
      </c>
      <c r="L506" s="277" t="s">
        <v>3708</v>
      </c>
      <c r="M506" s="330" t="s">
        <v>3708</v>
      </c>
      <c r="N506" s="330" t="s">
        <v>3708</v>
      </c>
    </row>
    <row r="507" spans="2:14">
      <c r="B507" s="49" t="s">
        <v>246</v>
      </c>
      <c r="C507" s="48">
        <v>219260</v>
      </c>
      <c r="D507" s="47" t="s">
        <v>382</v>
      </c>
      <c r="E507" s="45">
        <v>3.5</v>
      </c>
      <c r="F507" s="46">
        <v>0</v>
      </c>
      <c r="G507" s="45">
        <v>3.5</v>
      </c>
      <c r="H507" s="44" t="s">
        <v>244</v>
      </c>
      <c r="I507" s="44" t="s">
        <v>244</v>
      </c>
      <c r="J507" s="44" t="s">
        <v>244</v>
      </c>
      <c r="L507" s="277" t="s">
        <v>3708</v>
      </c>
      <c r="M507" s="330" t="s">
        <v>3708</v>
      </c>
      <c r="N507" s="330" t="s">
        <v>3708</v>
      </c>
    </row>
    <row r="508" spans="2:14">
      <c r="B508" s="49" t="s">
        <v>246</v>
      </c>
      <c r="C508" s="48">
        <v>219263</v>
      </c>
      <c r="D508" s="47" t="s">
        <v>271</v>
      </c>
      <c r="E508" s="45">
        <v>5.3</v>
      </c>
      <c r="F508" s="46">
        <v>0</v>
      </c>
      <c r="G508" s="45">
        <v>5.3</v>
      </c>
      <c r="H508" s="44" t="s">
        <v>244</v>
      </c>
      <c r="I508" s="44" t="s">
        <v>244</v>
      </c>
      <c r="J508" s="44" t="s">
        <v>244</v>
      </c>
      <c r="L508" s="277" t="s">
        <v>3708</v>
      </c>
      <c r="M508" s="330" t="s">
        <v>3708</v>
      </c>
      <c r="N508" s="330" t="s">
        <v>3708</v>
      </c>
    </row>
    <row r="509" spans="2:14">
      <c r="B509" s="49" t="s">
        <v>246</v>
      </c>
      <c r="C509" s="48">
        <v>219264</v>
      </c>
      <c r="D509" s="47" t="s">
        <v>381</v>
      </c>
      <c r="E509" s="45">
        <v>4.1500000000000004</v>
      </c>
      <c r="F509" s="46">
        <v>0</v>
      </c>
      <c r="G509" s="45">
        <v>4.1500000000000004</v>
      </c>
      <c r="H509" s="44" t="s">
        <v>244</v>
      </c>
      <c r="I509" s="44" t="s">
        <v>244</v>
      </c>
      <c r="J509" s="44" t="s">
        <v>244</v>
      </c>
      <c r="L509" s="277" t="s">
        <v>3708</v>
      </c>
      <c r="M509" s="330" t="s">
        <v>3708</v>
      </c>
      <c r="N509" s="330" t="s">
        <v>3708</v>
      </c>
    </row>
    <row r="510" spans="2:14">
      <c r="B510" s="49" t="s">
        <v>246</v>
      </c>
      <c r="C510" s="48">
        <v>1225</v>
      </c>
      <c r="D510" s="47" t="s">
        <v>380</v>
      </c>
      <c r="E510" s="45">
        <v>25.4</v>
      </c>
      <c r="F510" s="46">
        <v>0</v>
      </c>
      <c r="G510" s="45">
        <v>25.4</v>
      </c>
      <c r="H510" s="44" t="s">
        <v>244</v>
      </c>
      <c r="I510" s="44" t="s">
        <v>244</v>
      </c>
      <c r="J510" s="44" t="s">
        <v>244</v>
      </c>
      <c r="L510" s="277" t="s">
        <v>3708</v>
      </c>
      <c r="M510" s="330" t="s">
        <v>3708</v>
      </c>
      <c r="N510" s="330" t="s">
        <v>3708</v>
      </c>
    </row>
    <row r="511" spans="2:14">
      <c r="B511" s="49" t="s">
        <v>246</v>
      </c>
      <c r="C511" s="48">
        <v>203828</v>
      </c>
      <c r="D511" s="47" t="s">
        <v>379</v>
      </c>
      <c r="E511" s="45">
        <v>64.900000000000006</v>
      </c>
      <c r="F511" s="46">
        <v>0</v>
      </c>
      <c r="G511" s="45">
        <v>64.900000000000006</v>
      </c>
      <c r="H511" s="44" t="s">
        <v>244</v>
      </c>
      <c r="I511" s="44" t="s">
        <v>244</v>
      </c>
      <c r="J511" s="44" t="s">
        <v>244</v>
      </c>
      <c r="L511" s="277" t="s">
        <v>3708</v>
      </c>
      <c r="M511" s="330" t="s">
        <v>3708</v>
      </c>
      <c r="N511" s="330" t="s">
        <v>3708</v>
      </c>
    </row>
    <row r="512" spans="2:14">
      <c r="B512" s="49" t="s">
        <v>246</v>
      </c>
      <c r="C512" s="48">
        <v>213670</v>
      </c>
      <c r="D512" s="47" t="s">
        <v>378</v>
      </c>
      <c r="E512" s="45">
        <v>17.100000000000001</v>
      </c>
      <c r="F512" s="46">
        <v>0</v>
      </c>
      <c r="G512" s="45">
        <v>17.100000000000001</v>
      </c>
      <c r="H512" s="44" t="s">
        <v>244</v>
      </c>
      <c r="I512" s="44" t="s">
        <v>244</v>
      </c>
      <c r="J512" s="44" t="s">
        <v>244</v>
      </c>
      <c r="L512" s="277" t="s">
        <v>3708</v>
      </c>
      <c r="M512" s="330" t="s">
        <v>3708</v>
      </c>
      <c r="N512" s="330" t="s">
        <v>3708</v>
      </c>
    </row>
    <row r="513" spans="2:14">
      <c r="B513" s="49" t="s">
        <v>246</v>
      </c>
      <c r="C513" s="48">
        <v>1430</v>
      </c>
      <c r="D513" s="47" t="s">
        <v>377</v>
      </c>
      <c r="E513" s="45">
        <v>73.150000000000006</v>
      </c>
      <c r="F513" s="46">
        <v>0</v>
      </c>
      <c r="G513" s="45">
        <v>73.150000000000006</v>
      </c>
      <c r="H513" s="44" t="s">
        <v>244</v>
      </c>
      <c r="I513" s="44" t="s">
        <v>244</v>
      </c>
      <c r="J513" s="44" t="s">
        <v>244</v>
      </c>
      <c r="L513" s="277" t="s">
        <v>3708</v>
      </c>
      <c r="M513" s="330" t="s">
        <v>3708</v>
      </c>
      <c r="N513" s="330" t="s">
        <v>3708</v>
      </c>
    </row>
    <row r="514" spans="2:14">
      <c r="B514" s="49" t="s">
        <v>246</v>
      </c>
      <c r="C514" s="48">
        <v>208133</v>
      </c>
      <c r="D514" s="47" t="s">
        <v>376</v>
      </c>
      <c r="E514" s="45">
        <v>3.25</v>
      </c>
      <c r="F514" s="46">
        <v>0</v>
      </c>
      <c r="G514" s="45">
        <v>3.25</v>
      </c>
      <c r="H514" s="44" t="s">
        <v>244</v>
      </c>
      <c r="I514" s="44" t="s">
        <v>244</v>
      </c>
      <c r="J514" s="44" t="s">
        <v>244</v>
      </c>
      <c r="L514" s="277" t="s">
        <v>3708</v>
      </c>
      <c r="M514" s="330" t="s">
        <v>3708</v>
      </c>
      <c r="N514" s="330" t="s">
        <v>3708</v>
      </c>
    </row>
    <row r="515" spans="2:14">
      <c r="B515" s="49" t="s">
        <v>246</v>
      </c>
      <c r="C515" s="48">
        <v>203589</v>
      </c>
      <c r="D515" s="47" t="s">
        <v>375</v>
      </c>
      <c r="E515" s="45">
        <v>21.25</v>
      </c>
      <c r="F515" s="46">
        <v>0</v>
      </c>
      <c r="G515" s="45">
        <v>21.25</v>
      </c>
      <c r="H515" s="44" t="s">
        <v>244</v>
      </c>
      <c r="I515" s="44" t="s">
        <v>244</v>
      </c>
      <c r="J515" s="44" t="s">
        <v>244</v>
      </c>
      <c r="L515" s="277" t="s">
        <v>3708</v>
      </c>
      <c r="M515" s="330" t="s">
        <v>3708</v>
      </c>
      <c r="N515" s="330" t="s">
        <v>3708</v>
      </c>
    </row>
    <row r="516" spans="2:14">
      <c r="B516" s="49" t="s">
        <v>246</v>
      </c>
      <c r="C516" s="48">
        <v>201321</v>
      </c>
      <c r="D516" s="47" t="s">
        <v>374</v>
      </c>
      <c r="E516" s="45">
        <v>0.3</v>
      </c>
      <c r="F516" s="46">
        <v>0</v>
      </c>
      <c r="G516" s="45">
        <v>0.3</v>
      </c>
      <c r="H516" s="44" t="s">
        <v>244</v>
      </c>
      <c r="I516" s="44" t="s">
        <v>244</v>
      </c>
      <c r="J516" s="44" t="s">
        <v>244</v>
      </c>
      <c r="L516" s="277" t="s">
        <v>3708</v>
      </c>
      <c r="M516" s="330" t="s">
        <v>3708</v>
      </c>
      <c r="N516" s="330" t="s">
        <v>3708</v>
      </c>
    </row>
    <row r="517" spans="2:14">
      <c r="B517" s="49" t="s">
        <v>246</v>
      </c>
      <c r="C517" s="48">
        <v>205721</v>
      </c>
      <c r="D517" s="47" t="s">
        <v>365</v>
      </c>
      <c r="E517" s="45">
        <v>21.8</v>
      </c>
      <c r="F517" s="46">
        <v>0</v>
      </c>
      <c r="G517" s="45">
        <v>21.8</v>
      </c>
      <c r="H517" s="44" t="s">
        <v>244</v>
      </c>
      <c r="I517" s="44" t="s">
        <v>244</v>
      </c>
      <c r="J517" s="44" t="s">
        <v>244</v>
      </c>
      <c r="L517" s="277" t="s">
        <v>3708</v>
      </c>
      <c r="M517" s="330" t="s">
        <v>3708</v>
      </c>
      <c r="N517" s="330" t="s">
        <v>3708</v>
      </c>
    </row>
    <row r="518" spans="2:14">
      <c r="B518" s="49" t="s">
        <v>246</v>
      </c>
      <c r="C518" s="48">
        <v>213702</v>
      </c>
      <c r="D518" s="47" t="s">
        <v>308</v>
      </c>
      <c r="E518" s="45">
        <v>4.75</v>
      </c>
      <c r="F518" s="46">
        <v>0</v>
      </c>
      <c r="G518" s="45">
        <v>4.75</v>
      </c>
      <c r="H518" s="44" t="s">
        <v>244</v>
      </c>
      <c r="I518" s="44" t="s">
        <v>244</v>
      </c>
      <c r="J518" s="44" t="s">
        <v>244</v>
      </c>
      <c r="L518" s="277" t="s">
        <v>3708</v>
      </c>
      <c r="M518" s="330" t="s">
        <v>3708</v>
      </c>
      <c r="N518" s="330" t="s">
        <v>3708</v>
      </c>
    </row>
    <row r="519" spans="2:14">
      <c r="B519" s="49" t="s">
        <v>246</v>
      </c>
      <c r="C519" s="48">
        <v>214360</v>
      </c>
      <c r="D519" s="47" t="s">
        <v>373</v>
      </c>
      <c r="E519" s="45">
        <v>7.7</v>
      </c>
      <c r="F519" s="46">
        <v>0</v>
      </c>
      <c r="G519" s="45">
        <v>7.7</v>
      </c>
      <c r="H519" s="44" t="s">
        <v>244</v>
      </c>
      <c r="I519" s="44" t="s">
        <v>244</v>
      </c>
      <c r="J519" s="44" t="s">
        <v>244</v>
      </c>
      <c r="L519" s="277" t="s">
        <v>3708</v>
      </c>
      <c r="M519" s="330" t="s">
        <v>3708</v>
      </c>
      <c r="N519" s="330" t="s">
        <v>3708</v>
      </c>
    </row>
    <row r="520" spans="2:14">
      <c r="B520" s="49" t="s">
        <v>246</v>
      </c>
      <c r="C520" s="48">
        <v>214625</v>
      </c>
      <c r="D520" s="47" t="s">
        <v>372</v>
      </c>
      <c r="E520" s="45">
        <v>21.8</v>
      </c>
      <c r="F520" s="46">
        <v>0</v>
      </c>
      <c r="G520" s="45">
        <v>21.8</v>
      </c>
      <c r="H520" s="44" t="s">
        <v>244</v>
      </c>
      <c r="I520" s="44" t="s">
        <v>244</v>
      </c>
      <c r="J520" s="44" t="s">
        <v>244</v>
      </c>
      <c r="L520" s="277" t="s">
        <v>3708</v>
      </c>
      <c r="M520" s="330" t="s">
        <v>3708</v>
      </c>
      <c r="N520" s="330" t="s">
        <v>3708</v>
      </c>
    </row>
    <row r="521" spans="2:14">
      <c r="B521" s="49" t="s">
        <v>246</v>
      </c>
      <c r="C521" s="48">
        <v>203727</v>
      </c>
      <c r="D521" s="47" t="s">
        <v>371</v>
      </c>
      <c r="E521" s="45">
        <v>69.599999999999994</v>
      </c>
      <c r="F521" s="46">
        <v>0</v>
      </c>
      <c r="G521" s="45">
        <v>69.599999999999994</v>
      </c>
      <c r="H521" s="44" t="s">
        <v>244</v>
      </c>
      <c r="I521" s="44" t="s">
        <v>244</v>
      </c>
      <c r="J521" s="44" t="s">
        <v>244</v>
      </c>
      <c r="L521" s="277" t="s">
        <v>3708</v>
      </c>
      <c r="M521" s="330" t="s">
        <v>3708</v>
      </c>
      <c r="N521" s="330" t="s">
        <v>3708</v>
      </c>
    </row>
    <row r="522" spans="2:14">
      <c r="B522" s="49" t="s">
        <v>246</v>
      </c>
      <c r="C522" s="48">
        <v>214472</v>
      </c>
      <c r="D522" s="47" t="s">
        <v>370</v>
      </c>
      <c r="E522" s="45">
        <v>9</v>
      </c>
      <c r="F522" s="46">
        <v>0</v>
      </c>
      <c r="G522" s="45">
        <v>9</v>
      </c>
      <c r="H522" s="44" t="s">
        <v>244</v>
      </c>
      <c r="I522" s="44" t="s">
        <v>244</v>
      </c>
      <c r="J522" s="44" t="s">
        <v>244</v>
      </c>
      <c r="L522" s="277" t="s">
        <v>3708</v>
      </c>
      <c r="M522" s="330" t="s">
        <v>3708</v>
      </c>
      <c r="N522" s="330" t="s">
        <v>3708</v>
      </c>
    </row>
    <row r="523" spans="2:14">
      <c r="B523" s="49" t="s">
        <v>246</v>
      </c>
      <c r="C523" s="48">
        <v>219794</v>
      </c>
      <c r="D523" s="47" t="s">
        <v>369</v>
      </c>
      <c r="E523" s="45">
        <v>72</v>
      </c>
      <c r="F523" s="46">
        <v>0</v>
      </c>
      <c r="G523" s="45">
        <v>72</v>
      </c>
      <c r="H523" s="44" t="s">
        <v>244</v>
      </c>
      <c r="I523" s="44" t="s">
        <v>244</v>
      </c>
      <c r="J523" s="44" t="s">
        <v>244</v>
      </c>
      <c r="L523" s="277" t="s">
        <v>3708</v>
      </c>
      <c r="M523" s="330" t="s">
        <v>3708</v>
      </c>
      <c r="N523" s="330" t="s">
        <v>3708</v>
      </c>
    </row>
    <row r="524" spans="2:14">
      <c r="B524" s="49" t="s">
        <v>246</v>
      </c>
      <c r="C524" s="48">
        <v>203647</v>
      </c>
      <c r="D524" s="47" t="s">
        <v>368</v>
      </c>
      <c r="E524" s="45">
        <v>21.25</v>
      </c>
      <c r="F524" s="46">
        <v>0</v>
      </c>
      <c r="G524" s="45">
        <v>21.25</v>
      </c>
      <c r="H524" s="44" t="s">
        <v>244</v>
      </c>
      <c r="I524" s="44" t="s">
        <v>244</v>
      </c>
      <c r="J524" s="44" t="s">
        <v>244</v>
      </c>
      <c r="L524" s="277" t="s">
        <v>3708</v>
      </c>
      <c r="M524" s="330" t="s">
        <v>3708</v>
      </c>
      <c r="N524" s="330" t="s">
        <v>3708</v>
      </c>
    </row>
    <row r="525" spans="2:14">
      <c r="B525" s="49" t="s">
        <v>246</v>
      </c>
      <c r="C525" s="48">
        <v>1479</v>
      </c>
      <c r="D525" s="47" t="s">
        <v>367</v>
      </c>
      <c r="E525" s="45">
        <v>3.25</v>
      </c>
      <c r="F525" s="46">
        <v>0</v>
      </c>
      <c r="G525" s="45">
        <v>3.25</v>
      </c>
      <c r="H525" s="44" t="s">
        <v>244</v>
      </c>
      <c r="I525" s="44" t="s">
        <v>244</v>
      </c>
      <c r="J525" s="44" t="s">
        <v>244</v>
      </c>
      <c r="L525" s="277" t="s">
        <v>3708</v>
      </c>
      <c r="M525" s="330" t="s">
        <v>3708</v>
      </c>
      <c r="N525" s="330" t="s">
        <v>3708</v>
      </c>
    </row>
    <row r="526" spans="2:14">
      <c r="B526" s="49" t="s">
        <v>246</v>
      </c>
      <c r="C526" s="48">
        <v>2566</v>
      </c>
      <c r="D526" s="47" t="s">
        <v>366</v>
      </c>
      <c r="E526" s="45">
        <v>5</v>
      </c>
      <c r="F526" s="46">
        <v>0</v>
      </c>
      <c r="G526" s="45">
        <v>5</v>
      </c>
      <c r="H526" s="44" t="s">
        <v>244</v>
      </c>
      <c r="I526" s="44" t="s">
        <v>244</v>
      </c>
      <c r="J526" s="44" t="s">
        <v>244</v>
      </c>
      <c r="L526" s="277" t="s">
        <v>3708</v>
      </c>
      <c r="M526" s="330" t="s">
        <v>3708</v>
      </c>
      <c r="N526" s="330" t="s">
        <v>3708</v>
      </c>
    </row>
    <row r="527" spans="2:14">
      <c r="B527" s="49" t="s">
        <v>246</v>
      </c>
      <c r="C527" s="48">
        <v>205709</v>
      </c>
      <c r="D527" s="47" t="s">
        <v>365</v>
      </c>
      <c r="E527" s="45">
        <v>17.100000000000001</v>
      </c>
      <c r="F527" s="46">
        <v>0</v>
      </c>
      <c r="G527" s="45">
        <v>17.100000000000001</v>
      </c>
      <c r="H527" s="44" t="s">
        <v>244</v>
      </c>
      <c r="I527" s="44" t="s">
        <v>244</v>
      </c>
      <c r="J527" s="44" t="s">
        <v>244</v>
      </c>
      <c r="L527" s="277" t="s">
        <v>3708</v>
      </c>
      <c r="M527" s="330" t="s">
        <v>3708</v>
      </c>
      <c r="N527" s="330" t="s">
        <v>3708</v>
      </c>
    </row>
    <row r="528" spans="2:14">
      <c r="B528" s="49" t="s">
        <v>246</v>
      </c>
      <c r="C528" s="48">
        <v>213704</v>
      </c>
      <c r="D528" s="47" t="s">
        <v>364</v>
      </c>
      <c r="E528" s="45">
        <v>81.099999999999994</v>
      </c>
      <c r="F528" s="46">
        <v>0</v>
      </c>
      <c r="G528" s="45">
        <v>81.099999999999994</v>
      </c>
      <c r="H528" s="44" t="s">
        <v>244</v>
      </c>
      <c r="I528" s="44" t="s">
        <v>244</v>
      </c>
      <c r="J528" s="44" t="s">
        <v>244</v>
      </c>
      <c r="L528" s="277" t="s">
        <v>3708</v>
      </c>
      <c r="M528" s="330" t="s">
        <v>3708</v>
      </c>
      <c r="N528" s="330" t="s">
        <v>3708</v>
      </c>
    </row>
    <row r="529" spans="2:14">
      <c r="B529" s="49" t="s">
        <v>246</v>
      </c>
      <c r="C529" s="48">
        <v>2465</v>
      </c>
      <c r="D529" s="47" t="s">
        <v>363</v>
      </c>
      <c r="E529" s="45">
        <v>124.8</v>
      </c>
      <c r="F529" s="46">
        <v>0</v>
      </c>
      <c r="G529" s="45">
        <v>124.8</v>
      </c>
      <c r="H529" s="44" t="s">
        <v>244</v>
      </c>
      <c r="I529" s="44" t="s">
        <v>244</v>
      </c>
      <c r="J529" s="44" t="s">
        <v>244</v>
      </c>
      <c r="L529" s="277" t="s">
        <v>3708</v>
      </c>
      <c r="M529" s="330" t="s">
        <v>3708</v>
      </c>
      <c r="N529" s="330" t="s">
        <v>3708</v>
      </c>
    </row>
    <row r="530" spans="2:14">
      <c r="B530" s="49" t="s">
        <v>246</v>
      </c>
      <c r="C530" s="48">
        <v>203588</v>
      </c>
      <c r="D530" s="47" t="s">
        <v>362</v>
      </c>
      <c r="E530" s="45">
        <v>8.6</v>
      </c>
      <c r="F530" s="46">
        <v>0</v>
      </c>
      <c r="G530" s="45">
        <v>8.6</v>
      </c>
      <c r="H530" s="44" t="s">
        <v>244</v>
      </c>
      <c r="I530" s="44" t="s">
        <v>244</v>
      </c>
      <c r="J530" s="44" t="s">
        <v>244</v>
      </c>
      <c r="L530" s="277" t="s">
        <v>3708</v>
      </c>
      <c r="M530" s="330" t="s">
        <v>3708</v>
      </c>
      <c r="N530" s="330" t="s">
        <v>3708</v>
      </c>
    </row>
    <row r="531" spans="2:14">
      <c r="B531" s="49" t="s">
        <v>246</v>
      </c>
      <c r="C531" s="48">
        <v>213788</v>
      </c>
      <c r="D531" s="47" t="s">
        <v>309</v>
      </c>
      <c r="E531" s="45">
        <v>4.75</v>
      </c>
      <c r="F531" s="46">
        <v>0</v>
      </c>
      <c r="G531" s="45">
        <v>4.75</v>
      </c>
      <c r="H531" s="44" t="s">
        <v>244</v>
      </c>
      <c r="I531" s="44" t="s">
        <v>244</v>
      </c>
      <c r="J531" s="44" t="s">
        <v>244</v>
      </c>
      <c r="L531" s="277" t="s">
        <v>3708</v>
      </c>
      <c r="M531" s="330" t="s">
        <v>3708</v>
      </c>
      <c r="N531" s="330" t="s">
        <v>3708</v>
      </c>
    </row>
    <row r="532" spans="2:14">
      <c r="B532" s="49" t="s">
        <v>246</v>
      </c>
      <c r="C532" s="48">
        <v>1120</v>
      </c>
      <c r="D532" s="47" t="s">
        <v>361</v>
      </c>
      <c r="E532" s="45">
        <v>20.65</v>
      </c>
      <c r="F532" s="46">
        <v>0</v>
      </c>
      <c r="G532" s="45">
        <v>20.65</v>
      </c>
      <c r="H532" s="44" t="s">
        <v>244</v>
      </c>
      <c r="I532" s="44" t="s">
        <v>244</v>
      </c>
      <c r="J532" s="44" t="s">
        <v>244</v>
      </c>
      <c r="L532" s="277" t="s">
        <v>3708</v>
      </c>
      <c r="M532" s="330" t="s">
        <v>3708</v>
      </c>
      <c r="N532" s="330" t="s">
        <v>3708</v>
      </c>
    </row>
    <row r="533" spans="2:14">
      <c r="B533" s="49" t="s">
        <v>246</v>
      </c>
      <c r="C533" s="48">
        <v>1427</v>
      </c>
      <c r="D533" s="47" t="s">
        <v>360</v>
      </c>
      <c r="E533" s="45">
        <v>6.2</v>
      </c>
      <c r="F533" s="46">
        <v>0</v>
      </c>
      <c r="G533" s="45">
        <v>6.2</v>
      </c>
      <c r="H533" s="44" t="s">
        <v>244</v>
      </c>
      <c r="I533" s="44" t="s">
        <v>244</v>
      </c>
      <c r="J533" s="44" t="s">
        <v>244</v>
      </c>
      <c r="L533" s="277" t="s">
        <v>3708</v>
      </c>
      <c r="M533" s="330" t="s">
        <v>3708</v>
      </c>
      <c r="N533" s="330" t="s">
        <v>3708</v>
      </c>
    </row>
    <row r="534" spans="2:14">
      <c r="B534" s="49" t="s">
        <v>246</v>
      </c>
      <c r="C534" s="48">
        <v>2563</v>
      </c>
      <c r="D534" s="47" t="s">
        <v>359</v>
      </c>
      <c r="E534" s="45">
        <v>5</v>
      </c>
      <c r="F534" s="46">
        <v>0</v>
      </c>
      <c r="G534" s="45">
        <v>5</v>
      </c>
      <c r="H534" s="44" t="s">
        <v>244</v>
      </c>
      <c r="I534" s="44" t="s">
        <v>244</v>
      </c>
      <c r="J534" s="44" t="s">
        <v>244</v>
      </c>
      <c r="L534" s="277" t="s">
        <v>3708</v>
      </c>
      <c r="M534" s="330" t="s">
        <v>3708</v>
      </c>
      <c r="N534" s="330" t="s">
        <v>3708</v>
      </c>
    </row>
    <row r="535" spans="2:14">
      <c r="B535" s="49" t="s">
        <v>246</v>
      </c>
      <c r="C535" s="48">
        <v>2565</v>
      </c>
      <c r="D535" s="47" t="s">
        <v>358</v>
      </c>
      <c r="E535" s="45">
        <v>5.9</v>
      </c>
      <c r="F535" s="46">
        <v>0</v>
      </c>
      <c r="G535" s="45">
        <v>5.9</v>
      </c>
      <c r="H535" s="44" t="s">
        <v>244</v>
      </c>
      <c r="I535" s="44" t="s">
        <v>244</v>
      </c>
      <c r="J535" s="44" t="s">
        <v>244</v>
      </c>
      <c r="L535" s="277" t="s">
        <v>3708</v>
      </c>
      <c r="M535" s="330" t="s">
        <v>3708</v>
      </c>
      <c r="N535" s="330" t="s">
        <v>3708</v>
      </c>
    </row>
    <row r="536" spans="2:14">
      <c r="B536" s="49" t="s">
        <v>246</v>
      </c>
      <c r="C536" s="48">
        <v>2568</v>
      </c>
      <c r="D536" s="47" t="s">
        <v>357</v>
      </c>
      <c r="E536" s="45">
        <v>5.6</v>
      </c>
      <c r="F536" s="46">
        <v>0</v>
      </c>
      <c r="G536" s="45">
        <v>5.6</v>
      </c>
      <c r="H536" s="44" t="s">
        <v>244</v>
      </c>
      <c r="I536" s="44" t="s">
        <v>244</v>
      </c>
      <c r="J536" s="44" t="s">
        <v>244</v>
      </c>
      <c r="L536" s="277" t="s">
        <v>3708</v>
      </c>
      <c r="M536" s="330" t="s">
        <v>3708</v>
      </c>
      <c r="N536" s="330" t="s">
        <v>3708</v>
      </c>
    </row>
    <row r="537" spans="2:14">
      <c r="B537" s="49" t="s">
        <v>246</v>
      </c>
      <c r="C537" s="48">
        <v>201238</v>
      </c>
      <c r="D537" s="47" t="s">
        <v>356</v>
      </c>
      <c r="E537" s="45">
        <v>231.3</v>
      </c>
      <c r="F537" s="46">
        <v>0</v>
      </c>
      <c r="G537" s="45">
        <v>231.3</v>
      </c>
      <c r="H537" s="44" t="s">
        <v>244</v>
      </c>
      <c r="I537" s="44" t="s">
        <v>244</v>
      </c>
      <c r="J537" s="44" t="s">
        <v>244</v>
      </c>
      <c r="L537" s="277" t="s">
        <v>3708</v>
      </c>
      <c r="M537" s="330" t="s">
        <v>3708</v>
      </c>
      <c r="N537" s="330" t="s">
        <v>3708</v>
      </c>
    </row>
    <row r="538" spans="2:14">
      <c r="B538" s="49" t="s">
        <v>246</v>
      </c>
      <c r="C538" s="48">
        <v>210033</v>
      </c>
      <c r="D538" s="47" t="s">
        <v>355</v>
      </c>
      <c r="E538" s="45">
        <v>13.3</v>
      </c>
      <c r="F538" s="46">
        <v>0</v>
      </c>
      <c r="G538" s="45">
        <v>13.3</v>
      </c>
      <c r="H538" s="44" t="s">
        <v>244</v>
      </c>
      <c r="I538" s="44" t="s">
        <v>244</v>
      </c>
      <c r="J538" s="44" t="s">
        <v>244</v>
      </c>
      <c r="L538" s="277" t="s">
        <v>3708</v>
      </c>
      <c r="M538" s="330" t="s">
        <v>3708</v>
      </c>
      <c r="N538" s="330" t="s">
        <v>3708</v>
      </c>
    </row>
    <row r="539" spans="2:14">
      <c r="B539" s="49" t="s">
        <v>246</v>
      </c>
      <c r="C539" s="48">
        <v>210433</v>
      </c>
      <c r="D539" s="47" t="s">
        <v>354</v>
      </c>
      <c r="E539" s="45">
        <v>44.85</v>
      </c>
      <c r="F539" s="46">
        <v>0</v>
      </c>
      <c r="G539" s="45">
        <v>44.85</v>
      </c>
      <c r="H539" s="44" t="s">
        <v>244</v>
      </c>
      <c r="I539" s="44" t="s">
        <v>244</v>
      </c>
      <c r="J539" s="44" t="s">
        <v>244</v>
      </c>
      <c r="L539" s="277" t="s">
        <v>3708</v>
      </c>
      <c r="M539" s="330" t="s">
        <v>3708</v>
      </c>
      <c r="N539" s="330" t="s">
        <v>3708</v>
      </c>
    </row>
    <row r="540" spans="2:14">
      <c r="B540" s="49" t="s">
        <v>246</v>
      </c>
      <c r="C540" s="48">
        <v>2550</v>
      </c>
      <c r="D540" s="47" t="s">
        <v>353</v>
      </c>
      <c r="E540" s="45">
        <v>5.9</v>
      </c>
      <c r="F540" s="46">
        <v>0</v>
      </c>
      <c r="G540" s="45">
        <v>5.9</v>
      </c>
      <c r="H540" s="44" t="s">
        <v>244</v>
      </c>
      <c r="I540" s="44" t="s">
        <v>244</v>
      </c>
      <c r="J540" s="44" t="s">
        <v>244</v>
      </c>
      <c r="L540" s="277" t="s">
        <v>3708</v>
      </c>
      <c r="M540" s="330" t="s">
        <v>3708</v>
      </c>
      <c r="N540" s="330" t="s">
        <v>3708</v>
      </c>
    </row>
    <row r="541" spans="2:14">
      <c r="B541" s="49" t="s">
        <v>246</v>
      </c>
      <c r="C541" s="48">
        <v>2570</v>
      </c>
      <c r="D541" s="47" t="s">
        <v>352</v>
      </c>
      <c r="E541" s="45">
        <v>5</v>
      </c>
      <c r="F541" s="46">
        <v>0</v>
      </c>
      <c r="G541" s="45">
        <v>5</v>
      </c>
      <c r="H541" s="44" t="s">
        <v>244</v>
      </c>
      <c r="I541" s="44" t="s">
        <v>244</v>
      </c>
      <c r="J541" s="44" t="s">
        <v>244</v>
      </c>
      <c r="L541" s="277" t="s">
        <v>3708</v>
      </c>
      <c r="M541" s="330" t="s">
        <v>3708</v>
      </c>
      <c r="N541" s="330" t="s">
        <v>3708</v>
      </c>
    </row>
    <row r="542" spans="2:14">
      <c r="B542" s="49" t="s">
        <v>246</v>
      </c>
      <c r="C542" s="48">
        <v>202124</v>
      </c>
      <c r="D542" s="47" t="s">
        <v>351</v>
      </c>
      <c r="E542" s="45">
        <v>75.5</v>
      </c>
      <c r="F542" s="46">
        <v>0</v>
      </c>
      <c r="G542" s="45">
        <v>75.5</v>
      </c>
      <c r="H542" s="44" t="s">
        <v>244</v>
      </c>
      <c r="I542" s="44" t="s">
        <v>244</v>
      </c>
      <c r="J542" s="44" t="s">
        <v>244</v>
      </c>
      <c r="L542" s="277" t="s">
        <v>3708</v>
      </c>
      <c r="M542" s="330" t="s">
        <v>3708</v>
      </c>
      <c r="N542" s="330" t="s">
        <v>3708</v>
      </c>
    </row>
    <row r="543" spans="2:14">
      <c r="B543" s="49" t="s">
        <v>246</v>
      </c>
      <c r="C543" s="48">
        <v>210737</v>
      </c>
      <c r="D543" s="47" t="s">
        <v>350</v>
      </c>
      <c r="E543" s="45">
        <v>139.24</v>
      </c>
      <c r="F543" s="46">
        <v>0</v>
      </c>
      <c r="G543" s="45">
        <v>139.24</v>
      </c>
      <c r="H543" s="44" t="s">
        <v>244</v>
      </c>
      <c r="I543" s="44" t="s">
        <v>244</v>
      </c>
      <c r="J543" s="44" t="s">
        <v>244</v>
      </c>
      <c r="L543" s="277" t="s">
        <v>3708</v>
      </c>
      <c r="M543" s="330" t="s">
        <v>3708</v>
      </c>
      <c r="N543" s="330" t="s">
        <v>3708</v>
      </c>
    </row>
    <row r="544" spans="2:14">
      <c r="B544" s="49" t="s">
        <v>246</v>
      </c>
      <c r="C544" s="48">
        <v>1668</v>
      </c>
      <c r="D544" s="47" t="s">
        <v>349</v>
      </c>
      <c r="E544" s="45">
        <v>31.6</v>
      </c>
      <c r="F544" s="46">
        <v>0</v>
      </c>
      <c r="G544" s="45">
        <v>31.6</v>
      </c>
      <c r="H544" s="44" t="s">
        <v>244</v>
      </c>
      <c r="I544" s="44" t="s">
        <v>244</v>
      </c>
      <c r="J544" s="44" t="s">
        <v>244</v>
      </c>
      <c r="L544" s="277" t="s">
        <v>3708</v>
      </c>
      <c r="M544" s="330" t="s">
        <v>3708</v>
      </c>
      <c r="N544" s="330" t="s">
        <v>3708</v>
      </c>
    </row>
    <row r="545" spans="2:14">
      <c r="B545" s="49" t="s">
        <v>246</v>
      </c>
      <c r="C545" s="48">
        <v>2561</v>
      </c>
      <c r="D545" s="47" t="s">
        <v>348</v>
      </c>
      <c r="E545" s="45">
        <v>23.6</v>
      </c>
      <c r="F545" s="46">
        <v>0</v>
      </c>
      <c r="G545" s="45">
        <v>23.6</v>
      </c>
      <c r="H545" s="44" t="s">
        <v>244</v>
      </c>
      <c r="I545" s="44" t="s">
        <v>244</v>
      </c>
      <c r="J545" s="44" t="s">
        <v>244</v>
      </c>
      <c r="L545" s="277" t="s">
        <v>3708</v>
      </c>
      <c r="M545" s="330" t="s">
        <v>3708</v>
      </c>
      <c r="N545" s="330" t="s">
        <v>3708</v>
      </c>
    </row>
    <row r="546" spans="2:14">
      <c r="B546" s="49" t="s">
        <v>246</v>
      </c>
      <c r="C546" s="48">
        <v>201283</v>
      </c>
      <c r="D546" s="47" t="s">
        <v>347</v>
      </c>
      <c r="E546" s="45">
        <v>13</v>
      </c>
      <c r="F546" s="46">
        <v>0</v>
      </c>
      <c r="G546" s="45">
        <v>13</v>
      </c>
      <c r="H546" s="44" t="s">
        <v>244</v>
      </c>
      <c r="I546" s="44" t="s">
        <v>244</v>
      </c>
      <c r="J546" s="44" t="s">
        <v>244</v>
      </c>
      <c r="L546" s="277" t="s">
        <v>3708</v>
      </c>
      <c r="M546" s="330" t="s">
        <v>3708</v>
      </c>
      <c r="N546" s="330" t="s">
        <v>3708</v>
      </c>
    </row>
    <row r="547" spans="2:14">
      <c r="B547" s="49" t="s">
        <v>246</v>
      </c>
      <c r="C547" s="48">
        <v>203663</v>
      </c>
      <c r="D547" s="47" t="s">
        <v>346</v>
      </c>
      <c r="E547" s="45">
        <v>1.5</v>
      </c>
      <c r="F547" s="46">
        <v>0</v>
      </c>
      <c r="G547" s="45">
        <v>1.5</v>
      </c>
      <c r="H547" s="44" t="s">
        <v>244</v>
      </c>
      <c r="I547" s="44" t="s">
        <v>244</v>
      </c>
      <c r="J547" s="44" t="s">
        <v>244</v>
      </c>
      <c r="L547" s="277" t="s">
        <v>3708</v>
      </c>
      <c r="M547" s="330" t="s">
        <v>3708</v>
      </c>
      <c r="N547" s="330" t="s">
        <v>3708</v>
      </c>
    </row>
    <row r="548" spans="2:14">
      <c r="B548" s="49" t="s">
        <v>246</v>
      </c>
      <c r="C548" s="48">
        <v>217969</v>
      </c>
      <c r="D548" s="47" t="s">
        <v>345</v>
      </c>
      <c r="E548" s="45">
        <v>104.4</v>
      </c>
      <c r="F548" s="46">
        <v>0</v>
      </c>
      <c r="G548" s="45">
        <v>104.4</v>
      </c>
      <c r="H548" s="44" t="s">
        <v>244</v>
      </c>
      <c r="I548" s="44" t="s">
        <v>244</v>
      </c>
      <c r="J548" s="44" t="s">
        <v>244</v>
      </c>
      <c r="L548" s="277" t="s">
        <v>3708</v>
      </c>
      <c r="M548" s="330" t="s">
        <v>3708</v>
      </c>
      <c r="N548" s="330" t="s">
        <v>3708</v>
      </c>
    </row>
    <row r="549" spans="2:14">
      <c r="B549" s="49" t="s">
        <v>246</v>
      </c>
      <c r="C549" s="48">
        <v>219902</v>
      </c>
      <c r="D549" s="47" t="s">
        <v>344</v>
      </c>
      <c r="E549" s="45">
        <v>86.75</v>
      </c>
      <c r="F549" s="46">
        <v>0</v>
      </c>
      <c r="G549" s="45">
        <v>86.75</v>
      </c>
      <c r="H549" s="44" t="s">
        <v>244</v>
      </c>
      <c r="I549" s="44" t="s">
        <v>244</v>
      </c>
      <c r="J549" s="44" t="s">
        <v>244</v>
      </c>
      <c r="L549" s="277" t="s">
        <v>3708</v>
      </c>
      <c r="M549" s="330" t="s">
        <v>3708</v>
      </c>
      <c r="N549" s="330" t="s">
        <v>3708</v>
      </c>
    </row>
    <row r="550" spans="2:14">
      <c r="B550" s="49" t="s">
        <v>246</v>
      </c>
      <c r="C550" s="48">
        <v>1326</v>
      </c>
      <c r="D550" s="47" t="s">
        <v>343</v>
      </c>
      <c r="E550" s="45">
        <v>0.2</v>
      </c>
      <c r="F550" s="46">
        <v>0</v>
      </c>
      <c r="G550" s="45">
        <v>0.2</v>
      </c>
      <c r="H550" s="44" t="s">
        <v>244</v>
      </c>
      <c r="I550" s="44" t="s">
        <v>244</v>
      </c>
      <c r="J550" s="44" t="s">
        <v>244</v>
      </c>
      <c r="L550" s="277" t="s">
        <v>3708</v>
      </c>
      <c r="M550" s="330" t="s">
        <v>3708</v>
      </c>
      <c r="N550" s="330" t="s">
        <v>3708</v>
      </c>
    </row>
    <row r="551" spans="2:14">
      <c r="B551" s="49" t="s">
        <v>246</v>
      </c>
      <c r="C551" s="48">
        <v>1375</v>
      </c>
      <c r="D551" s="47" t="s">
        <v>342</v>
      </c>
      <c r="E551" s="45">
        <v>6.8</v>
      </c>
      <c r="F551" s="46">
        <v>0</v>
      </c>
      <c r="G551" s="45">
        <v>6.8</v>
      </c>
      <c r="H551" s="44" t="s">
        <v>244</v>
      </c>
      <c r="I551" s="44" t="s">
        <v>244</v>
      </c>
      <c r="J551" s="44" t="s">
        <v>244</v>
      </c>
      <c r="L551" s="277" t="s">
        <v>3708</v>
      </c>
      <c r="M551" s="330" t="s">
        <v>3708</v>
      </c>
      <c r="N551" s="330" t="s">
        <v>3708</v>
      </c>
    </row>
    <row r="552" spans="2:14">
      <c r="B552" s="49" t="s">
        <v>246</v>
      </c>
      <c r="C552" s="48">
        <v>1553</v>
      </c>
      <c r="D552" s="47" t="s">
        <v>341</v>
      </c>
      <c r="E552" s="45">
        <v>116.25</v>
      </c>
      <c r="F552" s="46">
        <v>0</v>
      </c>
      <c r="G552" s="45">
        <v>116.25</v>
      </c>
      <c r="H552" s="44" t="s">
        <v>244</v>
      </c>
      <c r="I552" s="44" t="s">
        <v>244</v>
      </c>
      <c r="J552" s="44" t="s">
        <v>244</v>
      </c>
      <c r="L552" s="277" t="s">
        <v>3708</v>
      </c>
      <c r="M552" s="330" t="s">
        <v>3708</v>
      </c>
      <c r="N552" s="330" t="s">
        <v>3708</v>
      </c>
    </row>
    <row r="553" spans="2:14">
      <c r="B553" s="49" t="s">
        <v>246</v>
      </c>
      <c r="C553" s="48">
        <v>1742</v>
      </c>
      <c r="D553" s="47" t="s">
        <v>340</v>
      </c>
      <c r="E553" s="45">
        <v>48.4</v>
      </c>
      <c r="F553" s="46">
        <v>0</v>
      </c>
      <c r="G553" s="45">
        <v>48.4</v>
      </c>
      <c r="H553" s="44" t="s">
        <v>244</v>
      </c>
      <c r="I553" s="44" t="s">
        <v>244</v>
      </c>
      <c r="J553" s="44" t="s">
        <v>244</v>
      </c>
      <c r="L553" s="277" t="s">
        <v>3708</v>
      </c>
      <c r="M553" s="330" t="s">
        <v>3708</v>
      </c>
      <c r="N553" s="330" t="s">
        <v>3708</v>
      </c>
    </row>
    <row r="554" spans="2:14">
      <c r="B554" s="49" t="s">
        <v>246</v>
      </c>
      <c r="C554" s="48">
        <v>1775</v>
      </c>
      <c r="D554" s="47" t="s">
        <v>339</v>
      </c>
      <c r="E554" s="45">
        <v>68.45</v>
      </c>
      <c r="F554" s="46">
        <v>0</v>
      </c>
      <c r="G554" s="45">
        <v>68.45</v>
      </c>
      <c r="H554" s="44" t="s">
        <v>244</v>
      </c>
      <c r="I554" s="44" t="s">
        <v>244</v>
      </c>
      <c r="J554" s="44" t="s">
        <v>244</v>
      </c>
      <c r="L554" s="277" t="s">
        <v>3708</v>
      </c>
      <c r="M554" s="330" t="s">
        <v>3708</v>
      </c>
      <c r="N554" s="330" t="s">
        <v>3708</v>
      </c>
    </row>
    <row r="555" spans="2:14">
      <c r="B555" s="49" t="s">
        <v>246</v>
      </c>
      <c r="C555" s="48">
        <v>1809</v>
      </c>
      <c r="D555" s="47" t="s">
        <v>338</v>
      </c>
      <c r="E555" s="45">
        <v>16.5</v>
      </c>
      <c r="F555" s="46">
        <v>0</v>
      </c>
      <c r="G555" s="45">
        <v>16.5</v>
      </c>
      <c r="H555" s="44" t="s">
        <v>244</v>
      </c>
      <c r="I555" s="44" t="s">
        <v>244</v>
      </c>
      <c r="J555" s="44" t="s">
        <v>244</v>
      </c>
      <c r="L555" s="277" t="s">
        <v>3708</v>
      </c>
      <c r="M555" s="330" t="s">
        <v>3708</v>
      </c>
      <c r="N555" s="330" t="s">
        <v>3708</v>
      </c>
    </row>
    <row r="556" spans="2:14">
      <c r="B556" s="49" t="s">
        <v>246</v>
      </c>
      <c r="C556" s="48">
        <v>1810</v>
      </c>
      <c r="D556" s="47" t="s">
        <v>337</v>
      </c>
      <c r="E556" s="45">
        <v>14.15</v>
      </c>
      <c r="F556" s="46">
        <v>0</v>
      </c>
      <c r="G556" s="45">
        <v>14.15</v>
      </c>
      <c r="H556" s="44" t="s">
        <v>244</v>
      </c>
      <c r="I556" s="44" t="s">
        <v>244</v>
      </c>
      <c r="J556" s="44" t="s">
        <v>244</v>
      </c>
      <c r="L556" s="277" t="s">
        <v>3708</v>
      </c>
      <c r="M556" s="330" t="s">
        <v>3708</v>
      </c>
      <c r="N556" s="330" t="s">
        <v>3708</v>
      </c>
    </row>
    <row r="557" spans="2:14">
      <c r="B557" s="49" t="s">
        <v>246</v>
      </c>
      <c r="C557" s="48">
        <v>1811</v>
      </c>
      <c r="D557" s="47" t="s">
        <v>336</v>
      </c>
      <c r="E557" s="45">
        <v>33.4</v>
      </c>
      <c r="F557" s="46">
        <v>0</v>
      </c>
      <c r="G557" s="45">
        <v>33.4</v>
      </c>
      <c r="H557" s="44" t="s">
        <v>244</v>
      </c>
      <c r="I557" s="44" t="s">
        <v>244</v>
      </c>
      <c r="J557" s="44" t="s">
        <v>244</v>
      </c>
      <c r="L557" s="277" t="s">
        <v>3708</v>
      </c>
      <c r="M557" s="330" t="s">
        <v>3708</v>
      </c>
      <c r="N557" s="330" t="s">
        <v>3708</v>
      </c>
    </row>
    <row r="558" spans="2:14">
      <c r="B558" s="49" t="s">
        <v>246</v>
      </c>
      <c r="C558" s="48">
        <v>1819</v>
      </c>
      <c r="D558" s="47" t="s">
        <v>335</v>
      </c>
      <c r="E558" s="45">
        <v>26.25</v>
      </c>
      <c r="F558" s="46">
        <v>0</v>
      </c>
      <c r="G558" s="45">
        <v>26.25</v>
      </c>
      <c r="H558" s="44" t="s">
        <v>244</v>
      </c>
      <c r="I558" s="44" t="s">
        <v>244</v>
      </c>
      <c r="J558" s="44" t="s">
        <v>244</v>
      </c>
      <c r="L558" s="277" t="s">
        <v>3708</v>
      </c>
      <c r="M558" s="330" t="s">
        <v>3708</v>
      </c>
      <c r="N558" s="330" t="s">
        <v>3708</v>
      </c>
    </row>
    <row r="559" spans="2:14">
      <c r="B559" s="49" t="s">
        <v>246</v>
      </c>
      <c r="C559" s="48">
        <v>1823</v>
      </c>
      <c r="D559" s="47" t="s">
        <v>334</v>
      </c>
      <c r="E559" s="45">
        <v>81.400000000000006</v>
      </c>
      <c r="F559" s="46">
        <v>0</v>
      </c>
      <c r="G559" s="45">
        <v>81.400000000000006</v>
      </c>
      <c r="H559" s="44" t="s">
        <v>244</v>
      </c>
      <c r="I559" s="44" t="s">
        <v>244</v>
      </c>
      <c r="J559" s="44" t="s">
        <v>244</v>
      </c>
      <c r="L559" s="277" t="s">
        <v>3708</v>
      </c>
      <c r="M559" s="330" t="s">
        <v>3708</v>
      </c>
      <c r="N559" s="330" t="s">
        <v>3708</v>
      </c>
    </row>
    <row r="560" spans="2:14">
      <c r="B560" s="49" t="s">
        <v>246</v>
      </c>
      <c r="C560" s="48">
        <v>2510</v>
      </c>
      <c r="D560" s="47" t="s">
        <v>333</v>
      </c>
      <c r="E560" s="45">
        <v>0.35</v>
      </c>
      <c r="F560" s="46">
        <v>0</v>
      </c>
      <c r="G560" s="45">
        <v>0.35</v>
      </c>
      <c r="H560" s="44" t="s">
        <v>244</v>
      </c>
      <c r="I560" s="44" t="s">
        <v>244</v>
      </c>
      <c r="J560" s="44" t="s">
        <v>244</v>
      </c>
      <c r="L560" s="277" t="s">
        <v>3708</v>
      </c>
      <c r="M560" s="330" t="s">
        <v>3708</v>
      </c>
      <c r="N560" s="330" t="s">
        <v>3708</v>
      </c>
    </row>
    <row r="561" spans="2:14">
      <c r="B561" s="49" t="s">
        <v>246</v>
      </c>
      <c r="C561" s="48">
        <v>3297</v>
      </c>
      <c r="D561" s="47" t="s">
        <v>332</v>
      </c>
      <c r="E561" s="45">
        <v>0.65</v>
      </c>
      <c r="F561" s="46">
        <v>0</v>
      </c>
      <c r="G561" s="45">
        <v>0.65</v>
      </c>
      <c r="H561" s="44" t="s">
        <v>244</v>
      </c>
      <c r="I561" s="44" t="s">
        <v>244</v>
      </c>
      <c r="J561" s="44" t="s">
        <v>244</v>
      </c>
      <c r="L561" s="277" t="s">
        <v>3708</v>
      </c>
      <c r="M561" s="330" t="s">
        <v>3708</v>
      </c>
      <c r="N561" s="330" t="s">
        <v>3708</v>
      </c>
    </row>
    <row r="562" spans="2:14">
      <c r="B562" s="49" t="s">
        <v>246</v>
      </c>
      <c r="C562" s="48">
        <v>9444</v>
      </c>
      <c r="D562" s="47" t="s">
        <v>331</v>
      </c>
      <c r="E562" s="45">
        <v>400</v>
      </c>
      <c r="F562" s="46">
        <v>0</v>
      </c>
      <c r="G562" s="45">
        <v>400</v>
      </c>
      <c r="H562" s="44" t="s">
        <v>244</v>
      </c>
      <c r="I562" s="44" t="s">
        <v>244</v>
      </c>
      <c r="J562" s="44" t="s">
        <v>244</v>
      </c>
      <c r="L562" s="277" t="s">
        <v>3708</v>
      </c>
      <c r="M562" s="330" t="s">
        <v>3708</v>
      </c>
      <c r="N562" s="330" t="s">
        <v>3708</v>
      </c>
    </row>
    <row r="563" spans="2:14">
      <c r="B563" s="49" t="s">
        <v>246</v>
      </c>
      <c r="C563" s="48">
        <v>201413</v>
      </c>
      <c r="D563" s="47" t="s">
        <v>330</v>
      </c>
      <c r="E563" s="45">
        <v>5</v>
      </c>
      <c r="F563" s="46">
        <v>0</v>
      </c>
      <c r="G563" s="45">
        <v>5</v>
      </c>
      <c r="H563" s="44" t="s">
        <v>244</v>
      </c>
      <c r="I563" s="44" t="s">
        <v>244</v>
      </c>
      <c r="J563" s="44" t="s">
        <v>244</v>
      </c>
      <c r="L563" s="277" t="s">
        <v>3708</v>
      </c>
      <c r="M563" s="330" t="s">
        <v>3708</v>
      </c>
      <c r="N563" s="330" t="s">
        <v>3708</v>
      </c>
    </row>
    <row r="564" spans="2:14">
      <c r="B564" s="49" t="s">
        <v>246</v>
      </c>
      <c r="C564" s="48">
        <v>201452</v>
      </c>
      <c r="D564" s="47" t="s">
        <v>329</v>
      </c>
      <c r="E564" s="45">
        <v>20.65</v>
      </c>
      <c r="F564" s="46">
        <v>0</v>
      </c>
      <c r="G564" s="45">
        <v>20.65</v>
      </c>
      <c r="H564" s="44" t="s">
        <v>244</v>
      </c>
      <c r="I564" s="44" t="s">
        <v>244</v>
      </c>
      <c r="J564" s="44" t="s">
        <v>244</v>
      </c>
      <c r="L564" s="277" t="s">
        <v>3708</v>
      </c>
      <c r="M564" s="330" t="s">
        <v>3708</v>
      </c>
      <c r="N564" s="330" t="s">
        <v>3708</v>
      </c>
    </row>
    <row r="565" spans="2:14">
      <c r="B565" s="49" t="s">
        <v>246</v>
      </c>
      <c r="C565" s="48">
        <v>201496</v>
      </c>
      <c r="D565" s="47" t="s">
        <v>328</v>
      </c>
      <c r="E565" s="45">
        <v>16.8</v>
      </c>
      <c r="F565" s="46">
        <v>0</v>
      </c>
      <c r="G565" s="45">
        <v>16.8</v>
      </c>
      <c r="H565" s="44" t="s">
        <v>244</v>
      </c>
      <c r="I565" s="44" t="s">
        <v>244</v>
      </c>
      <c r="J565" s="44" t="s">
        <v>244</v>
      </c>
      <c r="L565" s="277" t="s">
        <v>3708</v>
      </c>
      <c r="M565" s="330" t="s">
        <v>3708</v>
      </c>
      <c r="N565" s="330" t="s">
        <v>3708</v>
      </c>
    </row>
    <row r="566" spans="2:14">
      <c r="B566" s="49" t="s">
        <v>246</v>
      </c>
      <c r="C566" s="48">
        <v>201503</v>
      </c>
      <c r="D566" s="47" t="s">
        <v>327</v>
      </c>
      <c r="E566" s="45">
        <v>4.5</v>
      </c>
      <c r="F566" s="46">
        <v>0</v>
      </c>
      <c r="G566" s="45">
        <v>4.5</v>
      </c>
      <c r="H566" s="44" t="s">
        <v>244</v>
      </c>
      <c r="I566" s="44" t="s">
        <v>244</v>
      </c>
      <c r="J566" s="44" t="s">
        <v>244</v>
      </c>
      <c r="L566" s="277" t="s">
        <v>3708</v>
      </c>
      <c r="M566" s="330" t="s">
        <v>3708</v>
      </c>
      <c r="N566" s="330" t="s">
        <v>3708</v>
      </c>
    </row>
    <row r="567" spans="2:14">
      <c r="B567" s="49" t="s">
        <v>246</v>
      </c>
      <c r="C567" s="48">
        <v>201509</v>
      </c>
      <c r="D567" s="47" t="s">
        <v>326</v>
      </c>
      <c r="E567" s="45">
        <v>0.35</v>
      </c>
      <c r="F567" s="46">
        <v>0</v>
      </c>
      <c r="G567" s="45">
        <v>0.35</v>
      </c>
      <c r="H567" s="44" t="s">
        <v>244</v>
      </c>
      <c r="I567" s="44" t="s">
        <v>244</v>
      </c>
      <c r="J567" s="44" t="s">
        <v>244</v>
      </c>
      <c r="L567" s="277" t="s">
        <v>3708</v>
      </c>
      <c r="M567" s="330" t="s">
        <v>3708</v>
      </c>
      <c r="N567" s="330" t="s">
        <v>3708</v>
      </c>
    </row>
    <row r="568" spans="2:14">
      <c r="B568" s="49" t="s">
        <v>246</v>
      </c>
      <c r="C568" s="48">
        <v>202026</v>
      </c>
      <c r="D568" s="47" t="s">
        <v>325</v>
      </c>
      <c r="E568" s="45">
        <v>16.649999999999999</v>
      </c>
      <c r="F568" s="46">
        <v>0</v>
      </c>
      <c r="G568" s="45">
        <v>16.649999999999999</v>
      </c>
      <c r="H568" s="44" t="s">
        <v>244</v>
      </c>
      <c r="I568" s="44" t="s">
        <v>244</v>
      </c>
      <c r="J568" s="44" t="s">
        <v>244</v>
      </c>
      <c r="L568" s="277" t="s">
        <v>3708</v>
      </c>
      <c r="M568" s="330" t="s">
        <v>3708</v>
      </c>
      <c r="N568" s="330" t="s">
        <v>3708</v>
      </c>
    </row>
    <row r="569" spans="2:14">
      <c r="B569" s="49" t="s">
        <v>246</v>
      </c>
      <c r="C569" s="48">
        <v>203726</v>
      </c>
      <c r="D569" s="47" t="s">
        <v>324</v>
      </c>
      <c r="E569" s="45">
        <v>138</v>
      </c>
      <c r="F569" s="46">
        <v>0</v>
      </c>
      <c r="G569" s="45">
        <v>138</v>
      </c>
      <c r="H569" s="44" t="s">
        <v>244</v>
      </c>
      <c r="I569" s="44" t="s">
        <v>244</v>
      </c>
      <c r="J569" s="44" t="s">
        <v>244</v>
      </c>
      <c r="L569" s="277" t="s">
        <v>3708</v>
      </c>
      <c r="M569" s="330" t="s">
        <v>3708</v>
      </c>
      <c r="N569" s="330" t="s">
        <v>3708</v>
      </c>
    </row>
    <row r="570" spans="2:14">
      <c r="B570" s="49" t="s">
        <v>246</v>
      </c>
      <c r="C570" s="48">
        <v>210064</v>
      </c>
      <c r="D570" s="47" t="s">
        <v>323</v>
      </c>
      <c r="E570" s="45">
        <v>0.25</v>
      </c>
      <c r="F570" s="46">
        <v>0</v>
      </c>
      <c r="G570" s="45">
        <v>0.25</v>
      </c>
      <c r="H570" s="44" t="s">
        <v>244</v>
      </c>
      <c r="I570" s="44" t="s">
        <v>244</v>
      </c>
      <c r="J570" s="44" t="s">
        <v>244</v>
      </c>
      <c r="L570" s="277" t="s">
        <v>3708</v>
      </c>
      <c r="M570" s="330" t="s">
        <v>3708</v>
      </c>
      <c r="N570" s="330" t="s">
        <v>3708</v>
      </c>
    </row>
    <row r="571" spans="2:14">
      <c r="B571" s="49" t="s">
        <v>246</v>
      </c>
      <c r="C571" s="48">
        <v>211099</v>
      </c>
      <c r="D571" s="47" t="s">
        <v>322</v>
      </c>
      <c r="E571" s="45">
        <v>1.4</v>
      </c>
      <c r="F571" s="46">
        <v>0</v>
      </c>
      <c r="G571" s="45">
        <v>1.4</v>
      </c>
      <c r="H571" s="44" t="s">
        <v>244</v>
      </c>
      <c r="I571" s="44" t="s">
        <v>244</v>
      </c>
      <c r="J571" s="44" t="s">
        <v>244</v>
      </c>
      <c r="L571" s="277" t="s">
        <v>3708</v>
      </c>
      <c r="M571" s="330" t="s">
        <v>3708</v>
      </c>
      <c r="N571" s="330" t="s">
        <v>3708</v>
      </c>
    </row>
    <row r="572" spans="2:14">
      <c r="B572" s="49" t="s">
        <v>246</v>
      </c>
      <c r="C572" s="48">
        <v>215696</v>
      </c>
      <c r="D572" s="47" t="s">
        <v>321</v>
      </c>
      <c r="E572" s="45">
        <v>11.8</v>
      </c>
      <c r="F572" s="46">
        <v>0</v>
      </c>
      <c r="G572" s="45">
        <v>11.8</v>
      </c>
      <c r="H572" s="44" t="s">
        <v>244</v>
      </c>
      <c r="I572" s="44" t="s">
        <v>244</v>
      </c>
      <c r="J572" s="44" t="s">
        <v>244</v>
      </c>
      <c r="L572" s="277" t="s">
        <v>3708</v>
      </c>
      <c r="M572" s="330" t="s">
        <v>3708</v>
      </c>
      <c r="N572" s="330" t="s">
        <v>3708</v>
      </c>
    </row>
    <row r="573" spans="2:14">
      <c r="B573" s="49" t="s">
        <v>246</v>
      </c>
      <c r="C573" s="48">
        <v>215807</v>
      </c>
      <c r="D573" s="47" t="s">
        <v>320</v>
      </c>
      <c r="E573" s="45">
        <v>21.25</v>
      </c>
      <c r="F573" s="46">
        <v>0</v>
      </c>
      <c r="G573" s="45">
        <v>21.25</v>
      </c>
      <c r="H573" s="44" t="s">
        <v>244</v>
      </c>
      <c r="I573" s="44" t="s">
        <v>244</v>
      </c>
      <c r="J573" s="44" t="s">
        <v>244</v>
      </c>
      <c r="L573" s="277" t="s">
        <v>3708</v>
      </c>
      <c r="M573" s="330" t="s">
        <v>3708</v>
      </c>
      <c r="N573" s="330" t="s">
        <v>3708</v>
      </c>
    </row>
    <row r="574" spans="2:14">
      <c r="B574" s="49" t="s">
        <v>246</v>
      </c>
      <c r="C574" s="48">
        <v>215808</v>
      </c>
      <c r="D574" s="47" t="s">
        <v>319</v>
      </c>
      <c r="E574" s="45">
        <v>15.9</v>
      </c>
      <c r="F574" s="46">
        <v>0</v>
      </c>
      <c r="G574" s="45">
        <v>15.9</v>
      </c>
      <c r="H574" s="44" t="s">
        <v>244</v>
      </c>
      <c r="I574" s="44" t="s">
        <v>244</v>
      </c>
      <c r="J574" s="44" t="s">
        <v>244</v>
      </c>
      <c r="L574" s="277" t="s">
        <v>3708</v>
      </c>
      <c r="M574" s="330" t="s">
        <v>3708</v>
      </c>
      <c r="N574" s="330" t="s">
        <v>3708</v>
      </c>
    </row>
    <row r="575" spans="2:14">
      <c r="B575" s="49" t="s">
        <v>246</v>
      </c>
      <c r="C575" s="48">
        <v>216068</v>
      </c>
      <c r="D575" s="47" t="s">
        <v>318</v>
      </c>
      <c r="E575" s="45">
        <v>3.5</v>
      </c>
      <c r="F575" s="46">
        <v>0</v>
      </c>
      <c r="G575" s="45">
        <v>3.5</v>
      </c>
      <c r="H575" s="44" t="s">
        <v>244</v>
      </c>
      <c r="I575" s="44" t="s">
        <v>244</v>
      </c>
      <c r="J575" s="44" t="s">
        <v>244</v>
      </c>
      <c r="L575" s="277" t="s">
        <v>3708</v>
      </c>
      <c r="M575" s="330" t="s">
        <v>3708</v>
      </c>
      <c r="N575" s="330" t="s">
        <v>3708</v>
      </c>
    </row>
    <row r="576" spans="2:14">
      <c r="B576" s="49" t="s">
        <v>246</v>
      </c>
      <c r="C576" s="48">
        <v>216160</v>
      </c>
      <c r="D576" s="47" t="s">
        <v>317</v>
      </c>
      <c r="E576" s="45">
        <v>3.5</v>
      </c>
      <c r="F576" s="46">
        <v>0</v>
      </c>
      <c r="G576" s="45">
        <v>3.5</v>
      </c>
      <c r="H576" s="44" t="s">
        <v>244</v>
      </c>
      <c r="I576" s="44" t="s">
        <v>244</v>
      </c>
      <c r="J576" s="44" t="s">
        <v>244</v>
      </c>
      <c r="L576" s="277" t="s">
        <v>3708</v>
      </c>
      <c r="M576" s="330" t="s">
        <v>3708</v>
      </c>
      <c r="N576" s="330" t="s">
        <v>3708</v>
      </c>
    </row>
    <row r="577" spans="2:14">
      <c r="B577" s="49" t="s">
        <v>246</v>
      </c>
      <c r="C577" s="48">
        <v>216566</v>
      </c>
      <c r="D577" s="47" t="s">
        <v>316</v>
      </c>
      <c r="E577" s="45">
        <v>19.5</v>
      </c>
      <c r="F577" s="46">
        <v>0</v>
      </c>
      <c r="G577" s="45">
        <v>19.5</v>
      </c>
      <c r="H577" s="44" t="s">
        <v>244</v>
      </c>
      <c r="I577" s="44" t="s">
        <v>244</v>
      </c>
      <c r="J577" s="44" t="s">
        <v>244</v>
      </c>
      <c r="L577" s="277" t="s">
        <v>3708</v>
      </c>
      <c r="M577" s="330" t="s">
        <v>3708</v>
      </c>
      <c r="N577" s="330" t="s">
        <v>3708</v>
      </c>
    </row>
    <row r="578" spans="2:14">
      <c r="B578" s="49" t="s">
        <v>246</v>
      </c>
      <c r="C578" s="48">
        <v>217375</v>
      </c>
      <c r="D578" s="47" t="s">
        <v>315</v>
      </c>
      <c r="E578" s="45">
        <v>5</v>
      </c>
      <c r="F578" s="46">
        <v>0</v>
      </c>
      <c r="G578" s="45">
        <v>5</v>
      </c>
      <c r="H578" s="44" t="s">
        <v>244</v>
      </c>
      <c r="I578" s="44" t="s">
        <v>244</v>
      </c>
      <c r="J578" s="44" t="s">
        <v>244</v>
      </c>
      <c r="L578" s="277" t="s">
        <v>3708</v>
      </c>
      <c r="M578" s="330" t="s">
        <v>3708</v>
      </c>
      <c r="N578" s="330" t="s">
        <v>3708</v>
      </c>
    </row>
    <row r="579" spans="2:14">
      <c r="B579" s="49" t="s">
        <v>246</v>
      </c>
      <c r="C579" s="48">
        <v>217815</v>
      </c>
      <c r="D579" s="47" t="s">
        <v>314</v>
      </c>
      <c r="E579" s="45">
        <v>30</v>
      </c>
      <c r="F579" s="46">
        <v>0</v>
      </c>
      <c r="G579" s="45">
        <v>30</v>
      </c>
      <c r="H579" s="44" t="s">
        <v>244</v>
      </c>
      <c r="I579" s="44" t="s">
        <v>244</v>
      </c>
      <c r="J579" s="44" t="s">
        <v>244</v>
      </c>
      <c r="L579" s="277" t="s">
        <v>3708</v>
      </c>
      <c r="M579" s="330" t="s">
        <v>3708</v>
      </c>
      <c r="N579" s="330" t="s">
        <v>3708</v>
      </c>
    </row>
    <row r="580" spans="2:14">
      <c r="B580" s="49" t="s">
        <v>246</v>
      </c>
      <c r="C580" s="48">
        <v>217822</v>
      </c>
      <c r="D580" s="47" t="s">
        <v>313</v>
      </c>
      <c r="E580" s="45">
        <v>30.7</v>
      </c>
      <c r="F580" s="46">
        <v>0</v>
      </c>
      <c r="G580" s="45">
        <v>30.7</v>
      </c>
      <c r="H580" s="44" t="s">
        <v>244</v>
      </c>
      <c r="I580" s="44" t="s">
        <v>244</v>
      </c>
      <c r="J580" s="44" t="s">
        <v>244</v>
      </c>
      <c r="L580" s="277" t="s">
        <v>3708</v>
      </c>
      <c r="M580" s="330" t="s">
        <v>3708</v>
      </c>
      <c r="N580" s="330" t="s">
        <v>3708</v>
      </c>
    </row>
    <row r="581" spans="2:14">
      <c r="B581" s="49" t="s">
        <v>246</v>
      </c>
      <c r="C581" s="48">
        <v>217898</v>
      </c>
      <c r="D581" s="47" t="s">
        <v>312</v>
      </c>
      <c r="E581" s="45">
        <v>9.15</v>
      </c>
      <c r="F581" s="46">
        <v>0</v>
      </c>
      <c r="G581" s="45">
        <v>9.15</v>
      </c>
      <c r="H581" s="44" t="s">
        <v>244</v>
      </c>
      <c r="I581" s="44" t="s">
        <v>244</v>
      </c>
      <c r="J581" s="44" t="s">
        <v>244</v>
      </c>
      <c r="L581" s="277" t="s">
        <v>3708</v>
      </c>
      <c r="M581" s="330" t="s">
        <v>3708</v>
      </c>
      <c r="N581" s="330" t="s">
        <v>3708</v>
      </c>
    </row>
    <row r="582" spans="2:14">
      <c r="B582" s="49" t="s">
        <v>246</v>
      </c>
      <c r="C582" s="48">
        <v>217968</v>
      </c>
      <c r="D582" s="47" t="s">
        <v>311</v>
      </c>
      <c r="E582" s="45">
        <v>103.85</v>
      </c>
      <c r="F582" s="46">
        <v>0</v>
      </c>
      <c r="G582" s="45">
        <v>103.85</v>
      </c>
      <c r="H582" s="44" t="s">
        <v>244</v>
      </c>
      <c r="I582" s="44" t="s">
        <v>244</v>
      </c>
      <c r="J582" s="44" t="s">
        <v>244</v>
      </c>
      <c r="L582" s="277" t="s">
        <v>3708</v>
      </c>
      <c r="M582" s="330" t="s">
        <v>3708</v>
      </c>
      <c r="N582" s="330" t="s">
        <v>3708</v>
      </c>
    </row>
    <row r="583" spans="2:14">
      <c r="B583" s="49" t="s">
        <v>246</v>
      </c>
      <c r="C583" s="48">
        <v>218024</v>
      </c>
      <c r="D583" s="47" t="s">
        <v>310</v>
      </c>
      <c r="E583" s="45">
        <v>4.1500000000000004</v>
      </c>
      <c r="F583" s="46">
        <v>0</v>
      </c>
      <c r="G583" s="45">
        <v>4.1500000000000004</v>
      </c>
      <c r="H583" s="44" t="s">
        <v>244</v>
      </c>
      <c r="I583" s="44" t="s">
        <v>244</v>
      </c>
      <c r="J583" s="44" t="s">
        <v>244</v>
      </c>
      <c r="L583" s="277" t="s">
        <v>3708</v>
      </c>
      <c r="M583" s="330" t="s">
        <v>3708</v>
      </c>
      <c r="N583" s="330" t="s">
        <v>3708</v>
      </c>
    </row>
    <row r="584" spans="2:14">
      <c r="B584" s="49" t="s">
        <v>246</v>
      </c>
      <c r="C584" s="48">
        <v>218847</v>
      </c>
      <c r="D584" s="47" t="s">
        <v>309</v>
      </c>
      <c r="E584" s="45">
        <v>10.35</v>
      </c>
      <c r="F584" s="46">
        <v>0</v>
      </c>
      <c r="G584" s="45">
        <v>10.35</v>
      </c>
      <c r="H584" s="44" t="s">
        <v>244</v>
      </c>
      <c r="I584" s="44" t="s">
        <v>244</v>
      </c>
      <c r="J584" s="44" t="s">
        <v>244</v>
      </c>
      <c r="L584" s="277" t="s">
        <v>3708</v>
      </c>
      <c r="M584" s="330" t="s">
        <v>3708</v>
      </c>
      <c r="N584" s="330" t="s">
        <v>3708</v>
      </c>
    </row>
    <row r="585" spans="2:14">
      <c r="B585" s="49" t="s">
        <v>246</v>
      </c>
      <c r="C585" s="48">
        <v>219383</v>
      </c>
      <c r="D585" s="47" t="s">
        <v>308</v>
      </c>
      <c r="E585" s="45">
        <v>22.4</v>
      </c>
      <c r="F585" s="46">
        <v>0</v>
      </c>
      <c r="G585" s="45">
        <v>22.4</v>
      </c>
      <c r="H585" s="44" t="s">
        <v>244</v>
      </c>
      <c r="I585" s="44" t="s">
        <v>244</v>
      </c>
      <c r="J585" s="44" t="s">
        <v>244</v>
      </c>
      <c r="L585" s="277" t="s">
        <v>3708</v>
      </c>
      <c r="M585" s="330" t="s">
        <v>3708</v>
      </c>
      <c r="N585" s="330" t="s">
        <v>3708</v>
      </c>
    </row>
    <row r="586" spans="2:14">
      <c r="B586" s="49" t="s">
        <v>246</v>
      </c>
      <c r="C586" s="48">
        <v>219569</v>
      </c>
      <c r="D586" s="47" t="s">
        <v>307</v>
      </c>
      <c r="E586" s="45">
        <v>1</v>
      </c>
      <c r="F586" s="46">
        <v>0</v>
      </c>
      <c r="G586" s="45">
        <v>1</v>
      </c>
      <c r="H586" s="44" t="s">
        <v>244</v>
      </c>
      <c r="I586" s="44" t="s">
        <v>244</v>
      </c>
      <c r="J586" s="44" t="s">
        <v>244</v>
      </c>
      <c r="L586" s="277" t="s">
        <v>3708</v>
      </c>
      <c r="M586" s="330" t="s">
        <v>3708</v>
      </c>
      <c r="N586" s="330" t="s">
        <v>3708</v>
      </c>
    </row>
    <row r="587" spans="2:14">
      <c r="B587" s="49" t="s">
        <v>246</v>
      </c>
      <c r="C587" s="48">
        <v>220486</v>
      </c>
      <c r="D587" s="47" t="s">
        <v>306</v>
      </c>
      <c r="E587" s="45">
        <v>21.25</v>
      </c>
      <c r="F587" s="46">
        <v>0</v>
      </c>
      <c r="G587" s="45">
        <v>21.25</v>
      </c>
      <c r="H587" s="44" t="s">
        <v>244</v>
      </c>
      <c r="I587" s="44" t="s">
        <v>244</v>
      </c>
      <c r="J587" s="44" t="s">
        <v>244</v>
      </c>
      <c r="L587" s="277" t="s">
        <v>3708</v>
      </c>
      <c r="M587" s="330" t="s">
        <v>3708</v>
      </c>
      <c r="N587" s="330" t="s">
        <v>3708</v>
      </c>
    </row>
    <row r="588" spans="2:14">
      <c r="B588" s="49" t="s">
        <v>246</v>
      </c>
      <c r="C588" s="48">
        <v>222604</v>
      </c>
      <c r="D588" s="47" t="s">
        <v>305</v>
      </c>
      <c r="E588" s="45">
        <v>8.85</v>
      </c>
      <c r="F588" s="46">
        <v>0</v>
      </c>
      <c r="G588" s="45">
        <v>8.85</v>
      </c>
      <c r="H588" s="44" t="s">
        <v>244</v>
      </c>
      <c r="I588" s="44" t="s">
        <v>244</v>
      </c>
      <c r="J588" s="44" t="s">
        <v>244</v>
      </c>
      <c r="L588" s="277" t="s">
        <v>3708</v>
      </c>
      <c r="M588" s="330" t="s">
        <v>3708</v>
      </c>
      <c r="N588" s="330" t="s">
        <v>3708</v>
      </c>
    </row>
    <row r="589" spans="2:14">
      <c r="B589" s="49" t="s">
        <v>246</v>
      </c>
      <c r="C589" s="48">
        <v>223245</v>
      </c>
      <c r="D589" s="47" t="s">
        <v>304</v>
      </c>
      <c r="E589" s="45">
        <v>144</v>
      </c>
      <c r="F589" s="46">
        <v>0</v>
      </c>
      <c r="G589" s="45">
        <v>144</v>
      </c>
      <c r="H589" s="44" t="s">
        <v>244</v>
      </c>
      <c r="I589" s="44" t="s">
        <v>244</v>
      </c>
      <c r="J589" s="44" t="s">
        <v>244</v>
      </c>
      <c r="L589" s="277" t="s">
        <v>3708</v>
      </c>
      <c r="M589" s="330" t="s">
        <v>3708</v>
      </c>
      <c r="N589" s="330" t="s">
        <v>3708</v>
      </c>
    </row>
    <row r="590" spans="2:14">
      <c r="B590" s="49" t="s">
        <v>246</v>
      </c>
      <c r="C590" s="48">
        <v>224467</v>
      </c>
      <c r="D590" s="47" t="s">
        <v>303</v>
      </c>
      <c r="E590" s="45">
        <v>2.65</v>
      </c>
      <c r="F590" s="46">
        <v>0</v>
      </c>
      <c r="G590" s="45">
        <v>2.65</v>
      </c>
      <c r="H590" s="44" t="s">
        <v>244</v>
      </c>
      <c r="I590" s="44" t="s">
        <v>244</v>
      </c>
      <c r="J590" s="44" t="s">
        <v>244</v>
      </c>
      <c r="L590" s="277" t="s">
        <v>3708</v>
      </c>
      <c r="M590" s="330" t="s">
        <v>3708</v>
      </c>
      <c r="N590" s="330" t="s">
        <v>3708</v>
      </c>
    </row>
    <row r="591" spans="2:14">
      <c r="B591" s="49" t="s">
        <v>246</v>
      </c>
      <c r="C591" s="48">
        <v>225581</v>
      </c>
      <c r="D591" s="47" t="s">
        <v>302</v>
      </c>
      <c r="E591" s="45">
        <v>17.7</v>
      </c>
      <c r="F591" s="46">
        <v>0</v>
      </c>
      <c r="G591" s="45">
        <v>17.7</v>
      </c>
      <c r="H591" s="44" t="s">
        <v>244</v>
      </c>
      <c r="I591" s="44" t="s">
        <v>244</v>
      </c>
      <c r="J591" s="44" t="s">
        <v>244</v>
      </c>
      <c r="L591" s="277" t="s">
        <v>3708</v>
      </c>
      <c r="M591" s="330" t="s">
        <v>3708</v>
      </c>
      <c r="N591" s="330" t="s">
        <v>3708</v>
      </c>
    </row>
    <row r="592" spans="2:14">
      <c r="B592" s="49" t="s">
        <v>246</v>
      </c>
      <c r="C592" s="48">
        <v>225582</v>
      </c>
      <c r="D592" s="47" t="s">
        <v>301</v>
      </c>
      <c r="E592" s="45">
        <v>15.65</v>
      </c>
      <c r="F592" s="46">
        <v>0</v>
      </c>
      <c r="G592" s="45">
        <v>15.65</v>
      </c>
      <c r="H592" s="44" t="s">
        <v>244</v>
      </c>
      <c r="I592" s="44" t="s">
        <v>244</v>
      </c>
      <c r="J592" s="44" t="s">
        <v>244</v>
      </c>
      <c r="L592" s="277" t="s">
        <v>3708</v>
      </c>
      <c r="M592" s="330" t="s">
        <v>3708</v>
      </c>
      <c r="N592" s="330" t="s">
        <v>3708</v>
      </c>
    </row>
    <row r="593" spans="2:14">
      <c r="B593" s="49" t="s">
        <v>246</v>
      </c>
      <c r="C593" s="48">
        <v>225586</v>
      </c>
      <c r="D593" s="47" t="s">
        <v>300</v>
      </c>
      <c r="E593" s="45">
        <v>11.2</v>
      </c>
      <c r="F593" s="46">
        <v>0</v>
      </c>
      <c r="G593" s="45">
        <v>11.2</v>
      </c>
      <c r="H593" s="44" t="s">
        <v>244</v>
      </c>
      <c r="I593" s="44" t="s">
        <v>244</v>
      </c>
      <c r="J593" s="44" t="s">
        <v>244</v>
      </c>
      <c r="L593" s="277" t="s">
        <v>3708</v>
      </c>
      <c r="M593" s="330" t="s">
        <v>3708</v>
      </c>
      <c r="N593" s="330" t="s">
        <v>3708</v>
      </c>
    </row>
    <row r="594" spans="2:14">
      <c r="B594" s="49" t="s">
        <v>246</v>
      </c>
      <c r="C594" s="48">
        <v>225613</v>
      </c>
      <c r="D594" s="47" t="s">
        <v>299</v>
      </c>
      <c r="E594" s="45">
        <v>109.75</v>
      </c>
      <c r="F594" s="46">
        <v>0</v>
      </c>
      <c r="G594" s="45">
        <v>109.75</v>
      </c>
      <c r="H594" s="44" t="s">
        <v>244</v>
      </c>
      <c r="I594" s="44" t="s">
        <v>244</v>
      </c>
      <c r="J594" s="44" t="s">
        <v>244</v>
      </c>
      <c r="L594" s="277" t="s">
        <v>3708</v>
      </c>
      <c r="M594" s="330" t="s">
        <v>3708</v>
      </c>
      <c r="N594" s="330" t="s">
        <v>3708</v>
      </c>
    </row>
    <row r="595" spans="2:14">
      <c r="B595" s="49" t="s">
        <v>246</v>
      </c>
      <c r="C595" s="48">
        <v>225614</v>
      </c>
      <c r="D595" s="47" t="s">
        <v>298</v>
      </c>
      <c r="E595" s="45">
        <v>76.7</v>
      </c>
      <c r="F595" s="46">
        <v>0</v>
      </c>
      <c r="G595" s="45">
        <v>76.7</v>
      </c>
      <c r="H595" s="44" t="s">
        <v>244</v>
      </c>
      <c r="I595" s="44" t="s">
        <v>244</v>
      </c>
      <c r="J595" s="44" t="s">
        <v>244</v>
      </c>
      <c r="L595" s="277" t="s">
        <v>3708</v>
      </c>
      <c r="M595" s="330" t="s">
        <v>3708</v>
      </c>
      <c r="N595" s="330" t="s">
        <v>3708</v>
      </c>
    </row>
    <row r="596" spans="2:14">
      <c r="B596" s="49" t="s">
        <v>246</v>
      </c>
      <c r="C596" s="48">
        <v>225616</v>
      </c>
      <c r="D596" s="47" t="s">
        <v>297</v>
      </c>
      <c r="E596" s="45">
        <v>82.6</v>
      </c>
      <c r="F596" s="46">
        <v>0</v>
      </c>
      <c r="G596" s="45">
        <v>82.6</v>
      </c>
      <c r="H596" s="44" t="s">
        <v>244</v>
      </c>
      <c r="I596" s="44" t="s">
        <v>244</v>
      </c>
      <c r="J596" s="44" t="s">
        <v>244</v>
      </c>
      <c r="L596" s="277" t="s">
        <v>3708</v>
      </c>
      <c r="M596" s="330" t="s">
        <v>3708</v>
      </c>
      <c r="N596" s="330" t="s">
        <v>3708</v>
      </c>
    </row>
    <row r="597" spans="2:14">
      <c r="B597" s="49" t="s">
        <v>246</v>
      </c>
      <c r="C597" s="48">
        <v>225661</v>
      </c>
      <c r="D597" s="47" t="s">
        <v>296</v>
      </c>
      <c r="E597" s="45">
        <v>492</v>
      </c>
      <c r="F597" s="46">
        <v>0</v>
      </c>
      <c r="G597" s="45">
        <v>492</v>
      </c>
      <c r="H597" s="44" t="s">
        <v>244</v>
      </c>
      <c r="I597" s="44" t="s">
        <v>244</v>
      </c>
      <c r="J597" s="44" t="s">
        <v>244</v>
      </c>
      <c r="L597" s="277" t="s">
        <v>3708</v>
      </c>
      <c r="M597" s="330" t="s">
        <v>3708</v>
      </c>
      <c r="N597" s="330" t="s">
        <v>3708</v>
      </c>
    </row>
    <row r="598" spans="2:14">
      <c r="B598" s="49" t="s">
        <v>246</v>
      </c>
      <c r="C598" s="48">
        <v>225713</v>
      </c>
      <c r="D598" s="47" t="s">
        <v>295</v>
      </c>
      <c r="E598" s="45">
        <v>40.1</v>
      </c>
      <c r="F598" s="46">
        <v>0</v>
      </c>
      <c r="G598" s="45">
        <v>40.1</v>
      </c>
      <c r="H598" s="44" t="s">
        <v>244</v>
      </c>
      <c r="I598" s="44" t="s">
        <v>244</v>
      </c>
      <c r="J598" s="44" t="s">
        <v>244</v>
      </c>
      <c r="L598" s="277" t="s">
        <v>3708</v>
      </c>
      <c r="M598" s="330" t="s">
        <v>3708</v>
      </c>
      <c r="N598" s="330" t="s">
        <v>3708</v>
      </c>
    </row>
    <row r="599" spans="2:14">
      <c r="B599" s="49" t="s">
        <v>246</v>
      </c>
      <c r="C599" s="48">
        <v>225714</v>
      </c>
      <c r="D599" s="47" t="s">
        <v>294</v>
      </c>
      <c r="E599" s="45">
        <v>52.5</v>
      </c>
      <c r="F599" s="46">
        <v>0</v>
      </c>
      <c r="G599" s="45">
        <v>52.5</v>
      </c>
      <c r="H599" s="44" t="s">
        <v>244</v>
      </c>
      <c r="I599" s="44" t="s">
        <v>244</v>
      </c>
      <c r="J599" s="44" t="s">
        <v>244</v>
      </c>
      <c r="L599" s="277" t="s">
        <v>3708</v>
      </c>
      <c r="M599" s="330" t="s">
        <v>3708</v>
      </c>
      <c r="N599" s="330" t="s">
        <v>3708</v>
      </c>
    </row>
    <row r="600" spans="2:14">
      <c r="B600" s="49" t="s">
        <v>246</v>
      </c>
      <c r="C600" s="48">
        <v>225715</v>
      </c>
      <c r="D600" s="47" t="s">
        <v>293</v>
      </c>
      <c r="E600" s="45">
        <v>36.6</v>
      </c>
      <c r="F600" s="46">
        <v>0</v>
      </c>
      <c r="G600" s="45">
        <v>36.6</v>
      </c>
      <c r="H600" s="44" t="s">
        <v>244</v>
      </c>
      <c r="I600" s="44" t="s">
        <v>244</v>
      </c>
      <c r="J600" s="44" t="s">
        <v>244</v>
      </c>
      <c r="L600" s="277" t="s">
        <v>3708</v>
      </c>
      <c r="M600" s="330" t="s">
        <v>3708</v>
      </c>
      <c r="N600" s="330" t="s">
        <v>3708</v>
      </c>
    </row>
    <row r="601" spans="2:14">
      <c r="B601" s="49" t="s">
        <v>246</v>
      </c>
      <c r="C601" s="48">
        <v>225719</v>
      </c>
      <c r="D601" s="47" t="s">
        <v>292</v>
      </c>
      <c r="E601" s="45">
        <v>136.9</v>
      </c>
      <c r="F601" s="46">
        <v>0</v>
      </c>
      <c r="G601" s="45">
        <v>136.9</v>
      </c>
      <c r="H601" s="44" t="s">
        <v>244</v>
      </c>
      <c r="I601" s="44" t="s">
        <v>244</v>
      </c>
      <c r="J601" s="44" t="s">
        <v>244</v>
      </c>
      <c r="L601" s="277" t="s">
        <v>3708</v>
      </c>
      <c r="M601" s="330" t="s">
        <v>3708</v>
      </c>
      <c r="N601" s="330" t="s">
        <v>3708</v>
      </c>
    </row>
    <row r="602" spans="2:14">
      <c r="B602" s="49" t="s">
        <v>246</v>
      </c>
      <c r="C602" s="48">
        <v>225720</v>
      </c>
      <c r="D602" s="47" t="s">
        <v>291</v>
      </c>
      <c r="E602" s="45">
        <v>136.9</v>
      </c>
      <c r="F602" s="46">
        <v>0</v>
      </c>
      <c r="G602" s="45">
        <v>136.9</v>
      </c>
      <c r="H602" s="44" t="s">
        <v>244</v>
      </c>
      <c r="I602" s="44" t="s">
        <v>244</v>
      </c>
      <c r="J602" s="44" t="s">
        <v>244</v>
      </c>
      <c r="L602" s="277" t="s">
        <v>3708</v>
      </c>
      <c r="M602" s="330" t="s">
        <v>3708</v>
      </c>
      <c r="N602" s="330" t="s">
        <v>3708</v>
      </c>
    </row>
    <row r="603" spans="2:14">
      <c r="B603" s="49" t="s">
        <v>246</v>
      </c>
      <c r="C603" s="48">
        <v>225739</v>
      </c>
      <c r="D603" s="47" t="s">
        <v>290</v>
      </c>
      <c r="E603" s="45">
        <v>13.9</v>
      </c>
      <c r="F603" s="46">
        <v>0</v>
      </c>
      <c r="G603" s="45">
        <v>13.9</v>
      </c>
      <c r="H603" s="44" t="s">
        <v>244</v>
      </c>
      <c r="I603" s="44" t="s">
        <v>244</v>
      </c>
      <c r="J603" s="44" t="s">
        <v>244</v>
      </c>
      <c r="L603" s="277" t="s">
        <v>3708</v>
      </c>
      <c r="M603" s="330" t="s">
        <v>3708</v>
      </c>
      <c r="N603" s="330" t="s">
        <v>3708</v>
      </c>
    </row>
    <row r="604" spans="2:14">
      <c r="B604" s="49" t="s">
        <v>246</v>
      </c>
      <c r="C604" s="48">
        <v>225740</v>
      </c>
      <c r="D604" s="47" t="s">
        <v>289</v>
      </c>
      <c r="E604" s="45">
        <v>292</v>
      </c>
      <c r="F604" s="46">
        <v>0</v>
      </c>
      <c r="G604" s="45">
        <v>292</v>
      </c>
      <c r="H604" s="44" t="s">
        <v>244</v>
      </c>
      <c r="I604" s="44" t="s">
        <v>244</v>
      </c>
      <c r="J604" s="44" t="s">
        <v>244</v>
      </c>
      <c r="L604" s="277" t="s">
        <v>3708</v>
      </c>
      <c r="M604" s="330" t="s">
        <v>3708</v>
      </c>
      <c r="N604" s="330" t="s">
        <v>3708</v>
      </c>
    </row>
    <row r="605" spans="2:14">
      <c r="B605" s="49" t="s">
        <v>246</v>
      </c>
      <c r="C605" s="48">
        <v>225741</v>
      </c>
      <c r="D605" s="47" t="s">
        <v>288</v>
      </c>
      <c r="E605" s="45">
        <v>187.6</v>
      </c>
      <c r="F605" s="46">
        <v>0</v>
      </c>
      <c r="G605" s="45">
        <v>187.6</v>
      </c>
      <c r="H605" s="44" t="s">
        <v>244</v>
      </c>
      <c r="I605" s="44" t="s">
        <v>244</v>
      </c>
      <c r="J605" s="44" t="s">
        <v>244</v>
      </c>
      <c r="L605" s="277" t="s">
        <v>3708</v>
      </c>
      <c r="M605" s="330" t="s">
        <v>3708</v>
      </c>
      <c r="N605" s="330" t="s">
        <v>3708</v>
      </c>
    </row>
    <row r="606" spans="2:14">
      <c r="B606" s="49" t="s">
        <v>246</v>
      </c>
      <c r="C606" s="48">
        <v>225742</v>
      </c>
      <c r="D606" s="47" t="s">
        <v>287</v>
      </c>
      <c r="E606" s="45">
        <v>44.55</v>
      </c>
      <c r="F606" s="46">
        <v>0</v>
      </c>
      <c r="G606" s="45">
        <v>44.55</v>
      </c>
      <c r="H606" s="44" t="s">
        <v>244</v>
      </c>
      <c r="I606" s="44" t="s">
        <v>244</v>
      </c>
      <c r="J606" s="44" t="s">
        <v>244</v>
      </c>
      <c r="L606" s="277" t="s">
        <v>3708</v>
      </c>
      <c r="M606" s="330" t="s">
        <v>3708</v>
      </c>
      <c r="N606" s="330" t="s">
        <v>3708</v>
      </c>
    </row>
    <row r="607" spans="2:14">
      <c r="B607" s="49" t="s">
        <v>246</v>
      </c>
      <c r="C607" s="48">
        <v>225864</v>
      </c>
      <c r="D607" s="47" t="s">
        <v>286</v>
      </c>
      <c r="E607" s="45">
        <v>338</v>
      </c>
      <c r="F607" s="46">
        <v>0</v>
      </c>
      <c r="G607" s="45">
        <v>338</v>
      </c>
      <c r="H607" s="44" t="s">
        <v>244</v>
      </c>
      <c r="I607" s="44" t="s">
        <v>244</v>
      </c>
      <c r="J607" s="44" t="s">
        <v>244</v>
      </c>
      <c r="L607" s="277" t="s">
        <v>3708</v>
      </c>
      <c r="M607" s="330" t="s">
        <v>3708</v>
      </c>
      <c r="N607" s="330" t="s">
        <v>3708</v>
      </c>
    </row>
    <row r="608" spans="2:14">
      <c r="B608" s="49" t="s">
        <v>246</v>
      </c>
      <c r="C608" s="48">
        <v>225874</v>
      </c>
      <c r="D608" s="47" t="s">
        <v>285</v>
      </c>
      <c r="E608" s="45">
        <v>40</v>
      </c>
      <c r="F608" s="46">
        <v>0</v>
      </c>
      <c r="G608" s="45">
        <v>40</v>
      </c>
      <c r="H608" s="44" t="s">
        <v>244</v>
      </c>
      <c r="I608" s="44" t="s">
        <v>244</v>
      </c>
      <c r="J608" s="44" t="s">
        <v>244</v>
      </c>
      <c r="L608" s="277" t="s">
        <v>3708</v>
      </c>
      <c r="M608" s="330" t="s">
        <v>3708</v>
      </c>
      <c r="N608" s="330" t="s">
        <v>3708</v>
      </c>
    </row>
    <row r="609" spans="2:14">
      <c r="B609" s="49" t="s">
        <v>246</v>
      </c>
      <c r="C609" s="48">
        <v>225984</v>
      </c>
      <c r="D609" s="47" t="s">
        <v>284</v>
      </c>
      <c r="E609" s="45">
        <v>231</v>
      </c>
      <c r="F609" s="46">
        <v>0</v>
      </c>
      <c r="G609" s="45">
        <v>231</v>
      </c>
      <c r="H609" s="44" t="s">
        <v>244</v>
      </c>
      <c r="I609" s="44" t="s">
        <v>244</v>
      </c>
      <c r="J609" s="44" t="s">
        <v>244</v>
      </c>
      <c r="L609" s="277" t="s">
        <v>3708</v>
      </c>
      <c r="M609" s="330" t="s">
        <v>3708</v>
      </c>
      <c r="N609" s="330" t="s">
        <v>3708</v>
      </c>
    </row>
    <row r="610" spans="2:14">
      <c r="B610" s="49" t="s">
        <v>246</v>
      </c>
      <c r="C610" s="48">
        <v>227087</v>
      </c>
      <c r="D610" s="47" t="s">
        <v>283</v>
      </c>
      <c r="E610" s="45">
        <v>115</v>
      </c>
      <c r="F610" s="46">
        <v>0</v>
      </c>
      <c r="G610" s="45">
        <v>115</v>
      </c>
      <c r="H610" s="44" t="s">
        <v>244</v>
      </c>
      <c r="I610" s="44" t="s">
        <v>244</v>
      </c>
      <c r="J610" s="44" t="s">
        <v>244</v>
      </c>
      <c r="L610" s="277" t="s">
        <v>3708</v>
      </c>
      <c r="M610" s="330" t="s">
        <v>3708</v>
      </c>
      <c r="N610" s="330" t="s">
        <v>3708</v>
      </c>
    </row>
    <row r="611" spans="2:14">
      <c r="B611" s="49" t="s">
        <v>246</v>
      </c>
      <c r="C611" s="48">
        <v>227627</v>
      </c>
      <c r="D611" s="47" t="s">
        <v>282</v>
      </c>
      <c r="E611" s="45">
        <v>12</v>
      </c>
      <c r="F611" s="46">
        <v>0</v>
      </c>
      <c r="G611" s="45">
        <v>12</v>
      </c>
      <c r="H611" s="44" t="s">
        <v>244</v>
      </c>
      <c r="I611" s="44" t="s">
        <v>244</v>
      </c>
      <c r="J611" s="44" t="s">
        <v>244</v>
      </c>
      <c r="L611" s="277" t="s">
        <v>3708</v>
      </c>
      <c r="M611" s="330" t="s">
        <v>3708</v>
      </c>
      <c r="N611" s="330" t="s">
        <v>3708</v>
      </c>
    </row>
    <row r="612" spans="2:14">
      <c r="B612" s="49" t="s">
        <v>246</v>
      </c>
      <c r="C612" s="48">
        <v>227630</v>
      </c>
      <c r="D612" s="47" t="s">
        <v>281</v>
      </c>
      <c r="E612" s="45">
        <v>80.5</v>
      </c>
      <c r="F612" s="46">
        <v>0</v>
      </c>
      <c r="G612" s="45">
        <v>80.5</v>
      </c>
      <c r="H612" s="44" t="s">
        <v>244</v>
      </c>
      <c r="I612" s="44" t="s">
        <v>244</v>
      </c>
      <c r="J612" s="44" t="s">
        <v>244</v>
      </c>
      <c r="L612" s="277" t="s">
        <v>3708</v>
      </c>
      <c r="M612" s="330" t="s">
        <v>3708</v>
      </c>
      <c r="N612" s="330" t="s">
        <v>3708</v>
      </c>
    </row>
    <row r="613" spans="2:14">
      <c r="B613" s="49" t="s">
        <v>246</v>
      </c>
      <c r="C613" s="48">
        <v>227632</v>
      </c>
      <c r="D613" s="47" t="s">
        <v>280</v>
      </c>
      <c r="E613" s="45">
        <v>80.5</v>
      </c>
      <c r="F613" s="46">
        <v>0</v>
      </c>
      <c r="G613" s="45">
        <v>80.5</v>
      </c>
      <c r="H613" s="44" t="s">
        <v>244</v>
      </c>
      <c r="I613" s="44" t="s">
        <v>244</v>
      </c>
      <c r="J613" s="44" t="s">
        <v>244</v>
      </c>
      <c r="L613" s="277" t="s">
        <v>3708</v>
      </c>
      <c r="M613" s="330" t="s">
        <v>3708</v>
      </c>
      <c r="N613" s="330" t="s">
        <v>3708</v>
      </c>
    </row>
    <row r="614" spans="2:14">
      <c r="B614" s="49" t="s">
        <v>246</v>
      </c>
      <c r="C614" s="48">
        <v>227639</v>
      </c>
      <c r="D614" s="47" t="s">
        <v>279</v>
      </c>
      <c r="E614" s="45">
        <v>45.5</v>
      </c>
      <c r="F614" s="46">
        <v>0</v>
      </c>
      <c r="G614" s="45">
        <v>45.5</v>
      </c>
      <c r="H614" s="44" t="s">
        <v>244</v>
      </c>
      <c r="I614" s="44" t="s">
        <v>244</v>
      </c>
      <c r="J614" s="44" t="s">
        <v>244</v>
      </c>
      <c r="L614" s="277" t="s">
        <v>3708</v>
      </c>
      <c r="M614" s="330" t="s">
        <v>3708</v>
      </c>
      <c r="N614" s="330" t="s">
        <v>3708</v>
      </c>
    </row>
    <row r="615" spans="2:14">
      <c r="B615" s="49" t="s">
        <v>246</v>
      </c>
      <c r="C615" s="48">
        <v>227635</v>
      </c>
      <c r="D615" s="47" t="s">
        <v>278</v>
      </c>
      <c r="E615" s="45">
        <v>45.5</v>
      </c>
      <c r="F615" s="46">
        <v>0</v>
      </c>
      <c r="G615" s="45">
        <v>45.5</v>
      </c>
      <c r="H615" s="44" t="s">
        <v>244</v>
      </c>
      <c r="I615" s="44" t="s">
        <v>244</v>
      </c>
      <c r="J615" s="44" t="s">
        <v>244</v>
      </c>
      <c r="L615" s="277" t="s">
        <v>3708</v>
      </c>
      <c r="M615" s="330" t="s">
        <v>3708</v>
      </c>
      <c r="N615" s="330" t="s">
        <v>3708</v>
      </c>
    </row>
    <row r="616" spans="2:14">
      <c r="B616" s="49" t="s">
        <v>246</v>
      </c>
      <c r="C616" s="48">
        <v>227677</v>
      </c>
      <c r="D616" s="47" t="s">
        <v>277</v>
      </c>
      <c r="E616" s="45">
        <v>321.5</v>
      </c>
      <c r="F616" s="46">
        <v>0</v>
      </c>
      <c r="G616" s="45">
        <v>321.5</v>
      </c>
      <c r="H616" s="44" t="s">
        <v>244</v>
      </c>
      <c r="I616" s="44" t="s">
        <v>244</v>
      </c>
      <c r="J616" s="44" t="s">
        <v>244</v>
      </c>
      <c r="L616" s="277" t="s">
        <v>3708</v>
      </c>
      <c r="M616" s="330" t="s">
        <v>3708</v>
      </c>
      <c r="N616" s="330" t="s">
        <v>3708</v>
      </c>
    </row>
    <row r="617" spans="2:14">
      <c r="B617" s="49" t="s">
        <v>246</v>
      </c>
      <c r="C617" s="48">
        <v>227177</v>
      </c>
      <c r="D617" s="47" t="s">
        <v>276</v>
      </c>
      <c r="E617" s="45">
        <v>27.5</v>
      </c>
      <c r="F617" s="46">
        <v>0</v>
      </c>
      <c r="G617" s="45">
        <v>27.5</v>
      </c>
      <c r="H617" s="44" t="s">
        <v>244</v>
      </c>
      <c r="I617" s="44" t="s">
        <v>244</v>
      </c>
      <c r="J617" s="44" t="s">
        <v>244</v>
      </c>
      <c r="L617" s="277" t="s">
        <v>3708</v>
      </c>
      <c r="M617" s="330" t="s">
        <v>3708</v>
      </c>
      <c r="N617" s="330" t="s">
        <v>3708</v>
      </c>
    </row>
    <row r="618" spans="2:14">
      <c r="B618" s="49" t="s">
        <v>246</v>
      </c>
      <c r="C618" s="48">
        <v>234334</v>
      </c>
      <c r="D618" s="47" t="s">
        <v>275</v>
      </c>
      <c r="E618" s="45">
        <v>40</v>
      </c>
      <c r="F618" s="46">
        <v>0</v>
      </c>
      <c r="G618" s="45">
        <v>40</v>
      </c>
      <c r="H618" s="44" t="s">
        <v>244</v>
      </c>
      <c r="I618" s="44" t="s">
        <v>244</v>
      </c>
      <c r="J618" s="44" t="s">
        <v>244</v>
      </c>
      <c r="L618" s="277" t="s">
        <v>3708</v>
      </c>
      <c r="M618" s="330" t="s">
        <v>3708</v>
      </c>
      <c r="N618" s="330" t="s">
        <v>3708</v>
      </c>
    </row>
    <row r="619" spans="2:14">
      <c r="B619" s="49" t="s">
        <v>246</v>
      </c>
      <c r="C619" s="48">
        <v>234488</v>
      </c>
      <c r="D619" s="47" t="s">
        <v>274</v>
      </c>
      <c r="E619" s="45">
        <v>858</v>
      </c>
      <c r="F619" s="46">
        <v>0</v>
      </c>
      <c r="G619" s="45">
        <v>858</v>
      </c>
      <c r="H619" s="44" t="s">
        <v>244</v>
      </c>
      <c r="I619" s="44" t="s">
        <v>244</v>
      </c>
      <c r="J619" s="44" t="s">
        <v>244</v>
      </c>
      <c r="L619" s="277" t="s">
        <v>3708</v>
      </c>
      <c r="M619" s="330" t="s">
        <v>3708</v>
      </c>
      <c r="N619" s="330" t="s">
        <v>3708</v>
      </c>
    </row>
    <row r="620" spans="2:14">
      <c r="B620" s="49" t="s">
        <v>246</v>
      </c>
      <c r="C620" s="48">
        <v>234906</v>
      </c>
      <c r="D620" s="47" t="s">
        <v>273</v>
      </c>
      <c r="E620" s="45">
        <v>1290</v>
      </c>
      <c r="F620" s="46">
        <v>0</v>
      </c>
      <c r="G620" s="45">
        <v>1290</v>
      </c>
      <c r="H620" s="44" t="s">
        <v>244</v>
      </c>
      <c r="I620" s="44" t="s">
        <v>244</v>
      </c>
      <c r="J620" s="44" t="s">
        <v>244</v>
      </c>
      <c r="L620" s="277" t="s">
        <v>3708</v>
      </c>
      <c r="M620" s="330" t="s">
        <v>3708</v>
      </c>
      <c r="N620" s="330" t="s">
        <v>3708</v>
      </c>
    </row>
    <row r="621" spans="2:14">
      <c r="B621" s="49" t="s">
        <v>246</v>
      </c>
      <c r="C621" s="48">
        <v>234908</v>
      </c>
      <c r="D621" s="47" t="s">
        <v>272</v>
      </c>
      <c r="E621" s="45">
        <v>9</v>
      </c>
      <c r="F621" s="46">
        <v>0</v>
      </c>
      <c r="G621" s="45">
        <v>9</v>
      </c>
      <c r="H621" s="44" t="s">
        <v>244</v>
      </c>
      <c r="I621" s="44" t="s">
        <v>244</v>
      </c>
      <c r="J621" s="44" t="s">
        <v>244</v>
      </c>
      <c r="L621" s="277" t="s">
        <v>3708</v>
      </c>
      <c r="M621" s="330" t="s">
        <v>3708</v>
      </c>
      <c r="N621" s="330" t="s">
        <v>3708</v>
      </c>
    </row>
    <row r="622" spans="2:14">
      <c r="B622" s="49" t="s">
        <v>246</v>
      </c>
      <c r="C622" s="48">
        <v>232203</v>
      </c>
      <c r="D622" s="47" t="s">
        <v>271</v>
      </c>
      <c r="E622" s="45">
        <v>5.3</v>
      </c>
      <c r="F622" s="46">
        <v>0</v>
      </c>
      <c r="G622" s="45">
        <v>5.3</v>
      </c>
      <c r="H622" s="44" t="s">
        <v>244</v>
      </c>
      <c r="I622" s="44" t="s">
        <v>244</v>
      </c>
      <c r="J622" s="44" t="s">
        <v>244</v>
      </c>
      <c r="L622" s="277" t="s">
        <v>3708</v>
      </c>
      <c r="M622" s="330" t="s">
        <v>3708</v>
      </c>
      <c r="N622" s="330" t="s">
        <v>3708</v>
      </c>
    </row>
    <row r="623" spans="2:14">
      <c r="B623" s="49" t="s">
        <v>246</v>
      </c>
      <c r="C623" s="48">
        <v>232629</v>
      </c>
      <c r="D623" s="47" t="s">
        <v>270</v>
      </c>
      <c r="E623" s="45">
        <v>59.5</v>
      </c>
      <c r="F623" s="46">
        <v>0</v>
      </c>
      <c r="G623" s="45">
        <v>59.5</v>
      </c>
      <c r="H623" s="44" t="s">
        <v>244</v>
      </c>
      <c r="I623" s="44" t="s">
        <v>244</v>
      </c>
      <c r="J623" s="44" t="s">
        <v>244</v>
      </c>
      <c r="L623" s="277" t="s">
        <v>3708</v>
      </c>
      <c r="M623" s="330" t="s">
        <v>3708</v>
      </c>
      <c r="N623" s="330" t="s">
        <v>3708</v>
      </c>
    </row>
    <row r="624" spans="2:14">
      <c r="B624" s="49" t="s">
        <v>246</v>
      </c>
      <c r="C624" s="48">
        <v>232627</v>
      </c>
      <c r="D624" s="47" t="s">
        <v>269</v>
      </c>
      <c r="E624" s="45">
        <v>522</v>
      </c>
      <c r="F624" s="46">
        <v>0</v>
      </c>
      <c r="G624" s="45">
        <v>522</v>
      </c>
      <c r="H624" s="44" t="s">
        <v>244</v>
      </c>
      <c r="I624" s="44" t="s">
        <v>244</v>
      </c>
      <c r="J624" s="44" t="s">
        <v>244</v>
      </c>
      <c r="L624" s="277" t="s">
        <v>3708</v>
      </c>
      <c r="M624" s="330" t="s">
        <v>3708</v>
      </c>
      <c r="N624" s="330" t="s">
        <v>3708</v>
      </c>
    </row>
    <row r="625" spans="2:14">
      <c r="B625" s="49" t="s">
        <v>246</v>
      </c>
      <c r="C625" s="48">
        <v>232632</v>
      </c>
      <c r="D625" s="47" t="s">
        <v>268</v>
      </c>
      <c r="E625" s="45">
        <v>5.5</v>
      </c>
      <c r="F625" s="46">
        <v>0</v>
      </c>
      <c r="G625" s="45">
        <v>5.5</v>
      </c>
      <c r="H625" s="44" t="s">
        <v>244</v>
      </c>
      <c r="I625" s="44" t="s">
        <v>244</v>
      </c>
      <c r="J625" s="44" t="s">
        <v>244</v>
      </c>
      <c r="L625" s="277" t="s">
        <v>3708</v>
      </c>
      <c r="M625" s="330" t="s">
        <v>3708</v>
      </c>
      <c r="N625" s="330" t="s">
        <v>3708</v>
      </c>
    </row>
    <row r="626" spans="2:14">
      <c r="B626" s="49" t="s">
        <v>246</v>
      </c>
      <c r="C626" s="48">
        <v>232631</v>
      </c>
      <c r="D626" s="47" t="s">
        <v>267</v>
      </c>
      <c r="E626" s="45">
        <v>83.5</v>
      </c>
      <c r="F626" s="46">
        <v>0</v>
      </c>
      <c r="G626" s="45">
        <v>83.5</v>
      </c>
      <c r="H626" s="44" t="s">
        <v>244</v>
      </c>
      <c r="I626" s="44" t="s">
        <v>244</v>
      </c>
      <c r="J626" s="44" t="s">
        <v>244</v>
      </c>
      <c r="L626" s="277" t="s">
        <v>3708</v>
      </c>
      <c r="M626" s="330" t="s">
        <v>3708</v>
      </c>
      <c r="N626" s="330" t="s">
        <v>3708</v>
      </c>
    </row>
    <row r="627" spans="2:14">
      <c r="B627" s="49" t="s">
        <v>246</v>
      </c>
      <c r="C627" s="48">
        <v>232630</v>
      </c>
      <c r="D627" s="47" t="s">
        <v>266</v>
      </c>
      <c r="E627" s="45">
        <v>330</v>
      </c>
      <c r="F627" s="46">
        <v>0</v>
      </c>
      <c r="G627" s="45">
        <v>330</v>
      </c>
      <c r="H627" s="44" t="s">
        <v>244</v>
      </c>
      <c r="I627" s="44" t="s">
        <v>244</v>
      </c>
      <c r="J627" s="44" t="s">
        <v>244</v>
      </c>
      <c r="L627" s="277" t="s">
        <v>3708</v>
      </c>
      <c r="M627" s="330" t="s">
        <v>3708</v>
      </c>
      <c r="N627" s="330" t="s">
        <v>3708</v>
      </c>
    </row>
    <row r="628" spans="2:14">
      <c r="B628" s="49" t="s">
        <v>246</v>
      </c>
      <c r="C628" s="48">
        <v>232628</v>
      </c>
      <c r="D628" s="47" t="s">
        <v>265</v>
      </c>
      <c r="E628" s="45">
        <v>54.5</v>
      </c>
      <c r="F628" s="46">
        <v>0</v>
      </c>
      <c r="G628" s="45">
        <v>54.5</v>
      </c>
      <c r="H628" s="44" t="s">
        <v>244</v>
      </c>
      <c r="I628" s="44" t="s">
        <v>244</v>
      </c>
      <c r="J628" s="44" t="s">
        <v>244</v>
      </c>
      <c r="L628" s="277" t="s">
        <v>3708</v>
      </c>
      <c r="M628" s="330" t="s">
        <v>3708</v>
      </c>
      <c r="N628" s="330" t="s">
        <v>3708</v>
      </c>
    </row>
    <row r="629" spans="2:14">
      <c r="B629" s="49" t="s">
        <v>246</v>
      </c>
      <c r="C629" s="48">
        <v>234593</v>
      </c>
      <c r="D629" s="47" t="s">
        <v>264</v>
      </c>
      <c r="E629" s="45">
        <v>30.48</v>
      </c>
      <c r="F629" s="46">
        <v>0</v>
      </c>
      <c r="G629" s="45">
        <v>30.48</v>
      </c>
      <c r="H629" s="44" t="s">
        <v>244</v>
      </c>
      <c r="I629" s="44" t="s">
        <v>244</v>
      </c>
      <c r="J629" s="44" t="s">
        <v>244</v>
      </c>
      <c r="L629" s="277" t="s">
        <v>3708</v>
      </c>
      <c r="M629" s="330" t="s">
        <v>3708</v>
      </c>
      <c r="N629" s="330" t="s">
        <v>3708</v>
      </c>
    </row>
    <row r="630" spans="2:14">
      <c r="B630" s="49" t="s">
        <v>246</v>
      </c>
      <c r="C630" s="48">
        <v>234591</v>
      </c>
      <c r="D630" s="47" t="s">
        <v>263</v>
      </c>
      <c r="E630" s="45">
        <v>609.5</v>
      </c>
      <c r="F630" s="46">
        <v>0</v>
      </c>
      <c r="G630" s="45">
        <v>609.5</v>
      </c>
      <c r="H630" s="44" t="s">
        <v>244</v>
      </c>
      <c r="I630" s="44" t="s">
        <v>244</v>
      </c>
      <c r="J630" s="44" t="s">
        <v>244</v>
      </c>
      <c r="L630" s="277" t="s">
        <v>3708</v>
      </c>
      <c r="M630" s="330" t="s">
        <v>3708</v>
      </c>
      <c r="N630" s="330" t="s">
        <v>3708</v>
      </c>
    </row>
    <row r="631" spans="2:14">
      <c r="B631" s="49" t="s">
        <v>246</v>
      </c>
      <c r="C631" s="48">
        <v>234613</v>
      </c>
      <c r="D631" s="47" t="s">
        <v>262</v>
      </c>
      <c r="E631" s="45">
        <v>161.12</v>
      </c>
      <c r="F631" s="46">
        <v>0</v>
      </c>
      <c r="G631" s="45">
        <v>161.12</v>
      </c>
      <c r="H631" s="44" t="s">
        <v>244</v>
      </c>
      <c r="I631" s="44" t="s">
        <v>244</v>
      </c>
      <c r="J631" s="44" t="s">
        <v>244</v>
      </c>
      <c r="L631" s="277" t="s">
        <v>3708</v>
      </c>
      <c r="M631" s="330" t="s">
        <v>3708</v>
      </c>
      <c r="N631" s="330" t="s">
        <v>3708</v>
      </c>
    </row>
    <row r="632" spans="2:14">
      <c r="B632" s="49" t="s">
        <v>246</v>
      </c>
      <c r="C632" s="48">
        <v>234594</v>
      </c>
      <c r="D632" s="47" t="s">
        <v>261</v>
      </c>
      <c r="E632" s="45">
        <v>36.04</v>
      </c>
      <c r="F632" s="46">
        <v>0</v>
      </c>
      <c r="G632" s="45">
        <v>36.04</v>
      </c>
      <c r="H632" s="44" t="s">
        <v>244</v>
      </c>
      <c r="I632" s="44" t="s">
        <v>244</v>
      </c>
      <c r="J632" s="44" t="s">
        <v>244</v>
      </c>
      <c r="L632" s="277" t="s">
        <v>3708</v>
      </c>
      <c r="M632" s="330" t="s">
        <v>3708</v>
      </c>
      <c r="N632" s="330" t="s">
        <v>3708</v>
      </c>
    </row>
    <row r="633" spans="2:14">
      <c r="B633" s="49" t="s">
        <v>246</v>
      </c>
      <c r="C633" s="48">
        <v>234611</v>
      </c>
      <c r="D633" s="47" t="s">
        <v>260</v>
      </c>
      <c r="E633" s="45">
        <v>154.22999999999999</v>
      </c>
      <c r="F633" s="46">
        <v>0</v>
      </c>
      <c r="G633" s="45">
        <v>154.22999999999999</v>
      </c>
      <c r="H633" s="44" t="s">
        <v>244</v>
      </c>
      <c r="I633" s="44" t="s">
        <v>244</v>
      </c>
      <c r="J633" s="44" t="s">
        <v>244</v>
      </c>
      <c r="L633" s="277" t="s">
        <v>3708</v>
      </c>
      <c r="M633" s="330" t="s">
        <v>3708</v>
      </c>
      <c r="N633" s="330" t="s">
        <v>3708</v>
      </c>
    </row>
    <row r="634" spans="2:14">
      <c r="B634" s="49" t="s">
        <v>246</v>
      </c>
      <c r="C634" s="48">
        <v>234577</v>
      </c>
      <c r="D634" s="47" t="s">
        <v>259</v>
      </c>
      <c r="E634" s="45">
        <v>18.55</v>
      </c>
      <c r="F634" s="46">
        <v>0</v>
      </c>
      <c r="G634" s="45">
        <v>18.55</v>
      </c>
      <c r="H634" s="44" t="s">
        <v>244</v>
      </c>
      <c r="I634" s="44" t="s">
        <v>244</v>
      </c>
      <c r="J634" s="44" t="s">
        <v>244</v>
      </c>
      <c r="L634" s="277" t="s">
        <v>3708</v>
      </c>
      <c r="M634" s="330" t="s">
        <v>3708</v>
      </c>
      <c r="N634" s="330" t="s">
        <v>3708</v>
      </c>
    </row>
    <row r="635" spans="2:14">
      <c r="B635" s="49" t="s">
        <v>246</v>
      </c>
      <c r="C635" s="48">
        <v>234581</v>
      </c>
      <c r="D635" s="47" t="s">
        <v>258</v>
      </c>
      <c r="E635" s="45">
        <v>185.5</v>
      </c>
      <c r="F635" s="46">
        <v>0</v>
      </c>
      <c r="G635" s="45">
        <v>185.5</v>
      </c>
      <c r="H635" s="44" t="s">
        <v>244</v>
      </c>
      <c r="I635" s="44" t="s">
        <v>244</v>
      </c>
      <c r="J635" s="44" t="s">
        <v>244</v>
      </c>
      <c r="L635" s="277" t="s">
        <v>3708</v>
      </c>
      <c r="M635" s="330" t="s">
        <v>3708</v>
      </c>
      <c r="N635" s="330" t="s">
        <v>3708</v>
      </c>
    </row>
    <row r="636" spans="2:14">
      <c r="B636" s="49" t="s">
        <v>246</v>
      </c>
      <c r="C636" s="48">
        <v>234583</v>
      </c>
      <c r="D636" s="47" t="s">
        <v>257</v>
      </c>
      <c r="E636" s="45">
        <v>174.9</v>
      </c>
      <c r="F636" s="46">
        <v>0</v>
      </c>
      <c r="G636" s="45">
        <v>174.9</v>
      </c>
      <c r="H636" s="44" t="s">
        <v>244</v>
      </c>
      <c r="I636" s="44" t="s">
        <v>244</v>
      </c>
      <c r="J636" s="44" t="s">
        <v>244</v>
      </c>
      <c r="L636" s="277" t="s">
        <v>3708</v>
      </c>
      <c r="M636" s="330" t="s">
        <v>3708</v>
      </c>
      <c r="N636" s="330" t="s">
        <v>3708</v>
      </c>
    </row>
    <row r="637" spans="2:14">
      <c r="B637" s="49" t="s">
        <v>246</v>
      </c>
      <c r="C637" s="48">
        <v>234585</v>
      </c>
      <c r="D637" s="47" t="s">
        <v>256</v>
      </c>
      <c r="E637" s="45">
        <v>212</v>
      </c>
      <c r="F637" s="46">
        <v>0</v>
      </c>
      <c r="G637" s="45">
        <v>212</v>
      </c>
      <c r="H637" s="44" t="s">
        <v>244</v>
      </c>
      <c r="I637" s="44" t="s">
        <v>244</v>
      </c>
      <c r="J637" s="44" t="s">
        <v>244</v>
      </c>
      <c r="L637" s="277" t="s">
        <v>3708</v>
      </c>
      <c r="M637" s="330" t="s">
        <v>3708</v>
      </c>
      <c r="N637" s="330" t="s">
        <v>3708</v>
      </c>
    </row>
    <row r="638" spans="2:14">
      <c r="B638" s="49" t="s">
        <v>246</v>
      </c>
      <c r="C638" s="48">
        <v>234587</v>
      </c>
      <c r="D638" s="47" t="s">
        <v>255</v>
      </c>
      <c r="E638" s="45">
        <v>174.9</v>
      </c>
      <c r="F638" s="46">
        <v>0</v>
      </c>
      <c r="G638" s="45">
        <v>174.9</v>
      </c>
      <c r="H638" s="44" t="s">
        <v>244</v>
      </c>
      <c r="I638" s="44" t="s">
        <v>244</v>
      </c>
      <c r="J638" s="44" t="s">
        <v>244</v>
      </c>
      <c r="L638" s="277" t="s">
        <v>3708</v>
      </c>
      <c r="M638" s="330" t="s">
        <v>3708</v>
      </c>
      <c r="N638" s="330" t="s">
        <v>3708</v>
      </c>
    </row>
    <row r="639" spans="2:14">
      <c r="B639" s="49" t="s">
        <v>246</v>
      </c>
      <c r="C639" s="48">
        <v>234589</v>
      </c>
      <c r="D639" s="47" t="s">
        <v>254</v>
      </c>
      <c r="E639" s="45">
        <v>185.5</v>
      </c>
      <c r="F639" s="46">
        <v>0</v>
      </c>
      <c r="G639" s="45">
        <v>185.5</v>
      </c>
      <c r="H639" s="44" t="s">
        <v>244</v>
      </c>
      <c r="I639" s="44" t="s">
        <v>244</v>
      </c>
      <c r="J639" s="44" t="s">
        <v>244</v>
      </c>
      <c r="L639" s="277" t="s">
        <v>3708</v>
      </c>
      <c r="M639" s="330" t="s">
        <v>3708</v>
      </c>
      <c r="N639" s="330" t="s">
        <v>3708</v>
      </c>
    </row>
    <row r="640" spans="2:14">
      <c r="B640" s="49" t="s">
        <v>246</v>
      </c>
      <c r="C640" s="48">
        <v>234592</v>
      </c>
      <c r="D640" s="47" t="s">
        <v>253</v>
      </c>
      <c r="E640" s="45">
        <v>74.2</v>
      </c>
      <c r="F640" s="46">
        <v>0</v>
      </c>
      <c r="G640" s="45">
        <v>74.2</v>
      </c>
      <c r="H640" s="44" t="s">
        <v>244</v>
      </c>
      <c r="I640" s="44" t="s">
        <v>244</v>
      </c>
      <c r="J640" s="44" t="s">
        <v>244</v>
      </c>
      <c r="L640" s="277" t="s">
        <v>3708</v>
      </c>
      <c r="M640" s="330" t="s">
        <v>3708</v>
      </c>
      <c r="N640" s="330" t="s">
        <v>3708</v>
      </c>
    </row>
    <row r="641" spans="2:14">
      <c r="B641" s="49" t="s">
        <v>246</v>
      </c>
      <c r="C641" s="48">
        <v>234590</v>
      </c>
      <c r="D641" s="47" t="s">
        <v>252</v>
      </c>
      <c r="E641" s="45">
        <v>185.5</v>
      </c>
      <c r="F641" s="46">
        <v>0</v>
      </c>
      <c r="G641" s="45">
        <v>185.5</v>
      </c>
      <c r="H641" s="44" t="s">
        <v>244</v>
      </c>
      <c r="I641" s="44" t="s">
        <v>244</v>
      </c>
      <c r="J641" s="44" t="s">
        <v>244</v>
      </c>
      <c r="L641" s="277" t="s">
        <v>3708</v>
      </c>
      <c r="M641" s="330" t="s">
        <v>3708</v>
      </c>
      <c r="N641" s="330" t="s">
        <v>3708</v>
      </c>
    </row>
    <row r="642" spans="2:14">
      <c r="B642" s="49" t="s">
        <v>246</v>
      </c>
      <c r="C642" s="48">
        <v>234595</v>
      </c>
      <c r="D642" s="47" t="s">
        <v>251</v>
      </c>
      <c r="E642" s="45">
        <v>65.72</v>
      </c>
      <c r="F642" s="46">
        <v>0</v>
      </c>
      <c r="G642" s="45">
        <v>65.72</v>
      </c>
      <c r="H642" s="44" t="s">
        <v>244</v>
      </c>
      <c r="I642" s="44" t="s">
        <v>244</v>
      </c>
      <c r="J642" s="44" t="s">
        <v>244</v>
      </c>
      <c r="L642" s="277" t="s">
        <v>3708</v>
      </c>
      <c r="M642" s="330" t="s">
        <v>3708</v>
      </c>
      <c r="N642" s="330" t="s">
        <v>3708</v>
      </c>
    </row>
    <row r="643" spans="2:14">
      <c r="B643" s="49" t="s">
        <v>246</v>
      </c>
      <c r="C643" s="48">
        <v>234596</v>
      </c>
      <c r="D643" s="47" t="s">
        <v>250</v>
      </c>
      <c r="E643" s="45">
        <v>30.21</v>
      </c>
      <c r="F643" s="46">
        <v>0</v>
      </c>
      <c r="G643" s="45">
        <v>30.21</v>
      </c>
      <c r="H643" s="44" t="s">
        <v>244</v>
      </c>
      <c r="I643" s="44" t="s">
        <v>244</v>
      </c>
      <c r="J643" s="44" t="s">
        <v>244</v>
      </c>
      <c r="L643" s="277" t="s">
        <v>3708</v>
      </c>
      <c r="M643" s="330" t="s">
        <v>3708</v>
      </c>
      <c r="N643" s="330" t="s">
        <v>3708</v>
      </c>
    </row>
    <row r="644" spans="2:14">
      <c r="B644" s="49" t="s">
        <v>246</v>
      </c>
      <c r="C644" s="48">
        <v>234598</v>
      </c>
      <c r="D644" s="47" t="s">
        <v>249</v>
      </c>
      <c r="E644" s="45">
        <v>445.2</v>
      </c>
      <c r="F644" s="46">
        <v>0</v>
      </c>
      <c r="G644" s="45">
        <v>445.2</v>
      </c>
      <c r="H644" s="44" t="s">
        <v>244</v>
      </c>
      <c r="I644" s="44" t="s">
        <v>244</v>
      </c>
      <c r="J644" s="44" t="s">
        <v>244</v>
      </c>
      <c r="L644" s="277" t="s">
        <v>3708</v>
      </c>
      <c r="M644" s="330" t="s">
        <v>3708</v>
      </c>
      <c r="N644" s="330" t="s">
        <v>3708</v>
      </c>
    </row>
    <row r="645" spans="2:14">
      <c r="B645" s="49" t="s">
        <v>246</v>
      </c>
      <c r="C645" s="48">
        <v>234599</v>
      </c>
      <c r="D645" s="47" t="s">
        <v>248</v>
      </c>
      <c r="E645" s="45">
        <v>307.39999999999998</v>
      </c>
      <c r="F645" s="46">
        <v>0</v>
      </c>
      <c r="G645" s="45">
        <v>307.39999999999998</v>
      </c>
      <c r="H645" s="44" t="s">
        <v>244</v>
      </c>
      <c r="I645" s="44" t="s">
        <v>244</v>
      </c>
      <c r="J645" s="44" t="s">
        <v>244</v>
      </c>
      <c r="L645" s="277" t="s">
        <v>3708</v>
      </c>
      <c r="M645" s="330" t="s">
        <v>3708</v>
      </c>
      <c r="N645" s="330" t="s">
        <v>3708</v>
      </c>
    </row>
    <row r="646" spans="2:14">
      <c r="B646" s="49" t="s">
        <v>246</v>
      </c>
      <c r="C646" s="48">
        <v>234588</v>
      </c>
      <c r="D646" s="47" t="s">
        <v>247</v>
      </c>
      <c r="E646" s="45">
        <v>174.9</v>
      </c>
      <c r="F646" s="46">
        <v>0</v>
      </c>
      <c r="G646" s="45">
        <v>174.9</v>
      </c>
      <c r="H646" s="44" t="s">
        <v>244</v>
      </c>
      <c r="I646" s="44" t="s">
        <v>244</v>
      </c>
      <c r="J646" s="44" t="s">
        <v>244</v>
      </c>
      <c r="L646" s="277" t="s">
        <v>3708</v>
      </c>
      <c r="M646" s="330" t="s">
        <v>3708</v>
      </c>
      <c r="N646" s="330" t="s">
        <v>3708</v>
      </c>
    </row>
    <row r="647" spans="2:14">
      <c r="B647" s="49" t="s">
        <v>246</v>
      </c>
      <c r="C647" s="48">
        <v>234608</v>
      </c>
      <c r="D647" s="47" t="s">
        <v>245</v>
      </c>
      <c r="E647" s="45">
        <v>34.450000000000003</v>
      </c>
      <c r="F647" s="46">
        <v>0</v>
      </c>
      <c r="G647" s="45">
        <v>34.450000000000003</v>
      </c>
      <c r="H647" s="44" t="s">
        <v>244</v>
      </c>
      <c r="I647" s="44" t="s">
        <v>244</v>
      </c>
      <c r="J647" s="44" t="s">
        <v>244</v>
      </c>
      <c r="L647" s="277" t="s">
        <v>3708</v>
      </c>
      <c r="M647" s="330" t="s">
        <v>3708</v>
      </c>
      <c r="N647" s="330" t="s">
        <v>3708</v>
      </c>
    </row>
  </sheetData>
  <protectedRanges>
    <protectedRange algorithmName="SHA-512" hashValue="rz9NpetKuL7cMwil+2ZaYCwfdvYqRblYenjq0erk9uD+CbbCmoHXiuVuBdJog2ChQJ27CrTuliLhz4UMAX48qA==" saltValue="E6YI6SWpG43XbWeKL7ghdQ==" spinCount="100000" sqref="D37:D230" name="Range1_2"/>
    <protectedRange algorithmName="SHA-512" hashValue="rz9NpetKuL7cMwil+2ZaYCwfdvYqRblYenjq0erk9uD+CbbCmoHXiuVuBdJog2ChQJ27CrTuliLhz4UMAX48qA==" saltValue="E6YI6SWpG43XbWeKL7ghdQ==" spinCount="100000" sqref="D231:D258" name="Range1_1_1"/>
    <protectedRange algorithmName="SHA-512" hashValue="rz9NpetKuL7cMwil+2ZaYCwfdvYqRblYenjq0erk9uD+CbbCmoHXiuVuBdJog2ChQJ27CrTuliLhz4UMAX48qA==" saltValue="E6YI6SWpG43XbWeKL7ghdQ==" spinCount="100000" sqref="E212:E229 E37:E204 G212:G229 G38:G204" name="Range1_3"/>
    <protectedRange algorithmName="SHA-512" hashValue="rz9NpetKuL7cMwil+2ZaYCwfdvYqRblYenjq0erk9uD+CbbCmoHXiuVuBdJog2ChQJ27CrTuliLhz4UMAX48qA==" saltValue="E6YI6SWpG43XbWeKL7ghdQ==" spinCount="100000" sqref="E234:E258 G234:G258" name="Range1_4"/>
    <protectedRange algorithmName="SHA-512" hashValue="rz9NpetKuL7cMwil+2ZaYCwfdvYqRblYenjq0erk9uD+CbbCmoHXiuVuBdJog2ChQJ27CrTuliLhz4UMAX48qA==" saltValue="E6YI6SWpG43XbWeKL7ghdQ==" spinCount="100000" sqref="G37" name="Range1_5"/>
  </protectedRanges>
  <mergeCells count="60">
    <mergeCell ref="L5:N5"/>
    <mergeCell ref="L4:N4"/>
    <mergeCell ref="B27:C27"/>
    <mergeCell ref="B28:C28"/>
    <mergeCell ref="B36:J36"/>
    <mergeCell ref="H19:H20"/>
    <mergeCell ref="I19:I20"/>
    <mergeCell ref="J19:J20"/>
    <mergeCell ref="I21:I22"/>
    <mergeCell ref="J21:J22"/>
    <mergeCell ref="H21:H22"/>
    <mergeCell ref="H15:H16"/>
    <mergeCell ref="I15:I16"/>
    <mergeCell ref="J15:J16"/>
    <mergeCell ref="H17:H18"/>
    <mergeCell ref="I17:I18"/>
    <mergeCell ref="B37:C37"/>
    <mergeCell ref="B23:C23"/>
    <mergeCell ref="B24:J24"/>
    <mergeCell ref="B32:C32"/>
    <mergeCell ref="B33:C33"/>
    <mergeCell ref="B34:C34"/>
    <mergeCell ref="B30:C30"/>
    <mergeCell ref="B31:C31"/>
    <mergeCell ref="B25:C25"/>
    <mergeCell ref="B26:C26"/>
    <mergeCell ref="A21:A22"/>
    <mergeCell ref="B21:C22"/>
    <mergeCell ref="E21:E22"/>
    <mergeCell ref="F21:F22"/>
    <mergeCell ref="G21:G22"/>
    <mergeCell ref="A19:A20"/>
    <mergeCell ref="B19:C20"/>
    <mergeCell ref="E19:E20"/>
    <mergeCell ref="F19:F20"/>
    <mergeCell ref="G19:G20"/>
    <mergeCell ref="A17:A18"/>
    <mergeCell ref="B17:C18"/>
    <mergeCell ref="E17:E18"/>
    <mergeCell ref="F17:F18"/>
    <mergeCell ref="G17:G18"/>
    <mergeCell ref="A15:A16"/>
    <mergeCell ref="B15:C16"/>
    <mergeCell ref="E15:E16"/>
    <mergeCell ref="F15:F16"/>
    <mergeCell ref="G15:G16"/>
    <mergeCell ref="B7:C7"/>
    <mergeCell ref="B8:C8"/>
    <mergeCell ref="B9:C9"/>
    <mergeCell ref="J17:J18"/>
    <mergeCell ref="B1:C1"/>
    <mergeCell ref="B4:D5"/>
    <mergeCell ref="E4:G5"/>
    <mergeCell ref="B14:C14"/>
    <mergeCell ref="B10:C10"/>
    <mergeCell ref="B13:C13"/>
    <mergeCell ref="B11:C11"/>
    <mergeCell ref="B12:C12"/>
    <mergeCell ref="H4:J5"/>
    <mergeCell ref="B6:C6"/>
  </mergeCells>
  <hyperlinks>
    <hyperlink ref="D10" r:id="rId1" xr:uid="{EEA02DFC-B103-4055-92E3-82CCB9A9594C}"/>
    <hyperlink ref="D11" r:id="rId2" xr:uid="{5B4355FE-7EA9-43D0-AE03-06222A4E2980}"/>
    <hyperlink ref="D12" r:id="rId3" xr:uid="{48FFD762-CEBC-43AE-A7FA-9DE263989E3D}"/>
    <hyperlink ref="D18" r:id="rId4" xr:uid="{604C09C7-7F2F-46B0-875B-AA492E898310}"/>
    <hyperlink ref="D20" r:id="rId5" xr:uid="{5CE2BE22-EC67-48FC-A802-5CAACD6D0B46}"/>
    <hyperlink ref="D16" r:id="rId6" xr:uid="{F828DFFE-B87A-4A19-A13E-8EC72527A5E5}"/>
    <hyperlink ref="D22" r:id="rId7" xr:uid="{76BB5D0A-0960-4B22-BFB6-5CC12CDE6BFF}"/>
    <hyperlink ref="D13" r:id="rId8" xr:uid="{2558C732-A3A1-4359-BA75-B916AEF8FB47}"/>
    <hyperlink ref="D14" r:id="rId9" xr:uid="{7F5EBB35-D2A8-43C1-8A0A-FF995215C4AE}"/>
    <hyperlink ref="D8" r:id="rId10" xr:uid="{0334E37E-464E-49CF-A67E-6FC855EB1221}"/>
    <hyperlink ref="D9" r:id="rId11" xr:uid="{A7835B89-5414-440B-965A-E6CE8C70E2B3}"/>
  </hyperlinks>
  <pageMargins left="0.2" right="0.2" top="0.5" bottom="0.5" header="0.3" footer="0.3"/>
  <pageSetup scale="65" orientation="landscape" r:id="rId12"/>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B18EF-4F6E-47CE-92C5-B84369B0179B}">
  <sheetPr>
    <tabColor theme="7" tint="0.79998168889431442"/>
  </sheetPr>
  <dimension ref="A1:N61"/>
  <sheetViews>
    <sheetView topLeftCell="D1" workbookViewId="0">
      <selection activeCell="L10" sqref="L10:N13"/>
    </sheetView>
  </sheetViews>
  <sheetFormatPr defaultRowHeight="15"/>
  <cols>
    <col min="1" max="1" width="4.5703125" customWidth="1"/>
    <col min="2" max="2" width="3.5703125" style="2" customWidth="1"/>
    <col min="3" max="3" width="44" customWidth="1"/>
    <col min="4" max="4" width="28.42578125" customWidth="1"/>
    <col min="5" max="5" width="55.5703125" customWidth="1"/>
    <col min="6" max="11"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103</v>
      </c>
    </row>
    <row r="8" spans="1:14" ht="15" customHeight="1">
      <c r="C8" s="3" t="s">
        <v>46</v>
      </c>
      <c r="D8" s="4" t="s">
        <v>102</v>
      </c>
    </row>
    <row r="9" spans="1:14">
      <c r="C9" s="3" t="s">
        <v>47</v>
      </c>
      <c r="D9" s="4" t="s">
        <v>101</v>
      </c>
    </row>
    <row r="10" spans="1:14" s="9" customFormat="1">
      <c r="B10" s="8"/>
      <c r="F10" s="339" t="s">
        <v>3</v>
      </c>
      <c r="G10" s="340"/>
      <c r="H10" s="341"/>
      <c r="I10" s="353" t="s">
        <v>4</v>
      </c>
      <c r="J10" s="353"/>
      <c r="K10" s="353"/>
      <c r="L10" s="353" t="s">
        <v>4514</v>
      </c>
      <c r="M10" s="353"/>
      <c r="N10" s="353"/>
    </row>
    <row r="11" spans="1:14" s="9" customFormat="1">
      <c r="B11" s="8"/>
      <c r="F11" s="339" t="s">
        <v>6</v>
      </c>
      <c r="G11" s="340"/>
      <c r="H11" s="341"/>
      <c r="I11" s="358" t="s">
        <v>27</v>
      </c>
      <c r="J11" s="358"/>
      <c r="K11" s="358"/>
      <c r="L11" s="353" t="s">
        <v>4515</v>
      </c>
      <c r="M11" s="353"/>
      <c r="N11" s="353"/>
    </row>
    <row r="12" spans="1:14" s="12" customFormat="1" ht="30">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ht="58.5" customHeight="1">
      <c r="C13" s="359" t="s">
        <v>100</v>
      </c>
      <c r="D13" s="360"/>
      <c r="E13" s="13" t="s">
        <v>99</v>
      </c>
      <c r="F13" s="35">
        <v>26040</v>
      </c>
      <c r="G13" s="36">
        <v>0.22</v>
      </c>
      <c r="H13" s="35">
        <v>17704.080000000002</v>
      </c>
      <c r="I13" s="37">
        <v>589.37346000000002</v>
      </c>
      <c r="J13" s="37">
        <v>460.3661328</v>
      </c>
      <c r="K13" s="37">
        <v>384.20446249999998</v>
      </c>
      <c r="L13" s="277" t="s">
        <v>3708</v>
      </c>
      <c r="M13" s="330" t="s">
        <v>3708</v>
      </c>
      <c r="N13" s="330" t="s">
        <v>3708</v>
      </c>
    </row>
    <row r="14" spans="1:14">
      <c r="C14" s="344" t="s">
        <v>20</v>
      </c>
      <c r="D14" s="344"/>
      <c r="E14" s="344"/>
      <c r="F14" s="344"/>
      <c r="G14" s="344"/>
      <c r="H14" s="344"/>
      <c r="I14" s="344"/>
      <c r="J14" s="344"/>
      <c r="K14" s="344"/>
    </row>
    <row r="15" spans="1:14">
      <c r="C15" s="354" t="s">
        <v>98</v>
      </c>
      <c r="D15" s="355"/>
      <c r="E15" s="13" t="s">
        <v>97</v>
      </c>
      <c r="F15" s="16" t="s">
        <v>96</v>
      </c>
      <c r="G15" s="16"/>
      <c r="H15" s="16"/>
      <c r="I15" s="16"/>
      <c r="J15" s="16"/>
      <c r="K15" s="16"/>
      <c r="L15" s="277" t="s">
        <v>3708</v>
      </c>
      <c r="M15" s="330" t="s">
        <v>3708</v>
      </c>
      <c r="N15" s="330" t="s">
        <v>3708</v>
      </c>
    </row>
    <row r="16" spans="1:14">
      <c r="C16" s="354" t="s">
        <v>95</v>
      </c>
      <c r="D16" s="355"/>
      <c r="E16" s="13" t="s">
        <v>94</v>
      </c>
      <c r="F16" s="35">
        <v>4000</v>
      </c>
      <c r="G16" s="36">
        <v>0.22</v>
      </c>
      <c r="H16" s="35">
        <v>3120</v>
      </c>
      <c r="I16" s="16">
        <v>100.62</v>
      </c>
      <c r="J16" s="16">
        <v>79.123199999999997</v>
      </c>
      <c r="K16" s="16">
        <v>66.300000000000011</v>
      </c>
      <c r="L16" s="277" t="s">
        <v>3708</v>
      </c>
      <c r="M16" s="330" t="s">
        <v>3708</v>
      </c>
      <c r="N16" s="330" t="s">
        <v>3708</v>
      </c>
    </row>
    <row r="17" spans="3:14">
      <c r="C17" s="354" t="s">
        <v>93</v>
      </c>
      <c r="D17" s="355"/>
      <c r="E17" s="13" t="s">
        <v>92</v>
      </c>
      <c r="F17" s="35">
        <v>995</v>
      </c>
      <c r="G17" s="36">
        <v>0.22</v>
      </c>
      <c r="H17" s="35">
        <v>776</v>
      </c>
      <c r="I17" s="16">
        <v>25.026</v>
      </c>
      <c r="J17" s="16">
        <v>19.679359999999999</v>
      </c>
      <c r="K17" s="16">
        <v>16.490000000000002</v>
      </c>
      <c r="L17" s="277" t="s">
        <v>3708</v>
      </c>
      <c r="M17" s="330" t="s">
        <v>3708</v>
      </c>
      <c r="N17" s="330" t="s">
        <v>3708</v>
      </c>
    </row>
    <row r="18" spans="3:14">
      <c r="C18" s="354" t="s">
        <v>91</v>
      </c>
      <c r="D18" s="355"/>
      <c r="E18" s="13" t="s">
        <v>90</v>
      </c>
      <c r="F18" s="35">
        <v>995</v>
      </c>
      <c r="G18" s="36">
        <v>0.22</v>
      </c>
      <c r="H18" s="35">
        <v>776</v>
      </c>
      <c r="I18" s="16">
        <v>25.026</v>
      </c>
      <c r="J18" s="16">
        <v>19.679359999999999</v>
      </c>
      <c r="K18" s="16">
        <v>16.490000000000002</v>
      </c>
      <c r="L18" s="277" t="s">
        <v>3708</v>
      </c>
      <c r="M18" s="330" t="s">
        <v>3708</v>
      </c>
      <c r="N18" s="330" t="s">
        <v>3708</v>
      </c>
    </row>
    <row r="19" spans="3:14">
      <c r="C19" s="354" t="s">
        <v>89</v>
      </c>
      <c r="D19" s="355"/>
      <c r="E19" s="13" t="s">
        <v>88</v>
      </c>
      <c r="F19" s="35">
        <v>1400</v>
      </c>
      <c r="G19" s="36">
        <v>0.22</v>
      </c>
      <c r="H19" s="35">
        <v>1092</v>
      </c>
      <c r="I19" s="16">
        <v>35.216999999999999</v>
      </c>
      <c r="J19" s="16">
        <v>27.69312</v>
      </c>
      <c r="K19" s="16">
        <v>23.205000000000002</v>
      </c>
      <c r="L19" s="277" t="s">
        <v>3708</v>
      </c>
      <c r="M19" s="330" t="s">
        <v>3708</v>
      </c>
      <c r="N19" s="330" t="s">
        <v>3708</v>
      </c>
    </row>
    <row r="20" spans="3:14" ht="30">
      <c r="C20" s="354" t="s">
        <v>87</v>
      </c>
      <c r="D20" s="355"/>
      <c r="E20" s="13" t="s">
        <v>86</v>
      </c>
      <c r="F20" s="35">
        <v>1200</v>
      </c>
      <c r="G20" s="36">
        <v>0.22</v>
      </c>
      <c r="H20" s="35">
        <v>936</v>
      </c>
      <c r="I20" s="16">
        <v>30.186</v>
      </c>
      <c r="J20" s="16">
        <v>23.73696</v>
      </c>
      <c r="K20" s="16">
        <v>19.89</v>
      </c>
      <c r="L20" s="277" t="s">
        <v>3708</v>
      </c>
      <c r="M20" s="330" t="s">
        <v>3708</v>
      </c>
      <c r="N20" s="330" t="s">
        <v>3708</v>
      </c>
    </row>
    <row r="21" spans="3:14">
      <c r="C21" s="354"/>
      <c r="D21" s="355"/>
      <c r="E21" s="13"/>
      <c r="F21" s="16"/>
      <c r="G21" s="16"/>
      <c r="H21" s="16"/>
      <c r="I21" s="16"/>
      <c r="J21" s="16"/>
      <c r="K21" s="16"/>
    </row>
    <row r="22" spans="3:14">
      <c r="C22" s="354"/>
      <c r="D22" s="355"/>
      <c r="E22" s="13"/>
      <c r="F22" s="16"/>
      <c r="G22" s="16"/>
      <c r="H22" s="16"/>
      <c r="I22" s="16"/>
      <c r="J22" s="16"/>
      <c r="K22" s="16"/>
    </row>
    <row r="23" spans="3:14">
      <c r="C23" s="354"/>
      <c r="D23" s="355"/>
      <c r="E23" s="13"/>
      <c r="F23" s="16"/>
      <c r="G23" s="16"/>
      <c r="H23" s="16"/>
      <c r="I23" s="16"/>
      <c r="J23" s="16"/>
      <c r="K23" s="16"/>
    </row>
    <row r="24" spans="3:14">
      <c r="C24" s="354"/>
      <c r="D24" s="355"/>
      <c r="E24" s="13"/>
      <c r="F24" s="16"/>
      <c r="G24" s="16"/>
      <c r="H24" s="16"/>
      <c r="I24" s="16"/>
      <c r="J24" s="16"/>
      <c r="K24" s="16"/>
    </row>
    <row r="25" spans="3:14">
      <c r="C25" s="354"/>
      <c r="D25" s="355"/>
      <c r="E25" s="13"/>
      <c r="F25" s="16"/>
      <c r="G25" s="16"/>
      <c r="H25" s="16"/>
      <c r="I25" s="16"/>
      <c r="J25" s="16"/>
      <c r="K25" s="16"/>
    </row>
    <row r="26" spans="3:14">
      <c r="C26" s="354"/>
      <c r="D26" s="355"/>
      <c r="E26" s="13"/>
      <c r="F26" s="16"/>
      <c r="G26" s="16"/>
      <c r="H26" s="16"/>
      <c r="I26" s="16"/>
      <c r="J26" s="16"/>
      <c r="K26" s="16"/>
    </row>
    <row r="27" spans="3:14">
      <c r="C27" s="354"/>
      <c r="D27" s="355"/>
      <c r="E27" s="13"/>
      <c r="F27" s="16"/>
      <c r="G27" s="16"/>
      <c r="H27" s="16"/>
      <c r="I27" s="16"/>
      <c r="J27" s="16"/>
      <c r="K27" s="16"/>
    </row>
    <row r="28" spans="3:14">
      <c r="C28" s="354"/>
      <c r="D28" s="355"/>
      <c r="E28" s="13"/>
      <c r="F28" s="16"/>
      <c r="G28" s="16"/>
      <c r="H28" s="16"/>
      <c r="I28" s="16"/>
      <c r="J28" s="16"/>
      <c r="K28" s="16"/>
    </row>
    <row r="29" spans="3:14">
      <c r="C29" s="354"/>
      <c r="D29" s="355"/>
      <c r="E29" s="13"/>
      <c r="F29" s="16"/>
      <c r="G29" s="16"/>
      <c r="H29" s="16"/>
      <c r="I29" s="16"/>
      <c r="J29" s="16"/>
      <c r="K29" s="16"/>
    </row>
    <row r="30" spans="3:14">
      <c r="C30" s="354"/>
      <c r="D30" s="355"/>
      <c r="E30" s="13"/>
      <c r="F30" s="16"/>
      <c r="G30" s="16"/>
      <c r="H30" s="16"/>
      <c r="I30" s="16"/>
      <c r="J30" s="16"/>
      <c r="K30" s="16"/>
    </row>
    <row r="31" spans="3:14">
      <c r="C31" s="344" t="s">
        <v>23</v>
      </c>
      <c r="D31" s="344"/>
      <c r="E31" s="344"/>
      <c r="F31" s="344"/>
      <c r="G31" s="344"/>
      <c r="H31" s="344"/>
      <c r="I31" s="344"/>
      <c r="J31" s="344"/>
      <c r="K31" s="344"/>
    </row>
    <row r="32" spans="3:14" ht="81" customHeight="1">
      <c r="C32" s="354" t="s">
        <v>85</v>
      </c>
      <c r="D32" s="355"/>
      <c r="E32" s="13"/>
      <c r="F32" s="16"/>
      <c r="G32" s="16"/>
      <c r="H32" s="16"/>
      <c r="I32" s="16"/>
      <c r="J32" s="16"/>
      <c r="K32" s="16"/>
    </row>
    <row r="33" spans="3:14">
      <c r="C33" s="354"/>
      <c r="D33" s="355"/>
      <c r="E33" s="13"/>
      <c r="F33" s="16"/>
      <c r="G33" s="16"/>
      <c r="H33" s="16"/>
      <c r="I33" s="16"/>
      <c r="J33" s="16"/>
      <c r="K33" s="16"/>
    </row>
    <row r="34" spans="3:14">
      <c r="C34" s="354"/>
      <c r="D34" s="355"/>
      <c r="E34" s="13"/>
      <c r="F34" s="16"/>
      <c r="G34" s="16"/>
      <c r="H34" s="16"/>
      <c r="I34" s="16"/>
      <c r="J34" s="16"/>
      <c r="K34" s="16"/>
    </row>
    <row r="35" spans="3:14">
      <c r="C35" s="354"/>
      <c r="D35" s="355"/>
      <c r="E35" s="13"/>
      <c r="F35" s="16"/>
      <c r="G35" s="16"/>
      <c r="H35" s="16"/>
      <c r="I35" s="16"/>
      <c r="J35" s="16"/>
      <c r="K35" s="16"/>
    </row>
    <row r="36" spans="3:14">
      <c r="C36" s="354"/>
      <c r="D36" s="355"/>
      <c r="E36" s="13"/>
      <c r="F36" s="16"/>
      <c r="G36" s="16"/>
      <c r="H36" s="16"/>
      <c r="I36" s="16"/>
      <c r="J36" s="16"/>
      <c r="K36" s="16"/>
    </row>
    <row r="37" spans="3:14">
      <c r="C37" s="354"/>
      <c r="D37" s="355"/>
      <c r="E37" s="13"/>
      <c r="F37" s="16"/>
      <c r="G37" s="16"/>
      <c r="H37" s="16"/>
      <c r="I37" s="16"/>
      <c r="J37" s="16"/>
      <c r="K37" s="16"/>
    </row>
    <row r="38" spans="3:14" ht="15" customHeight="1">
      <c r="C38" s="354"/>
      <c r="D38" s="355"/>
      <c r="E38" s="13"/>
      <c r="F38" s="16"/>
      <c r="G38" s="16"/>
      <c r="H38" s="16"/>
      <c r="I38" s="16"/>
      <c r="J38" s="16"/>
      <c r="K38" s="16"/>
    </row>
    <row r="39" spans="3:14" ht="15" customHeight="1">
      <c r="C39" s="344" t="s">
        <v>22</v>
      </c>
      <c r="D39" s="344"/>
      <c r="E39" s="344"/>
      <c r="F39" s="344"/>
      <c r="G39" s="344"/>
      <c r="H39" s="344"/>
      <c r="I39" s="344"/>
      <c r="J39" s="344"/>
      <c r="K39" s="344"/>
    </row>
    <row r="40" spans="3:14" ht="15" customHeight="1">
      <c r="C40" s="354"/>
      <c r="D40" s="355"/>
      <c r="E40" s="13"/>
      <c r="F40" s="16"/>
      <c r="G40" s="16"/>
      <c r="H40" s="16"/>
      <c r="I40" s="16"/>
      <c r="J40" s="16"/>
      <c r="K40" s="16"/>
    </row>
    <row r="41" spans="3:14" ht="15" customHeight="1">
      <c r="C41" s="344" t="s">
        <v>41</v>
      </c>
      <c r="D41" s="344"/>
      <c r="E41" s="344"/>
      <c r="F41" s="344"/>
      <c r="G41" s="344"/>
      <c r="H41" s="344"/>
      <c r="I41" s="344"/>
      <c r="J41" s="344"/>
      <c r="K41" s="343"/>
    </row>
    <row r="42" spans="3:14" ht="15" customHeight="1">
      <c r="C42" s="354" t="s">
        <v>84</v>
      </c>
      <c r="D42" s="355"/>
      <c r="E42" s="13" t="s">
        <v>83</v>
      </c>
      <c r="F42" s="35">
        <v>250</v>
      </c>
      <c r="G42" s="36">
        <v>0.15</v>
      </c>
      <c r="H42" s="35">
        <v>212.5</v>
      </c>
      <c r="I42" s="16"/>
      <c r="J42" s="16"/>
      <c r="K42" s="16"/>
      <c r="L42" s="277" t="s">
        <v>3708</v>
      </c>
      <c r="M42" s="330" t="s">
        <v>3708</v>
      </c>
      <c r="N42" s="330" t="s">
        <v>3708</v>
      </c>
    </row>
    <row r="43" spans="3:14" ht="15" customHeight="1">
      <c r="C43" s="354" t="s">
        <v>82</v>
      </c>
      <c r="D43" s="355"/>
      <c r="E43" s="13" t="s">
        <v>81</v>
      </c>
      <c r="F43" s="35">
        <v>250</v>
      </c>
      <c r="G43" s="36">
        <v>0.15</v>
      </c>
      <c r="H43" s="35">
        <v>212.5</v>
      </c>
      <c r="I43" s="16"/>
      <c r="J43" s="16"/>
      <c r="K43" s="16"/>
      <c r="L43" s="277" t="s">
        <v>3708</v>
      </c>
      <c r="M43" s="330" t="s">
        <v>3708</v>
      </c>
      <c r="N43" s="330" t="s">
        <v>3708</v>
      </c>
    </row>
    <row r="44" spans="3:14" ht="15" customHeight="1">
      <c r="C44" s="354" t="s">
        <v>80</v>
      </c>
      <c r="D44" s="355"/>
      <c r="E44" s="13" t="s">
        <v>79</v>
      </c>
      <c r="F44" s="35">
        <v>250</v>
      </c>
      <c r="G44" s="36">
        <v>0.15</v>
      </c>
      <c r="H44" s="35">
        <v>212.5</v>
      </c>
      <c r="I44" s="16"/>
      <c r="J44" s="16"/>
      <c r="K44" s="16"/>
      <c r="L44" s="277" t="s">
        <v>3708</v>
      </c>
      <c r="M44" s="330" t="s">
        <v>3708</v>
      </c>
      <c r="N44" s="330" t="s">
        <v>3708</v>
      </c>
    </row>
    <row r="45" spans="3:14" ht="15" customHeight="1">
      <c r="C45" s="354" t="s">
        <v>78</v>
      </c>
      <c r="D45" s="355"/>
      <c r="E45" s="13" t="s">
        <v>77</v>
      </c>
      <c r="F45" s="35">
        <v>250</v>
      </c>
      <c r="G45" s="36">
        <v>0.15</v>
      </c>
      <c r="H45" s="35">
        <v>212.5</v>
      </c>
      <c r="I45" s="16"/>
      <c r="J45" s="16"/>
      <c r="K45" s="16"/>
      <c r="L45" s="277" t="s">
        <v>3708</v>
      </c>
      <c r="M45" s="330" t="s">
        <v>3708</v>
      </c>
      <c r="N45" s="330" t="s">
        <v>3708</v>
      </c>
    </row>
    <row r="46" spans="3:14" ht="15" customHeight="1">
      <c r="C46" s="354" t="s">
        <v>76</v>
      </c>
      <c r="D46" s="355"/>
      <c r="E46" s="13" t="s">
        <v>75</v>
      </c>
      <c r="F46" s="35">
        <v>46</v>
      </c>
      <c r="G46" s="36">
        <v>0.15</v>
      </c>
      <c r="H46" s="35">
        <v>39.1</v>
      </c>
      <c r="I46" s="16"/>
      <c r="J46" s="16"/>
      <c r="K46" s="16"/>
      <c r="L46" s="277" t="s">
        <v>3708</v>
      </c>
      <c r="M46" s="330" t="s">
        <v>3708</v>
      </c>
      <c r="N46" s="330" t="s">
        <v>3708</v>
      </c>
    </row>
    <row r="47" spans="3:14" ht="15" customHeight="1">
      <c r="C47" s="354" t="s">
        <v>74</v>
      </c>
      <c r="D47" s="355"/>
      <c r="E47" s="13" t="s">
        <v>73</v>
      </c>
      <c r="F47" s="35">
        <v>61</v>
      </c>
      <c r="G47" s="36">
        <v>0.15</v>
      </c>
      <c r="H47" s="35">
        <v>51.85</v>
      </c>
      <c r="I47" s="16"/>
      <c r="J47" s="16"/>
      <c r="K47" s="16"/>
      <c r="L47" s="277" t="s">
        <v>3708</v>
      </c>
      <c r="M47" s="330" t="s">
        <v>3708</v>
      </c>
      <c r="N47" s="330" t="s">
        <v>3708</v>
      </c>
    </row>
    <row r="48" spans="3:14" ht="15" customHeight="1">
      <c r="C48" s="354" t="s">
        <v>72</v>
      </c>
      <c r="D48" s="355"/>
      <c r="E48" s="13" t="s">
        <v>71</v>
      </c>
      <c r="F48" s="35">
        <v>600</v>
      </c>
      <c r="G48" s="36">
        <v>0.15</v>
      </c>
      <c r="H48" s="35">
        <v>438</v>
      </c>
      <c r="I48" s="16"/>
      <c r="J48" s="16"/>
      <c r="K48" s="16"/>
      <c r="L48" s="277" t="s">
        <v>3708</v>
      </c>
      <c r="M48" s="330" t="s">
        <v>3708</v>
      </c>
      <c r="N48" s="330" t="s">
        <v>3708</v>
      </c>
    </row>
    <row r="49" spans="3:14" ht="15" customHeight="1">
      <c r="C49" s="354"/>
      <c r="D49" s="355"/>
      <c r="E49" s="13"/>
      <c r="F49" s="16"/>
      <c r="G49" s="16"/>
      <c r="H49" s="16"/>
      <c r="I49" s="16"/>
      <c r="J49" s="16"/>
      <c r="K49" s="16"/>
    </row>
    <row r="50" spans="3:14">
      <c r="C50" s="2" t="s">
        <v>16</v>
      </c>
      <c r="F50" s="17"/>
      <c r="G50" s="17"/>
      <c r="H50" s="17"/>
      <c r="I50" s="17"/>
      <c r="J50" s="17"/>
      <c r="K50" s="17"/>
    </row>
    <row r="51" spans="3:14">
      <c r="C51" s="356" t="s">
        <v>30</v>
      </c>
      <c r="D51" s="357"/>
      <c r="E51" s="4" t="s">
        <v>70</v>
      </c>
      <c r="F51" s="18"/>
      <c r="G51" s="19"/>
      <c r="H51" s="34">
        <v>1000</v>
      </c>
      <c r="I51" s="16"/>
      <c r="J51" s="16"/>
      <c r="K51" s="16"/>
      <c r="L51" s="277" t="s">
        <v>3708</v>
      </c>
      <c r="M51" s="330" t="s">
        <v>3708</v>
      </c>
      <c r="N51" s="330" t="s">
        <v>3708</v>
      </c>
    </row>
    <row r="52" spans="3:14">
      <c r="C52" s="342" t="s">
        <v>49</v>
      </c>
      <c r="D52" s="343"/>
      <c r="E52" s="20" t="s">
        <v>69</v>
      </c>
      <c r="F52" s="20"/>
      <c r="G52" s="20"/>
      <c r="H52" s="33">
        <v>1440</v>
      </c>
      <c r="I52" s="20"/>
      <c r="J52" s="20"/>
      <c r="K52" s="20"/>
      <c r="L52" s="277" t="s">
        <v>3708</v>
      </c>
      <c r="M52" s="330" t="s">
        <v>3708</v>
      </c>
      <c r="N52" s="330" t="s">
        <v>3708</v>
      </c>
    </row>
    <row r="53" spans="3:14">
      <c r="C53" s="342" t="s">
        <v>24</v>
      </c>
      <c r="D53" s="343"/>
      <c r="E53" s="20" t="s">
        <v>68</v>
      </c>
      <c r="F53" s="20"/>
      <c r="G53" s="20"/>
      <c r="H53" s="33">
        <v>700</v>
      </c>
      <c r="I53" s="20"/>
      <c r="J53" s="20"/>
      <c r="K53" s="20"/>
      <c r="L53" s="277" t="s">
        <v>3708</v>
      </c>
      <c r="M53" s="330" t="s">
        <v>3708</v>
      </c>
      <c r="N53" s="330" t="s">
        <v>3708</v>
      </c>
    </row>
    <row r="54" spans="3:14">
      <c r="C54" s="342" t="s">
        <v>26</v>
      </c>
      <c r="D54" s="343"/>
      <c r="E54" s="20" t="s">
        <v>67</v>
      </c>
      <c r="F54" s="20"/>
      <c r="G54" s="20"/>
      <c r="H54" s="33">
        <v>2000</v>
      </c>
      <c r="I54" s="20"/>
      <c r="J54" s="20"/>
      <c r="K54" s="20"/>
      <c r="L54" s="277" t="s">
        <v>3708</v>
      </c>
      <c r="M54" s="330" t="s">
        <v>3708</v>
      </c>
      <c r="N54" s="330" t="s">
        <v>3708</v>
      </c>
    </row>
    <row r="55" spans="3:14">
      <c r="C55" s="342" t="s">
        <v>42</v>
      </c>
      <c r="D55" s="343"/>
      <c r="F55" s="20"/>
      <c r="G55" s="20"/>
      <c r="H55" s="20"/>
      <c r="I55" s="20"/>
      <c r="J55" s="20"/>
      <c r="K55" s="20"/>
    </row>
    <row r="56" spans="3:14">
      <c r="C56" s="25"/>
      <c r="D56" s="26"/>
      <c r="E56" s="20" t="s">
        <v>66</v>
      </c>
      <c r="F56" s="33"/>
      <c r="G56" s="32"/>
      <c r="H56" s="33"/>
      <c r="I56" s="20"/>
      <c r="J56" s="20"/>
      <c r="K56" s="20"/>
    </row>
    <row r="57" spans="3:14">
      <c r="C57" s="25"/>
      <c r="D57" s="26"/>
      <c r="E57" s="20"/>
      <c r="F57" s="33"/>
      <c r="G57" s="32"/>
      <c r="H57" s="33"/>
      <c r="I57" s="20"/>
      <c r="J57" s="20"/>
      <c r="K57" s="20"/>
    </row>
    <row r="58" spans="3:14">
      <c r="C58" s="25"/>
      <c r="D58" s="26"/>
      <c r="E58" s="20"/>
      <c r="F58" s="33"/>
      <c r="G58" s="32"/>
      <c r="H58" s="33"/>
      <c r="I58" s="20"/>
      <c r="J58" s="20"/>
      <c r="K58" s="20"/>
    </row>
    <row r="59" spans="3:14">
      <c r="C59" s="25"/>
      <c r="D59" s="26"/>
      <c r="E59" s="20"/>
      <c r="F59" s="33"/>
      <c r="G59" s="32"/>
      <c r="H59" s="31"/>
      <c r="I59" s="20"/>
      <c r="J59" s="20"/>
      <c r="K59" s="20"/>
    </row>
    <row r="60" spans="3:14">
      <c r="C60" s="25"/>
      <c r="D60" s="26"/>
      <c r="E60" s="20"/>
      <c r="F60" s="20"/>
      <c r="G60" s="20"/>
      <c r="H60" s="20"/>
      <c r="I60" s="20"/>
      <c r="J60" s="20"/>
      <c r="K60" s="20"/>
    </row>
    <row r="61" spans="3:14">
      <c r="C61" s="342" t="s">
        <v>37</v>
      </c>
      <c r="D61" s="343"/>
      <c r="E61" s="20"/>
      <c r="F61" s="20"/>
      <c r="G61" s="20"/>
      <c r="H61" s="20"/>
      <c r="I61" s="20"/>
      <c r="J61" s="20"/>
      <c r="K61" s="20"/>
    </row>
  </sheetData>
  <mergeCells count="50">
    <mergeCell ref="C55:D55"/>
    <mergeCell ref="C61:D61"/>
    <mergeCell ref="C48:D48"/>
    <mergeCell ref="C49:D49"/>
    <mergeCell ref="C51:D51"/>
    <mergeCell ref="C52:D52"/>
    <mergeCell ref="C53:D53"/>
    <mergeCell ref="C54:D54"/>
    <mergeCell ref="C47:D47"/>
    <mergeCell ref="C36:D36"/>
    <mergeCell ref="C37:D37"/>
    <mergeCell ref="C38:D38"/>
    <mergeCell ref="C39:K39"/>
    <mergeCell ref="C40:D40"/>
    <mergeCell ref="C46:D46"/>
    <mergeCell ref="C41:K41"/>
    <mergeCell ref="C42:D42"/>
    <mergeCell ref="C43:D43"/>
    <mergeCell ref="C44:D44"/>
    <mergeCell ref="C45:D45"/>
    <mergeCell ref="C21:D21"/>
    <mergeCell ref="C22:D22"/>
    <mergeCell ref="C35:D35"/>
    <mergeCell ref="C24:D24"/>
    <mergeCell ref="C25:D25"/>
    <mergeCell ref="C26:D26"/>
    <mergeCell ref="C27:D27"/>
    <mergeCell ref="C28:D28"/>
    <mergeCell ref="C29:D29"/>
    <mergeCell ref="C30:D30"/>
    <mergeCell ref="C23:D23"/>
    <mergeCell ref="C31:K31"/>
    <mergeCell ref="C32:D32"/>
    <mergeCell ref="C33:D33"/>
    <mergeCell ref="C34:D34"/>
    <mergeCell ref="C18:D18"/>
    <mergeCell ref="C19:D19"/>
    <mergeCell ref="C20:D20"/>
    <mergeCell ref="F10:H10"/>
    <mergeCell ref="C12:D12"/>
    <mergeCell ref="C13:D13"/>
    <mergeCell ref="C14:K14"/>
    <mergeCell ref="C15:D15"/>
    <mergeCell ref="C16:D16"/>
    <mergeCell ref="I10:K10"/>
    <mergeCell ref="L10:N10"/>
    <mergeCell ref="F11:H11"/>
    <mergeCell ref="I11:K11"/>
    <mergeCell ref="L11:N11"/>
    <mergeCell ref="C17:D17"/>
  </mergeCells>
  <pageMargins left="0.7" right="0.7" top="0.75" bottom="0.75" header="0.3" footer="0.3"/>
  <pageSetup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0401-3A60-468B-BBEB-60884BF551F8}">
  <sheetPr>
    <tabColor theme="7" tint="0.79998168889431442"/>
  </sheetPr>
  <dimension ref="A1:N55"/>
  <sheetViews>
    <sheetView topLeftCell="D1" workbookViewId="0">
      <selection activeCell="L10" sqref="L10:N13"/>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1"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126</v>
      </c>
    </row>
    <row r="8" spans="1:14" ht="15" customHeight="1">
      <c r="C8" s="3" t="s">
        <v>46</v>
      </c>
      <c r="D8" s="4" t="s">
        <v>125</v>
      </c>
    </row>
    <row r="9" spans="1:14">
      <c r="C9" s="3" t="s">
        <v>47</v>
      </c>
      <c r="D9" s="4" t="s">
        <v>101</v>
      </c>
    </row>
    <row r="10" spans="1:14" s="9" customFormat="1">
      <c r="B10" s="8"/>
      <c r="F10" s="339" t="s">
        <v>3</v>
      </c>
      <c r="G10" s="340"/>
      <c r="H10" s="341"/>
      <c r="I10" s="353" t="s">
        <v>4</v>
      </c>
      <c r="J10" s="353"/>
      <c r="K10" s="353"/>
      <c r="L10" s="353" t="s">
        <v>4514</v>
      </c>
      <c r="M10" s="353"/>
      <c r="N10" s="353"/>
    </row>
    <row r="11" spans="1:14" s="9" customFormat="1">
      <c r="B11" s="8"/>
      <c r="F11" s="339" t="s">
        <v>6</v>
      </c>
      <c r="G11" s="340"/>
      <c r="H11" s="341"/>
      <c r="I11" s="358" t="s">
        <v>27</v>
      </c>
      <c r="J11" s="358"/>
      <c r="K11" s="358"/>
      <c r="L11" s="353" t="s">
        <v>4515</v>
      </c>
      <c r="M11" s="353"/>
      <c r="N11" s="353"/>
    </row>
    <row r="12" spans="1:14" s="12" customFormat="1" ht="30">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ht="143.44999999999999" customHeight="1">
      <c r="C13" s="359" t="s">
        <v>15</v>
      </c>
      <c r="D13" s="360"/>
      <c r="E13" s="13" t="s">
        <v>124</v>
      </c>
      <c r="F13" s="35">
        <v>10595</v>
      </c>
      <c r="G13" s="36">
        <v>0.22</v>
      </c>
      <c r="H13" s="35">
        <v>8264.1</v>
      </c>
      <c r="I13" s="37">
        <v>275.11527000000001</v>
      </c>
      <c r="J13" s="37">
        <v>214.89494880000001</v>
      </c>
      <c r="K13" s="37">
        <v>179.3417125</v>
      </c>
      <c r="L13" s="277" t="s">
        <v>3708</v>
      </c>
      <c r="M13" s="330" t="s">
        <v>3708</v>
      </c>
      <c r="N13" s="330" t="s">
        <v>3708</v>
      </c>
    </row>
    <row r="14" spans="1:14">
      <c r="C14" s="344" t="s">
        <v>123</v>
      </c>
      <c r="D14" s="344"/>
      <c r="E14" s="344"/>
      <c r="F14" s="344"/>
      <c r="G14" s="344"/>
      <c r="H14" s="344"/>
      <c r="I14" s="344"/>
      <c r="J14" s="344"/>
      <c r="K14" s="344"/>
    </row>
    <row r="15" spans="1:14">
      <c r="C15" s="354"/>
      <c r="D15" s="355"/>
      <c r="E15" s="13"/>
      <c r="F15" s="16"/>
      <c r="G15" s="16"/>
      <c r="H15" s="35"/>
      <c r="I15" s="16"/>
      <c r="J15" s="16"/>
      <c r="K15" s="16"/>
    </row>
    <row r="16" spans="1:14">
      <c r="C16" s="354"/>
      <c r="D16" s="355"/>
      <c r="E16" s="13"/>
      <c r="F16" s="16"/>
      <c r="G16" s="16"/>
      <c r="H16" s="16"/>
      <c r="I16" s="16"/>
      <c r="J16" s="16"/>
      <c r="K16" s="16"/>
    </row>
    <row r="17" spans="3:11">
      <c r="C17" s="354"/>
      <c r="D17" s="355"/>
      <c r="E17" s="13"/>
      <c r="F17" s="16"/>
      <c r="G17" s="16"/>
      <c r="H17" s="16"/>
      <c r="I17" s="16"/>
      <c r="J17" s="16"/>
      <c r="K17" s="16"/>
    </row>
    <row r="18" spans="3:11">
      <c r="C18" s="354"/>
      <c r="D18" s="355"/>
      <c r="E18" s="13"/>
      <c r="F18" s="16"/>
      <c r="G18" s="16"/>
      <c r="H18" s="16"/>
      <c r="I18" s="16"/>
      <c r="J18" s="16"/>
      <c r="K18" s="16"/>
    </row>
    <row r="19" spans="3:11">
      <c r="C19" s="354"/>
      <c r="D19" s="355"/>
      <c r="E19" s="13"/>
      <c r="F19" s="16"/>
      <c r="G19" s="16"/>
      <c r="H19" s="16"/>
      <c r="I19" s="16"/>
      <c r="J19" s="16"/>
      <c r="K19" s="16"/>
    </row>
    <row r="20" spans="3:11">
      <c r="C20" s="354"/>
      <c r="D20" s="355"/>
      <c r="E20" s="13"/>
      <c r="F20" s="16"/>
      <c r="G20" s="16"/>
      <c r="H20" s="16"/>
      <c r="I20" s="16"/>
      <c r="J20" s="16"/>
      <c r="K20" s="16"/>
    </row>
    <row r="21" spans="3:11">
      <c r="C21" s="354"/>
      <c r="D21" s="355"/>
      <c r="E21" s="13"/>
      <c r="F21" s="16"/>
      <c r="G21" s="16"/>
      <c r="H21" s="16"/>
      <c r="I21" s="16"/>
      <c r="J21" s="16"/>
      <c r="K21" s="16"/>
    </row>
    <row r="22" spans="3:11">
      <c r="C22" s="344" t="s">
        <v>23</v>
      </c>
      <c r="D22" s="344"/>
      <c r="E22" s="344"/>
      <c r="F22" s="344"/>
      <c r="G22" s="344"/>
      <c r="H22" s="344"/>
      <c r="I22" s="344"/>
      <c r="J22" s="344"/>
      <c r="K22" s="344"/>
    </row>
    <row r="23" spans="3:11" ht="81" customHeight="1">
      <c r="C23" s="354" t="s">
        <v>122</v>
      </c>
      <c r="D23" s="355"/>
      <c r="E23" s="13"/>
      <c r="F23" s="16"/>
      <c r="G23" s="16"/>
      <c r="H23" s="16"/>
      <c r="I23" s="16"/>
      <c r="J23" s="16"/>
      <c r="K23" s="16"/>
    </row>
    <row r="24" spans="3:11">
      <c r="C24" s="354"/>
      <c r="D24" s="355"/>
      <c r="E24" s="13"/>
      <c r="F24" s="16"/>
      <c r="G24" s="16"/>
      <c r="H24" s="16"/>
      <c r="I24" s="16"/>
      <c r="J24" s="16"/>
      <c r="K24" s="16"/>
    </row>
    <row r="25" spans="3:11">
      <c r="C25" s="354"/>
      <c r="D25" s="355"/>
      <c r="E25" s="13"/>
      <c r="F25" s="16"/>
      <c r="G25" s="16"/>
      <c r="H25" s="16"/>
      <c r="I25" s="16"/>
      <c r="J25" s="16"/>
      <c r="K25" s="16"/>
    </row>
    <row r="26" spans="3:11">
      <c r="C26" s="354"/>
      <c r="D26" s="355"/>
      <c r="E26" s="13"/>
      <c r="F26" s="16"/>
      <c r="G26" s="16"/>
      <c r="H26" s="16"/>
      <c r="I26" s="16"/>
      <c r="J26" s="16"/>
      <c r="K26" s="16"/>
    </row>
    <row r="27" spans="3:11">
      <c r="C27" s="354"/>
      <c r="D27" s="355"/>
      <c r="E27" s="13"/>
      <c r="F27" s="16"/>
      <c r="G27" s="16"/>
      <c r="H27" s="16"/>
      <c r="I27" s="16"/>
      <c r="J27" s="16"/>
      <c r="K27" s="16"/>
    </row>
    <row r="28" spans="3:11">
      <c r="C28" s="354"/>
      <c r="D28" s="355"/>
      <c r="E28" s="13"/>
      <c r="F28" s="16"/>
      <c r="G28" s="16"/>
      <c r="H28" s="16"/>
      <c r="I28" s="16"/>
      <c r="J28" s="16"/>
      <c r="K28" s="16"/>
    </row>
    <row r="29" spans="3:11" ht="15" customHeight="1">
      <c r="C29" s="354"/>
      <c r="D29" s="355"/>
      <c r="E29" s="13"/>
      <c r="F29" s="16"/>
      <c r="G29" s="16"/>
      <c r="H29" s="16"/>
      <c r="I29" s="16"/>
      <c r="J29" s="16"/>
      <c r="K29" s="16"/>
    </row>
    <row r="30" spans="3:11" ht="15" customHeight="1">
      <c r="C30" s="344" t="s">
        <v>22</v>
      </c>
      <c r="D30" s="344"/>
      <c r="E30" s="344"/>
      <c r="F30" s="344"/>
      <c r="G30" s="344"/>
      <c r="H30" s="344"/>
      <c r="I30" s="344"/>
      <c r="J30" s="344"/>
      <c r="K30" s="344"/>
    </row>
    <row r="31" spans="3:11" ht="15" customHeight="1">
      <c r="E31" s="13"/>
      <c r="F31" s="16"/>
      <c r="G31" s="16"/>
      <c r="H31" s="16"/>
      <c r="I31" s="16"/>
      <c r="J31" s="16"/>
      <c r="K31" s="16"/>
    </row>
    <row r="32" spans="3:11" ht="15" customHeight="1">
      <c r="E32" s="13"/>
      <c r="F32" s="16"/>
      <c r="G32" s="16"/>
      <c r="H32" s="16"/>
      <c r="I32" s="16"/>
      <c r="J32" s="16"/>
      <c r="K32" s="16"/>
    </row>
    <row r="33" spans="3:14" ht="15" customHeight="1">
      <c r="E33" s="13"/>
      <c r="F33" s="16"/>
      <c r="G33" s="16"/>
      <c r="H33" s="16"/>
      <c r="I33" s="16"/>
      <c r="J33" s="16"/>
      <c r="K33" s="16"/>
    </row>
    <row r="34" spans="3:14" ht="15" customHeight="1">
      <c r="E34" s="13"/>
      <c r="F34" s="16"/>
      <c r="G34" s="16"/>
      <c r="H34" s="16"/>
      <c r="I34" s="16"/>
      <c r="J34" s="16"/>
      <c r="K34" s="16"/>
    </row>
    <row r="35" spans="3:14" ht="15" customHeight="1">
      <c r="E35" s="13"/>
      <c r="F35" s="16"/>
      <c r="G35" s="16"/>
      <c r="H35" s="16"/>
      <c r="I35" s="16"/>
      <c r="J35" s="16"/>
      <c r="K35" s="16"/>
    </row>
    <row r="36" spans="3:14" ht="15" customHeight="1">
      <c r="E36" s="13"/>
      <c r="F36" s="16"/>
      <c r="G36" s="16"/>
      <c r="H36" s="16"/>
      <c r="I36" s="16"/>
      <c r="J36" s="16"/>
      <c r="K36" s="16"/>
    </row>
    <row r="37" spans="3:14" ht="15" customHeight="1">
      <c r="E37" s="13"/>
      <c r="F37" s="16"/>
      <c r="G37" s="16"/>
      <c r="H37" s="16"/>
      <c r="I37" s="16"/>
      <c r="J37" s="16"/>
      <c r="K37" s="16"/>
    </row>
    <row r="38" spans="3:14" ht="15" customHeight="1">
      <c r="C38" s="354"/>
      <c r="D38" s="355"/>
      <c r="E38" s="13"/>
      <c r="F38" s="16"/>
      <c r="G38" s="16"/>
      <c r="H38" s="16"/>
      <c r="I38" s="16"/>
      <c r="J38" s="16"/>
      <c r="K38" s="16"/>
    </row>
    <row r="39" spans="3:14" ht="15" customHeight="1">
      <c r="C39" s="344" t="s">
        <v>41</v>
      </c>
      <c r="D39" s="344"/>
      <c r="E39" s="344"/>
      <c r="F39" s="344"/>
      <c r="G39" s="344"/>
      <c r="H39" s="344"/>
      <c r="I39" s="344"/>
      <c r="J39" s="344"/>
      <c r="K39" s="343"/>
    </row>
    <row r="40" spans="3:14" ht="15" customHeight="1">
      <c r="C40" s="354" t="s">
        <v>121</v>
      </c>
      <c r="D40" s="355"/>
      <c r="E40" s="13" t="s">
        <v>120</v>
      </c>
      <c r="F40" s="35">
        <v>362.82</v>
      </c>
      <c r="G40" s="36">
        <v>0.27</v>
      </c>
      <c r="H40" s="35">
        <v>264.86</v>
      </c>
      <c r="I40" s="16"/>
      <c r="J40" s="16"/>
      <c r="K40" s="16"/>
      <c r="L40" s="277" t="s">
        <v>3708</v>
      </c>
      <c r="M40" s="330" t="s">
        <v>3708</v>
      </c>
      <c r="N40" s="330" t="s">
        <v>3708</v>
      </c>
    </row>
    <row r="41" spans="3:14" ht="15" customHeight="1">
      <c r="C41" s="354" t="s">
        <v>119</v>
      </c>
      <c r="D41" s="355"/>
      <c r="E41" s="13" t="s">
        <v>118</v>
      </c>
      <c r="F41" s="35">
        <v>179</v>
      </c>
      <c r="G41" s="36">
        <v>0.27</v>
      </c>
      <c r="H41" s="35">
        <v>130.66999999999999</v>
      </c>
      <c r="I41" s="16"/>
      <c r="J41" s="16"/>
      <c r="K41" s="16"/>
      <c r="L41" s="277" t="s">
        <v>3708</v>
      </c>
      <c r="M41" s="330" t="s">
        <v>3708</v>
      </c>
      <c r="N41" s="330" t="s">
        <v>3708</v>
      </c>
    </row>
    <row r="42" spans="3:14" ht="15" customHeight="1">
      <c r="C42" s="354" t="s">
        <v>117</v>
      </c>
      <c r="D42" s="355"/>
      <c r="E42" s="13" t="s">
        <v>116</v>
      </c>
      <c r="F42" s="35">
        <v>179</v>
      </c>
      <c r="G42" s="36">
        <v>0.27</v>
      </c>
      <c r="H42" s="35">
        <v>130.66999999999999</v>
      </c>
      <c r="I42" s="16"/>
      <c r="J42" s="16"/>
      <c r="K42" s="16"/>
      <c r="L42" s="277" t="s">
        <v>3708</v>
      </c>
      <c r="M42" s="330" t="s">
        <v>3708</v>
      </c>
      <c r="N42" s="330" t="s">
        <v>3708</v>
      </c>
    </row>
    <row r="43" spans="3:14" ht="15" customHeight="1">
      <c r="C43" s="354" t="s">
        <v>115</v>
      </c>
      <c r="D43" s="355"/>
      <c r="E43" s="13" t="s">
        <v>114</v>
      </c>
      <c r="F43" s="35">
        <v>179</v>
      </c>
      <c r="G43" s="36">
        <v>0.27</v>
      </c>
      <c r="H43" s="35">
        <v>130.66999999999999</v>
      </c>
      <c r="I43" s="16"/>
      <c r="J43" s="16"/>
      <c r="K43" s="16"/>
      <c r="L43" s="277" t="s">
        <v>3708</v>
      </c>
      <c r="M43" s="330" t="s">
        <v>3708</v>
      </c>
      <c r="N43" s="330" t="s">
        <v>3708</v>
      </c>
    </row>
    <row r="44" spans="3:14" ht="15" customHeight="1">
      <c r="C44" s="354" t="s">
        <v>113</v>
      </c>
      <c r="D44" s="355"/>
      <c r="E44" s="13" t="s">
        <v>112</v>
      </c>
      <c r="F44" s="35">
        <v>179</v>
      </c>
      <c r="G44" s="36">
        <v>0.27</v>
      </c>
      <c r="H44" s="35">
        <v>130.66999999999999</v>
      </c>
      <c r="I44" s="16"/>
      <c r="J44" s="16"/>
      <c r="K44" s="16"/>
      <c r="L44" s="277" t="s">
        <v>3708</v>
      </c>
      <c r="M44" s="330" t="s">
        <v>3708</v>
      </c>
      <c r="N44" s="330" t="s">
        <v>3708</v>
      </c>
    </row>
    <row r="45" spans="3:14" ht="15" customHeight="1">
      <c r="C45" s="354" t="s">
        <v>111</v>
      </c>
      <c r="D45" s="355"/>
      <c r="E45" s="13" t="s">
        <v>110</v>
      </c>
      <c r="F45" s="35">
        <v>179</v>
      </c>
      <c r="G45" s="36">
        <v>0.27</v>
      </c>
      <c r="H45" s="35">
        <v>130.66999999999999</v>
      </c>
      <c r="I45" s="16"/>
      <c r="J45" s="16"/>
      <c r="K45" s="16"/>
      <c r="L45" s="277" t="s">
        <v>3708</v>
      </c>
      <c r="M45" s="330" t="s">
        <v>3708</v>
      </c>
      <c r="N45" s="330" t="s">
        <v>3708</v>
      </c>
    </row>
    <row r="46" spans="3:14" ht="15" customHeight="1">
      <c r="C46" s="354" t="s">
        <v>109</v>
      </c>
      <c r="D46" s="355"/>
      <c r="E46" s="13" t="s">
        <v>108</v>
      </c>
      <c r="F46" s="35">
        <v>179</v>
      </c>
      <c r="G46" s="36">
        <v>0.27</v>
      </c>
      <c r="H46" s="35">
        <v>130.66999999999999</v>
      </c>
      <c r="I46" s="16"/>
      <c r="J46" s="16"/>
      <c r="K46" s="16"/>
      <c r="L46" s="277" t="s">
        <v>3708</v>
      </c>
      <c r="M46" s="330" t="s">
        <v>3708</v>
      </c>
      <c r="N46" s="330" t="s">
        <v>3708</v>
      </c>
    </row>
    <row r="47" spans="3:14" ht="15" customHeight="1">
      <c r="C47" s="354"/>
      <c r="D47" s="355"/>
      <c r="E47" s="13"/>
      <c r="F47" s="16"/>
      <c r="G47" s="16"/>
      <c r="H47" s="16"/>
      <c r="I47" s="16"/>
      <c r="J47" s="16"/>
      <c r="K47" s="16"/>
    </row>
    <row r="48" spans="3:14" ht="15" customHeight="1">
      <c r="C48" s="354"/>
      <c r="D48" s="355"/>
      <c r="E48" s="13"/>
      <c r="F48" s="16"/>
      <c r="G48" s="16"/>
      <c r="H48" s="16"/>
      <c r="I48" s="16"/>
      <c r="J48" s="16"/>
      <c r="K48" s="16"/>
    </row>
    <row r="49" spans="3:14">
      <c r="C49" s="2" t="s">
        <v>16</v>
      </c>
      <c r="F49" s="17"/>
      <c r="G49" s="17"/>
      <c r="H49" s="17"/>
      <c r="I49" s="17"/>
      <c r="J49" s="17"/>
      <c r="K49" s="17"/>
    </row>
    <row r="50" spans="3:14">
      <c r="C50" s="356" t="s">
        <v>30</v>
      </c>
      <c r="D50" s="357"/>
      <c r="E50" s="4" t="s">
        <v>107</v>
      </c>
      <c r="F50" s="18"/>
      <c r="G50" s="19"/>
      <c r="H50" s="34">
        <v>500</v>
      </c>
      <c r="I50" s="16"/>
      <c r="J50" s="16"/>
      <c r="K50" s="16"/>
      <c r="L50" s="277" t="s">
        <v>3708</v>
      </c>
      <c r="M50" s="330" t="s">
        <v>3708</v>
      </c>
      <c r="N50" s="330" t="s">
        <v>3708</v>
      </c>
    </row>
    <row r="51" spans="3:14">
      <c r="C51" s="342" t="s">
        <v>49</v>
      </c>
      <c r="D51" s="343"/>
      <c r="E51" s="20" t="s">
        <v>106</v>
      </c>
      <c r="F51" s="20"/>
      <c r="G51" s="20"/>
      <c r="H51" s="33">
        <v>900</v>
      </c>
      <c r="I51" s="20"/>
      <c r="J51" s="20"/>
      <c r="K51" s="20"/>
      <c r="L51" s="277" t="s">
        <v>3708</v>
      </c>
      <c r="M51" s="330" t="s">
        <v>3708</v>
      </c>
      <c r="N51" s="330" t="s">
        <v>3708</v>
      </c>
    </row>
    <row r="52" spans="3:14">
      <c r="C52" s="342" t="s">
        <v>24</v>
      </c>
      <c r="D52" s="343"/>
      <c r="E52" s="20"/>
      <c r="F52" s="20"/>
      <c r="G52" s="20"/>
      <c r="H52" s="33">
        <v>350</v>
      </c>
      <c r="I52" s="20"/>
      <c r="J52" s="20"/>
      <c r="K52" s="20"/>
      <c r="L52" s="277" t="s">
        <v>3708</v>
      </c>
      <c r="M52" s="330" t="s">
        <v>3708</v>
      </c>
      <c r="N52" s="330" t="s">
        <v>3708</v>
      </c>
    </row>
    <row r="53" spans="3:14">
      <c r="C53" s="342" t="s">
        <v>26</v>
      </c>
      <c r="D53" s="343"/>
      <c r="E53" s="20"/>
      <c r="F53" s="20"/>
      <c r="G53" s="20"/>
      <c r="H53" s="33">
        <v>400</v>
      </c>
      <c r="I53" s="20"/>
      <c r="J53" s="20"/>
      <c r="K53" s="20"/>
      <c r="L53" s="277" t="s">
        <v>3708</v>
      </c>
      <c r="M53" s="330" t="s">
        <v>3708</v>
      </c>
      <c r="N53" s="330" t="s">
        <v>3708</v>
      </c>
    </row>
    <row r="54" spans="3:14">
      <c r="C54" s="342" t="s">
        <v>42</v>
      </c>
      <c r="D54" s="343"/>
      <c r="E54" s="20"/>
      <c r="F54" s="20"/>
      <c r="G54" s="20"/>
      <c r="H54" s="20"/>
      <c r="I54" s="20"/>
      <c r="J54" s="20"/>
      <c r="K54" s="20"/>
    </row>
    <row r="55" spans="3:14">
      <c r="C55" s="342" t="s">
        <v>37</v>
      </c>
      <c r="D55" s="343"/>
      <c r="E55" s="20"/>
      <c r="F55" s="20"/>
      <c r="G55" s="20"/>
      <c r="H55" s="20"/>
      <c r="I55" s="20"/>
      <c r="J55" s="20"/>
      <c r="K55" s="20"/>
    </row>
  </sheetData>
  <mergeCells count="42">
    <mergeCell ref="L10:N10"/>
    <mergeCell ref="L11:N11"/>
    <mergeCell ref="C55:D55"/>
    <mergeCell ref="C43:D43"/>
    <mergeCell ref="C44:D44"/>
    <mergeCell ref="C45:D45"/>
    <mergeCell ref="C46:D46"/>
    <mergeCell ref="C47:D47"/>
    <mergeCell ref="C54:D54"/>
    <mergeCell ref="C48:D48"/>
    <mergeCell ref="C50:D50"/>
    <mergeCell ref="C51:D51"/>
    <mergeCell ref="C52:D52"/>
    <mergeCell ref="C53:D53"/>
    <mergeCell ref="C21:D21"/>
    <mergeCell ref="C22:K22"/>
    <mergeCell ref="C42:D42"/>
    <mergeCell ref="C24:D24"/>
    <mergeCell ref="C25:D25"/>
    <mergeCell ref="C26:D26"/>
    <mergeCell ref="C27:D27"/>
    <mergeCell ref="C28:D28"/>
    <mergeCell ref="C29:D29"/>
    <mergeCell ref="C30:K30"/>
    <mergeCell ref="C23:D23"/>
    <mergeCell ref="C38:D38"/>
    <mergeCell ref="C39:K39"/>
    <mergeCell ref="C40:D40"/>
    <mergeCell ref="C41:D41"/>
    <mergeCell ref="C18:D18"/>
    <mergeCell ref="C19:D19"/>
    <mergeCell ref="C20:D20"/>
    <mergeCell ref="F10:H10"/>
    <mergeCell ref="C12:D12"/>
    <mergeCell ref="C13:D13"/>
    <mergeCell ref="C14:K14"/>
    <mergeCell ref="C15:D15"/>
    <mergeCell ref="C16:D16"/>
    <mergeCell ref="I10:K10"/>
    <mergeCell ref="F11:H11"/>
    <mergeCell ref="I11:K11"/>
    <mergeCell ref="C17:D17"/>
  </mergeCells>
  <pageMargins left="0.7" right="0.7" top="0.75" bottom="0.75" header="0.3" footer="0.3"/>
  <pageSetup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47309-32AD-46FB-AB80-69F2E507D5C2}">
  <sheetPr>
    <tabColor theme="7" tint="0.79998168889431442"/>
  </sheetPr>
  <dimension ref="A1:Q70"/>
  <sheetViews>
    <sheetView topLeftCell="E8" workbookViewId="0">
      <selection activeCell="O66" sqref="O66:Q68"/>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7" ht="21.75" customHeight="1">
      <c r="A1" s="23" t="s">
        <v>0</v>
      </c>
    </row>
    <row r="2" spans="1:17" ht="22.5" customHeight="1">
      <c r="C2" s="21" t="s">
        <v>56</v>
      </c>
    </row>
    <row r="4" spans="1:17">
      <c r="C4" s="3" t="s">
        <v>1</v>
      </c>
      <c r="D4" s="4" t="s">
        <v>105</v>
      </c>
    </row>
    <row r="5" spans="1:17" ht="15.75">
      <c r="F5" s="5"/>
    </row>
    <row r="6" spans="1:17">
      <c r="C6" s="3" t="s">
        <v>2</v>
      </c>
      <c r="D6" s="4" t="s">
        <v>104</v>
      </c>
    </row>
    <row r="7" spans="1:17" ht="15.75">
      <c r="C7" s="3" t="s">
        <v>5</v>
      </c>
      <c r="D7" s="14" t="s">
        <v>151</v>
      </c>
    </row>
    <row r="8" spans="1:17" ht="59.45" customHeight="1">
      <c r="C8" s="3" t="s">
        <v>46</v>
      </c>
      <c r="D8" s="13" t="s">
        <v>150</v>
      </c>
    </row>
    <row r="9" spans="1:17">
      <c r="C9" s="3" t="s">
        <v>47</v>
      </c>
      <c r="D9" s="4" t="s">
        <v>101</v>
      </c>
    </row>
    <row r="10" spans="1:17" s="9" customFormat="1">
      <c r="B10" s="8"/>
      <c r="F10" s="339" t="s">
        <v>3</v>
      </c>
      <c r="G10" s="340"/>
      <c r="H10" s="341"/>
      <c r="I10" s="353" t="s">
        <v>4</v>
      </c>
      <c r="J10" s="353"/>
      <c r="K10" s="353"/>
      <c r="L10" s="353" t="s">
        <v>28</v>
      </c>
      <c r="M10" s="353"/>
      <c r="N10" s="353"/>
      <c r="O10" s="353" t="s">
        <v>4514</v>
      </c>
      <c r="P10" s="353"/>
      <c r="Q10" s="353"/>
    </row>
    <row r="11" spans="1:17" s="9" customFormat="1">
      <c r="B11" s="8"/>
      <c r="F11" s="339" t="s">
        <v>6</v>
      </c>
      <c r="G11" s="340"/>
      <c r="H11" s="341"/>
      <c r="I11" s="358" t="s">
        <v>27</v>
      </c>
      <c r="J11" s="358"/>
      <c r="K11" s="358"/>
      <c r="L11" s="358" t="s">
        <v>27</v>
      </c>
      <c r="M11" s="358"/>
      <c r="N11" s="358"/>
      <c r="O11" s="353" t="s">
        <v>4515</v>
      </c>
      <c r="P11" s="353"/>
      <c r="Q11" s="353"/>
    </row>
    <row r="12" spans="1:17" s="12" customFormat="1" ht="30">
      <c r="B12" s="10"/>
      <c r="C12" s="351" t="s">
        <v>14</v>
      </c>
      <c r="D12" s="352"/>
      <c r="E12" s="11" t="s">
        <v>17</v>
      </c>
      <c r="F12" s="11" t="s">
        <v>8</v>
      </c>
      <c r="G12" s="11" t="s">
        <v>18</v>
      </c>
      <c r="H12" s="11" t="s">
        <v>19</v>
      </c>
      <c r="I12" s="11" t="s">
        <v>9</v>
      </c>
      <c r="J12" s="11" t="s">
        <v>10</v>
      </c>
      <c r="K12" s="11" t="s">
        <v>11</v>
      </c>
      <c r="L12" s="11" t="s">
        <v>9</v>
      </c>
      <c r="M12" s="11" t="s">
        <v>10</v>
      </c>
      <c r="N12" s="11" t="s">
        <v>11</v>
      </c>
      <c r="O12" s="329" t="s">
        <v>4516</v>
      </c>
      <c r="P12" s="329" t="s">
        <v>4517</v>
      </c>
      <c r="Q12" s="329" t="s">
        <v>4518</v>
      </c>
    </row>
    <row r="13" spans="1:17" ht="143.44999999999999" customHeight="1">
      <c r="C13" s="443" t="s">
        <v>149</v>
      </c>
      <c r="D13" s="360"/>
      <c r="E13" s="13" t="s">
        <v>148</v>
      </c>
      <c r="F13" s="35">
        <v>16499</v>
      </c>
      <c r="G13" s="36">
        <v>0.22</v>
      </c>
      <c r="H13" s="35">
        <v>12869.22</v>
      </c>
      <c r="I13" s="37">
        <v>428.41471749999999</v>
      </c>
      <c r="J13" s="37">
        <v>334.6364896</v>
      </c>
      <c r="K13" s="37">
        <v>279.28123749999997</v>
      </c>
      <c r="L13" s="16"/>
      <c r="M13" s="16"/>
      <c r="N13" s="16"/>
      <c r="O13" s="277" t="s">
        <v>3708</v>
      </c>
      <c r="P13" s="330" t="s">
        <v>3708</v>
      </c>
      <c r="Q13" s="330" t="s">
        <v>3708</v>
      </c>
    </row>
    <row r="14" spans="1:17">
      <c r="C14" s="344" t="s">
        <v>20</v>
      </c>
      <c r="D14" s="344"/>
      <c r="E14" s="344"/>
      <c r="F14" s="344"/>
      <c r="G14" s="344"/>
      <c r="H14" s="344"/>
      <c r="I14" s="344"/>
      <c r="J14" s="344"/>
      <c r="K14" s="344"/>
    </row>
    <row r="15" spans="1:17">
      <c r="C15" s="354" t="s">
        <v>147</v>
      </c>
      <c r="D15" s="355"/>
      <c r="E15" s="13" t="s">
        <v>146</v>
      </c>
      <c r="F15" s="35">
        <v>995</v>
      </c>
      <c r="G15" s="36">
        <v>0.27</v>
      </c>
      <c r="H15" s="35">
        <v>726.35</v>
      </c>
      <c r="I15" s="16">
        <v>23.424787500000001</v>
      </c>
      <c r="J15" s="16">
        <v>18.420236000000003</v>
      </c>
      <c r="K15" s="16">
        <v>15.434937500000002</v>
      </c>
      <c r="L15" s="16"/>
      <c r="M15" s="16"/>
      <c r="N15" s="16"/>
      <c r="O15" s="277" t="s">
        <v>3708</v>
      </c>
      <c r="P15" s="330" t="s">
        <v>3708</v>
      </c>
      <c r="Q15" s="330" t="s">
        <v>3708</v>
      </c>
    </row>
    <row r="16" spans="1:17" ht="30">
      <c r="C16" s="354" t="s">
        <v>145</v>
      </c>
      <c r="D16" s="355"/>
      <c r="E16" s="13" t="s">
        <v>144</v>
      </c>
      <c r="F16" s="35">
        <v>1200</v>
      </c>
      <c r="G16" s="36">
        <v>0.27</v>
      </c>
      <c r="H16" s="35">
        <v>876</v>
      </c>
      <c r="I16" s="16">
        <v>28.251000000000001</v>
      </c>
      <c r="J16" s="16">
        <v>22.21536</v>
      </c>
      <c r="K16" s="16">
        <v>18.615000000000002</v>
      </c>
      <c r="L16" s="16"/>
      <c r="M16" s="16"/>
      <c r="N16" s="16"/>
      <c r="O16" s="277" t="s">
        <v>3708</v>
      </c>
      <c r="P16" s="330" t="s">
        <v>3708</v>
      </c>
      <c r="Q16" s="330" t="s">
        <v>3708</v>
      </c>
    </row>
    <row r="17" spans="3:17">
      <c r="C17" s="354" t="s">
        <v>143</v>
      </c>
      <c r="D17" s="355"/>
      <c r="E17" s="13" t="s">
        <v>142</v>
      </c>
      <c r="F17" s="35">
        <v>1400</v>
      </c>
      <c r="G17" s="36">
        <v>0.27</v>
      </c>
      <c r="H17" s="35">
        <v>1022</v>
      </c>
      <c r="I17" s="16">
        <v>32.959499999999998</v>
      </c>
      <c r="J17" s="16">
        <v>25.917920000000002</v>
      </c>
      <c r="K17" s="16">
        <v>21.717500000000001</v>
      </c>
      <c r="L17" s="16"/>
      <c r="M17" s="16"/>
      <c r="N17" s="16"/>
      <c r="O17" s="277" t="s">
        <v>3708</v>
      </c>
      <c r="P17" s="330" t="s">
        <v>3708</v>
      </c>
      <c r="Q17" s="330" t="s">
        <v>3708</v>
      </c>
    </row>
    <row r="18" spans="3:17">
      <c r="C18" s="354"/>
      <c r="D18" s="355"/>
      <c r="E18" s="13"/>
      <c r="F18" s="16"/>
      <c r="G18" s="16"/>
      <c r="H18" s="16"/>
      <c r="I18" s="16"/>
      <c r="J18" s="16"/>
      <c r="K18" s="16"/>
      <c r="L18" s="16"/>
      <c r="M18" s="16"/>
      <c r="N18" s="16"/>
    </row>
    <row r="19" spans="3:17">
      <c r="C19" s="354"/>
      <c r="D19" s="355"/>
      <c r="E19" s="13"/>
      <c r="F19" s="16"/>
      <c r="G19" s="16"/>
      <c r="H19" s="16"/>
      <c r="I19" s="16"/>
      <c r="J19" s="16"/>
      <c r="K19" s="16"/>
      <c r="L19" s="16"/>
      <c r="M19" s="16"/>
      <c r="N19" s="16"/>
    </row>
    <row r="20" spans="3:17">
      <c r="C20" s="354"/>
      <c r="D20" s="355"/>
      <c r="E20" s="13"/>
      <c r="F20" s="16"/>
      <c r="G20" s="16"/>
      <c r="H20" s="16"/>
      <c r="I20" s="16"/>
      <c r="J20" s="16"/>
      <c r="K20" s="16"/>
      <c r="L20" s="16"/>
      <c r="M20" s="16"/>
      <c r="N20" s="16"/>
    </row>
    <row r="21" spans="3:17">
      <c r="C21" s="354"/>
      <c r="D21" s="355"/>
      <c r="E21" s="13"/>
      <c r="F21" s="16"/>
      <c r="G21" s="16"/>
      <c r="H21" s="16"/>
      <c r="I21" s="16"/>
      <c r="J21" s="16"/>
      <c r="K21" s="16"/>
      <c r="L21" s="16"/>
      <c r="M21" s="16"/>
      <c r="N21" s="16"/>
    </row>
    <row r="22" spans="3:17">
      <c r="C22" s="354"/>
      <c r="D22" s="355"/>
      <c r="E22" s="13"/>
      <c r="F22" s="16"/>
      <c r="G22" s="16"/>
      <c r="H22" s="16"/>
      <c r="I22" s="16"/>
      <c r="J22" s="16"/>
      <c r="K22" s="16"/>
      <c r="L22" s="16"/>
      <c r="M22" s="16"/>
      <c r="N22" s="16"/>
    </row>
    <row r="23" spans="3:17">
      <c r="C23" s="354"/>
      <c r="D23" s="355"/>
      <c r="E23" s="13"/>
      <c r="F23" s="16"/>
      <c r="G23" s="16"/>
      <c r="H23" s="16"/>
      <c r="I23" s="16"/>
      <c r="J23" s="16"/>
      <c r="K23" s="16"/>
      <c r="L23" s="16"/>
      <c r="M23" s="16"/>
      <c r="N23" s="16"/>
    </row>
    <row r="24" spans="3:17">
      <c r="C24" s="354"/>
      <c r="D24" s="355"/>
      <c r="E24" s="13"/>
      <c r="F24" s="16"/>
      <c r="G24" s="16"/>
      <c r="H24" s="16"/>
      <c r="I24" s="16"/>
      <c r="J24" s="16"/>
      <c r="K24" s="16"/>
      <c r="L24" s="16"/>
      <c r="M24" s="16"/>
      <c r="N24" s="16"/>
    </row>
    <row r="25" spans="3:17">
      <c r="C25" s="354"/>
      <c r="D25" s="355"/>
      <c r="E25" s="13"/>
      <c r="F25" s="16"/>
      <c r="G25" s="16"/>
      <c r="H25" s="16"/>
      <c r="I25" s="16"/>
      <c r="J25" s="16"/>
      <c r="K25" s="16"/>
      <c r="L25" s="16"/>
      <c r="M25" s="16"/>
      <c r="N25" s="16"/>
    </row>
    <row r="26" spans="3:17">
      <c r="C26" s="354"/>
      <c r="D26" s="355"/>
      <c r="E26" s="13"/>
      <c r="F26" s="16"/>
      <c r="G26" s="16"/>
      <c r="H26" s="16"/>
      <c r="I26" s="16"/>
      <c r="J26" s="16"/>
      <c r="K26" s="16"/>
      <c r="L26" s="16"/>
      <c r="M26" s="16"/>
      <c r="N26" s="16"/>
    </row>
    <row r="27" spans="3:17">
      <c r="C27" s="354"/>
      <c r="D27" s="355"/>
      <c r="E27" s="13"/>
      <c r="F27" s="16"/>
      <c r="G27" s="16"/>
      <c r="H27" s="16"/>
      <c r="I27" s="16"/>
      <c r="J27" s="16"/>
      <c r="K27" s="16"/>
      <c r="L27" s="16"/>
      <c r="M27" s="16"/>
      <c r="N27" s="16"/>
    </row>
    <row r="28" spans="3:17">
      <c r="C28" s="354"/>
      <c r="D28" s="355"/>
      <c r="E28" s="13"/>
      <c r="F28" s="16"/>
      <c r="G28" s="16"/>
      <c r="H28" s="16"/>
      <c r="I28" s="16"/>
      <c r="J28" s="16"/>
      <c r="K28" s="16"/>
      <c r="L28" s="16"/>
      <c r="M28" s="16"/>
      <c r="N28" s="16"/>
    </row>
    <row r="29" spans="3:17">
      <c r="C29" s="354"/>
      <c r="D29" s="355"/>
      <c r="E29" s="13"/>
      <c r="F29" s="16"/>
      <c r="G29" s="16"/>
      <c r="H29" s="16"/>
      <c r="I29" s="16"/>
      <c r="J29" s="16"/>
      <c r="K29" s="16"/>
      <c r="L29" s="16"/>
      <c r="M29" s="16"/>
      <c r="N29" s="16"/>
    </row>
    <row r="30" spans="3:17">
      <c r="C30" s="354"/>
      <c r="D30" s="355"/>
      <c r="E30" s="13"/>
      <c r="F30" s="16"/>
      <c r="G30" s="16"/>
      <c r="H30" s="16"/>
      <c r="I30" s="16"/>
      <c r="J30" s="16"/>
      <c r="K30" s="16"/>
      <c r="L30" s="16"/>
      <c r="M30" s="16"/>
      <c r="N30" s="16"/>
    </row>
    <row r="31" spans="3:17">
      <c r="C31" s="354"/>
      <c r="D31" s="355"/>
      <c r="E31" s="13"/>
      <c r="F31" s="16"/>
      <c r="G31" s="16"/>
      <c r="H31" s="16"/>
      <c r="I31" s="16"/>
      <c r="J31" s="16"/>
      <c r="K31" s="16"/>
      <c r="L31" s="16"/>
      <c r="M31" s="16"/>
      <c r="N31" s="16"/>
    </row>
    <row r="32" spans="3:17">
      <c r="C32" s="344" t="s">
        <v>23</v>
      </c>
      <c r="D32" s="344"/>
      <c r="E32" s="344"/>
      <c r="F32" s="344"/>
      <c r="G32" s="344"/>
      <c r="H32" s="344"/>
      <c r="I32" s="344"/>
      <c r="J32" s="344"/>
      <c r="K32" s="344"/>
    </row>
    <row r="33" spans="3:14" ht="81" customHeight="1">
      <c r="C33" s="354" t="s">
        <v>141</v>
      </c>
      <c r="D33" s="355"/>
      <c r="E33" s="13"/>
      <c r="F33" s="16"/>
      <c r="G33" s="16"/>
      <c r="H33" s="16"/>
      <c r="I33" s="16"/>
      <c r="J33" s="16"/>
      <c r="K33" s="16"/>
      <c r="L33" s="16"/>
      <c r="M33" s="16"/>
      <c r="N33" s="16"/>
    </row>
    <row r="34" spans="3:14">
      <c r="C34" s="354"/>
      <c r="D34" s="355"/>
      <c r="E34" s="13"/>
      <c r="F34" s="16"/>
      <c r="G34" s="16"/>
      <c r="H34" s="16"/>
      <c r="I34" s="16"/>
      <c r="J34" s="16"/>
      <c r="K34" s="16"/>
      <c r="L34" s="16"/>
      <c r="M34" s="16"/>
      <c r="N34" s="16"/>
    </row>
    <row r="35" spans="3:14">
      <c r="C35" s="354"/>
      <c r="D35" s="355"/>
      <c r="E35" s="13"/>
      <c r="F35" s="16"/>
      <c r="G35" s="16"/>
      <c r="H35" s="16"/>
      <c r="I35" s="16"/>
      <c r="J35" s="16"/>
      <c r="K35" s="16"/>
      <c r="L35" s="16"/>
      <c r="M35" s="16"/>
      <c r="N35" s="16"/>
    </row>
    <row r="36" spans="3:14">
      <c r="C36" s="354"/>
      <c r="D36" s="355"/>
      <c r="E36" s="13"/>
      <c r="F36" s="16"/>
      <c r="G36" s="16"/>
      <c r="H36" s="16"/>
      <c r="I36" s="16"/>
      <c r="J36" s="16"/>
      <c r="K36" s="16"/>
      <c r="L36" s="16"/>
      <c r="M36" s="16"/>
      <c r="N36" s="16"/>
    </row>
    <row r="37" spans="3:14">
      <c r="C37" s="354"/>
      <c r="D37" s="355"/>
      <c r="E37" s="13"/>
      <c r="F37" s="16"/>
      <c r="G37" s="16"/>
      <c r="H37" s="16"/>
      <c r="I37" s="16"/>
      <c r="J37" s="16"/>
      <c r="K37" s="16"/>
      <c r="L37" s="16"/>
      <c r="M37" s="16"/>
      <c r="N37" s="16"/>
    </row>
    <row r="38" spans="3:14">
      <c r="C38" s="354"/>
      <c r="D38" s="355"/>
      <c r="E38" s="13"/>
      <c r="F38" s="16"/>
      <c r="G38" s="16"/>
      <c r="H38" s="16"/>
      <c r="I38" s="16"/>
      <c r="J38" s="16"/>
      <c r="K38" s="16"/>
      <c r="L38" s="16"/>
      <c r="M38" s="16"/>
      <c r="N38" s="16"/>
    </row>
    <row r="39" spans="3:14" ht="15" customHeight="1">
      <c r="C39" s="354"/>
      <c r="D39" s="355"/>
      <c r="E39" s="13"/>
      <c r="F39" s="16"/>
      <c r="G39" s="16"/>
      <c r="H39" s="16"/>
      <c r="I39" s="16"/>
      <c r="J39" s="16"/>
      <c r="K39" s="16"/>
      <c r="L39" s="16"/>
      <c r="M39" s="16"/>
      <c r="N39" s="16"/>
    </row>
    <row r="40" spans="3:14" ht="15" customHeight="1">
      <c r="C40" s="344" t="s">
        <v>22</v>
      </c>
      <c r="D40" s="344"/>
      <c r="E40" s="344"/>
      <c r="F40" s="344"/>
      <c r="G40" s="344"/>
      <c r="H40" s="344"/>
      <c r="I40" s="344"/>
      <c r="J40" s="344"/>
      <c r="K40" s="344"/>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354"/>
      <c r="D48" s="355"/>
      <c r="E48" s="13"/>
      <c r="F48" s="16"/>
      <c r="G48" s="16"/>
      <c r="H48" s="16"/>
      <c r="I48" s="16"/>
      <c r="J48" s="16"/>
      <c r="K48" s="16"/>
      <c r="L48" s="16"/>
      <c r="M48" s="16"/>
      <c r="N48" s="16"/>
    </row>
    <row r="49" spans="3:17" ht="15" customHeight="1">
      <c r="C49" s="344" t="s">
        <v>41</v>
      </c>
      <c r="D49" s="344"/>
      <c r="E49" s="344"/>
      <c r="F49" s="344"/>
      <c r="G49" s="344"/>
      <c r="H49" s="344"/>
      <c r="I49" s="344"/>
      <c r="J49" s="344"/>
      <c r="K49" s="343"/>
    </row>
    <row r="50" spans="3:17" ht="15" customHeight="1">
      <c r="C50" s="354" t="s">
        <v>121</v>
      </c>
      <c r="D50" s="355"/>
      <c r="E50" s="13" t="s">
        <v>120</v>
      </c>
      <c r="F50" s="35">
        <v>362.82</v>
      </c>
      <c r="G50" s="36">
        <v>0.27</v>
      </c>
      <c r="H50" s="35">
        <v>264.86</v>
      </c>
      <c r="I50" s="16"/>
      <c r="J50" s="16"/>
      <c r="K50" s="16"/>
      <c r="L50" s="16"/>
      <c r="M50" s="16"/>
      <c r="N50" s="16"/>
      <c r="O50" s="277" t="s">
        <v>3708</v>
      </c>
      <c r="P50" s="330" t="s">
        <v>3708</v>
      </c>
      <c r="Q50" s="330" t="s">
        <v>3708</v>
      </c>
    </row>
    <row r="51" spans="3:17" ht="15" customHeight="1">
      <c r="C51" s="354" t="s">
        <v>140</v>
      </c>
      <c r="D51" s="355"/>
      <c r="E51" s="13" t="s">
        <v>139</v>
      </c>
      <c r="F51" s="35">
        <v>138</v>
      </c>
      <c r="G51" s="36">
        <v>0.27</v>
      </c>
      <c r="H51" s="35">
        <v>100.74</v>
      </c>
      <c r="I51" s="16"/>
      <c r="J51" s="16"/>
      <c r="K51" s="16"/>
      <c r="L51" s="16"/>
      <c r="M51" s="16"/>
      <c r="N51" s="16"/>
      <c r="O51" s="277" t="s">
        <v>3708</v>
      </c>
      <c r="P51" s="330" t="s">
        <v>3708</v>
      </c>
      <c r="Q51" s="330" t="s">
        <v>3708</v>
      </c>
    </row>
    <row r="52" spans="3:17" ht="15" customHeight="1">
      <c r="C52" s="354" t="s">
        <v>138</v>
      </c>
      <c r="D52" s="355"/>
      <c r="E52" s="13" t="s">
        <v>137</v>
      </c>
      <c r="F52" s="35">
        <v>138</v>
      </c>
      <c r="G52" s="36">
        <v>0.27</v>
      </c>
      <c r="H52" s="35">
        <v>100.74</v>
      </c>
      <c r="I52" s="16"/>
      <c r="J52" s="16"/>
      <c r="K52" s="16"/>
      <c r="L52" s="16"/>
      <c r="M52" s="16"/>
      <c r="N52" s="16"/>
      <c r="O52" s="277" t="s">
        <v>3708</v>
      </c>
      <c r="P52" s="330" t="s">
        <v>3708</v>
      </c>
      <c r="Q52" s="330" t="s">
        <v>3708</v>
      </c>
    </row>
    <row r="53" spans="3:17" ht="15" customHeight="1">
      <c r="C53" s="354" t="s">
        <v>136</v>
      </c>
      <c r="D53" s="355"/>
      <c r="E53" s="13" t="s">
        <v>135</v>
      </c>
      <c r="F53" s="35">
        <v>138</v>
      </c>
      <c r="G53" s="36">
        <v>0.27</v>
      </c>
      <c r="H53" s="35">
        <v>100.74</v>
      </c>
      <c r="I53" s="16"/>
      <c r="J53" s="16"/>
      <c r="K53" s="16"/>
      <c r="L53" s="16"/>
      <c r="M53" s="16"/>
      <c r="N53" s="16"/>
      <c r="O53" s="277" t="s">
        <v>3708</v>
      </c>
      <c r="P53" s="330" t="s">
        <v>3708</v>
      </c>
      <c r="Q53" s="330" t="s">
        <v>3708</v>
      </c>
    </row>
    <row r="54" spans="3:17" ht="15" customHeight="1">
      <c r="C54" s="354" t="s">
        <v>134</v>
      </c>
      <c r="D54" s="355"/>
      <c r="E54" s="13" t="s">
        <v>133</v>
      </c>
      <c r="F54" s="35">
        <v>138</v>
      </c>
      <c r="G54" s="36">
        <v>0.27</v>
      </c>
      <c r="H54" s="35">
        <v>100.74</v>
      </c>
      <c r="I54" s="16"/>
      <c r="J54" s="16"/>
      <c r="K54" s="16"/>
      <c r="L54" s="16"/>
      <c r="M54" s="16"/>
      <c r="N54" s="16"/>
      <c r="O54" s="277" t="s">
        <v>3708</v>
      </c>
      <c r="P54" s="330" t="s">
        <v>3708</v>
      </c>
      <c r="Q54" s="330" t="s">
        <v>3708</v>
      </c>
    </row>
    <row r="55" spans="3:17" ht="15" customHeight="1">
      <c r="C55" s="354" t="s">
        <v>132</v>
      </c>
      <c r="D55" s="355"/>
      <c r="E55" s="13" t="s">
        <v>131</v>
      </c>
      <c r="F55" s="35">
        <v>138</v>
      </c>
      <c r="G55" s="36">
        <v>0.27</v>
      </c>
      <c r="H55" s="35">
        <v>100.74</v>
      </c>
      <c r="I55" s="16"/>
      <c r="J55" s="16"/>
      <c r="K55" s="16"/>
      <c r="L55" s="16"/>
      <c r="M55" s="16"/>
      <c r="N55" s="16"/>
      <c r="O55" s="277" t="s">
        <v>3708</v>
      </c>
      <c r="P55" s="330" t="s">
        <v>3708</v>
      </c>
      <c r="Q55" s="330" t="s">
        <v>3708</v>
      </c>
    </row>
    <row r="56" spans="3:17" ht="15" customHeight="1">
      <c r="C56" s="354" t="s">
        <v>130</v>
      </c>
      <c r="D56" s="355"/>
      <c r="E56" s="13" t="s">
        <v>129</v>
      </c>
      <c r="F56" s="35">
        <v>138</v>
      </c>
      <c r="G56" s="36">
        <v>0.27</v>
      </c>
      <c r="H56" s="35">
        <v>100.74</v>
      </c>
      <c r="I56" s="16"/>
      <c r="J56" s="16"/>
      <c r="K56" s="16"/>
      <c r="L56" s="16"/>
      <c r="M56" s="16"/>
      <c r="N56" s="16"/>
      <c r="O56" s="277" t="s">
        <v>3708</v>
      </c>
      <c r="P56" s="330" t="s">
        <v>3708</v>
      </c>
      <c r="Q56" s="330" t="s">
        <v>3708</v>
      </c>
    </row>
    <row r="57" spans="3:17" ht="15" customHeight="1">
      <c r="C57" s="354"/>
      <c r="D57" s="355"/>
      <c r="E57" s="13"/>
      <c r="F57" s="16"/>
      <c r="G57" s="16"/>
      <c r="H57" s="16"/>
      <c r="I57" s="16"/>
      <c r="J57" s="16"/>
      <c r="K57" s="16"/>
      <c r="L57" s="16"/>
      <c r="M57" s="16"/>
      <c r="N57" s="16"/>
    </row>
    <row r="58" spans="3:17" ht="15" customHeight="1">
      <c r="C58" s="354"/>
      <c r="D58" s="355"/>
      <c r="E58" s="13"/>
      <c r="F58" s="16"/>
      <c r="G58" s="16"/>
      <c r="H58" s="16"/>
      <c r="I58" s="16"/>
      <c r="J58" s="16"/>
      <c r="K58" s="16"/>
      <c r="L58" s="16"/>
      <c r="M58" s="16"/>
      <c r="N58" s="16"/>
    </row>
    <row r="59" spans="3:17">
      <c r="C59" s="2" t="s">
        <v>16</v>
      </c>
      <c r="F59" s="17"/>
      <c r="G59" s="17"/>
      <c r="H59" s="17"/>
      <c r="I59" s="17"/>
      <c r="J59" s="17"/>
      <c r="K59" s="17"/>
    </row>
    <row r="60" spans="3:17">
      <c r="C60" s="356" t="s">
        <v>30</v>
      </c>
      <c r="D60" s="357"/>
      <c r="E60" s="4" t="s">
        <v>128</v>
      </c>
      <c r="F60" s="18"/>
      <c r="G60" s="19"/>
      <c r="H60" s="34">
        <v>1000</v>
      </c>
      <c r="I60" s="16"/>
      <c r="J60" s="16"/>
      <c r="K60" s="16"/>
      <c r="L60" s="16"/>
      <c r="M60" s="16"/>
      <c r="N60" s="16"/>
      <c r="O60" s="277" t="s">
        <v>3708</v>
      </c>
      <c r="P60" s="330" t="s">
        <v>3708</v>
      </c>
      <c r="Q60" s="330" t="s">
        <v>3708</v>
      </c>
    </row>
    <row r="61" spans="3:17">
      <c r="C61" s="356"/>
      <c r="D61" s="357"/>
      <c r="E61" s="4"/>
      <c r="F61" s="18"/>
      <c r="G61" s="19"/>
      <c r="H61" s="19"/>
      <c r="I61" s="16"/>
      <c r="J61" s="16"/>
      <c r="K61" s="16"/>
      <c r="L61" s="16"/>
      <c r="M61" s="16"/>
      <c r="N61" s="16"/>
    </row>
    <row r="62" spans="3:17">
      <c r="C62" s="354"/>
      <c r="D62" s="355"/>
      <c r="E62" s="4"/>
      <c r="F62" s="18"/>
      <c r="G62" s="19"/>
      <c r="H62" s="19"/>
      <c r="I62" s="16"/>
      <c r="J62" s="16"/>
      <c r="K62" s="16"/>
      <c r="L62" s="16"/>
      <c r="M62" s="16"/>
      <c r="N62" s="16"/>
    </row>
    <row r="63" spans="3:17">
      <c r="C63" s="354"/>
      <c r="D63" s="355"/>
      <c r="E63" s="4"/>
      <c r="F63" s="18"/>
      <c r="G63" s="19"/>
      <c r="H63" s="19"/>
      <c r="I63" s="16"/>
      <c r="J63" s="16"/>
      <c r="K63" s="16"/>
      <c r="L63" s="16"/>
      <c r="M63" s="16"/>
      <c r="N63" s="16"/>
    </row>
    <row r="64" spans="3:17">
      <c r="C64" s="354"/>
      <c r="D64" s="355"/>
      <c r="E64" s="4"/>
      <c r="F64" s="18"/>
      <c r="G64" s="19"/>
      <c r="H64" s="19"/>
      <c r="I64" s="16"/>
      <c r="J64" s="16"/>
      <c r="K64" s="16"/>
      <c r="L64" s="16"/>
      <c r="M64" s="16"/>
      <c r="N64" s="16"/>
    </row>
    <row r="65" spans="3:17">
      <c r="C65" s="354"/>
      <c r="D65" s="355"/>
      <c r="E65" s="4"/>
      <c r="F65" s="18"/>
      <c r="G65" s="19"/>
      <c r="H65" s="19"/>
      <c r="I65" s="16"/>
      <c r="J65" s="16"/>
      <c r="K65" s="16"/>
      <c r="L65" s="16"/>
      <c r="M65" s="16"/>
      <c r="N65" s="16"/>
    </row>
    <row r="66" spans="3:17">
      <c r="C66" s="342" t="s">
        <v>49</v>
      </c>
      <c r="D66" s="343"/>
      <c r="E66" s="20"/>
      <c r="F66" s="20"/>
      <c r="G66" s="20"/>
      <c r="H66" s="33">
        <v>1700</v>
      </c>
      <c r="I66" s="20"/>
      <c r="J66" s="20"/>
      <c r="K66" s="20"/>
      <c r="L66" s="20"/>
      <c r="M66" s="20"/>
      <c r="N66" s="20"/>
      <c r="O66" s="277" t="s">
        <v>3708</v>
      </c>
      <c r="P66" s="330" t="s">
        <v>3708</v>
      </c>
      <c r="Q66" s="330" t="s">
        <v>3708</v>
      </c>
    </row>
    <row r="67" spans="3:17">
      <c r="C67" s="342" t="s">
        <v>24</v>
      </c>
      <c r="D67" s="343"/>
      <c r="E67" s="20"/>
      <c r="F67" s="20"/>
      <c r="G67" s="20"/>
      <c r="H67" s="33">
        <v>500</v>
      </c>
      <c r="I67" s="20"/>
      <c r="J67" s="20"/>
      <c r="K67" s="20"/>
      <c r="L67" s="20"/>
      <c r="M67" s="20"/>
      <c r="N67" s="20"/>
      <c r="O67" s="277" t="s">
        <v>3708</v>
      </c>
      <c r="P67" s="330" t="s">
        <v>3708</v>
      </c>
      <c r="Q67" s="330" t="s">
        <v>3708</v>
      </c>
    </row>
    <row r="68" spans="3:17">
      <c r="C68" s="342" t="s">
        <v>26</v>
      </c>
      <c r="D68" s="343"/>
      <c r="E68" s="20"/>
      <c r="F68" s="20"/>
      <c r="G68" s="20"/>
      <c r="H68" s="33">
        <v>1200</v>
      </c>
      <c r="I68" s="20"/>
      <c r="J68" s="20"/>
      <c r="K68" s="20"/>
      <c r="L68" s="20"/>
      <c r="M68" s="20"/>
      <c r="N68" s="20"/>
      <c r="O68" s="277" t="s">
        <v>3708</v>
      </c>
      <c r="P68" s="330" t="s">
        <v>3708</v>
      </c>
      <c r="Q68" s="330" t="s">
        <v>3708</v>
      </c>
    </row>
    <row r="69" spans="3:17">
      <c r="C69" s="342" t="s">
        <v>42</v>
      </c>
      <c r="D69" s="343"/>
      <c r="E69" s="20"/>
      <c r="F69" s="20"/>
      <c r="G69" s="20"/>
      <c r="H69" s="20" t="s">
        <v>127</v>
      </c>
      <c r="I69" s="20"/>
      <c r="J69" s="20"/>
      <c r="K69" s="20"/>
      <c r="L69" s="20"/>
      <c r="M69" s="20"/>
      <c r="N69" s="20"/>
    </row>
    <row r="70" spans="3:17">
      <c r="C70" s="342" t="s">
        <v>37</v>
      </c>
      <c r="D70" s="343"/>
      <c r="E70" s="20"/>
      <c r="F70" s="20"/>
      <c r="G70" s="20"/>
      <c r="H70" s="20"/>
      <c r="I70" s="20"/>
      <c r="J70" s="20"/>
      <c r="K70" s="20"/>
      <c r="L70" s="20"/>
      <c r="M70" s="20"/>
      <c r="N70" s="20"/>
    </row>
  </sheetData>
  <mergeCells count="59">
    <mergeCell ref="O10:Q10"/>
    <mergeCell ref="O11:Q11"/>
    <mergeCell ref="C58:D58"/>
    <mergeCell ref="C60:D60"/>
    <mergeCell ref="C68:D68"/>
    <mergeCell ref="C54:D54"/>
    <mergeCell ref="C55:D55"/>
    <mergeCell ref="C56:D56"/>
    <mergeCell ref="C57:D57"/>
    <mergeCell ref="C35:D35"/>
    <mergeCell ref="C36:D36"/>
    <mergeCell ref="C37:D37"/>
    <mergeCell ref="C38:D38"/>
    <mergeCell ref="C39:D39"/>
    <mergeCell ref="C40:K40"/>
    <mergeCell ref="C49:K49"/>
    <mergeCell ref="C69:D69"/>
    <mergeCell ref="C61:D61"/>
    <mergeCell ref="C70:D70"/>
    <mergeCell ref="C62:D62"/>
    <mergeCell ref="C63:D63"/>
    <mergeCell ref="C64:D64"/>
    <mergeCell ref="C65:D65"/>
    <mergeCell ref="C66:D66"/>
    <mergeCell ref="C67:D67"/>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F61A3-2B59-4531-9EB8-7F1DDAD464E5}">
  <sheetPr>
    <tabColor theme="7" tint="0.79998168889431442"/>
  </sheetPr>
  <dimension ref="A1:Q70"/>
  <sheetViews>
    <sheetView topLeftCell="E1" workbookViewId="0">
      <selection activeCell="O10" sqref="O10:Q13"/>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7" ht="21.75" customHeight="1">
      <c r="A1" s="23" t="s">
        <v>0</v>
      </c>
    </row>
    <row r="2" spans="1:17" ht="22.5" customHeight="1">
      <c r="C2" s="21" t="s">
        <v>56</v>
      </c>
    </row>
    <row r="4" spans="1:17">
      <c r="C4" s="3" t="s">
        <v>1</v>
      </c>
      <c r="D4" s="4" t="s">
        <v>105</v>
      </c>
    </row>
    <row r="5" spans="1:17" ht="15.75">
      <c r="F5" s="5"/>
    </row>
    <row r="6" spans="1:17">
      <c r="C6" s="3" t="s">
        <v>2</v>
      </c>
      <c r="D6" s="4" t="s">
        <v>104</v>
      </c>
    </row>
    <row r="7" spans="1:17" ht="15.75">
      <c r="C7" s="3" t="s">
        <v>5</v>
      </c>
      <c r="D7" s="14" t="s">
        <v>3082</v>
      </c>
    </row>
    <row r="8" spans="1:17" ht="59.45" customHeight="1">
      <c r="C8" s="3" t="s">
        <v>46</v>
      </c>
      <c r="D8" s="13" t="s">
        <v>3070</v>
      </c>
    </row>
    <row r="9" spans="1:17">
      <c r="C9" s="3" t="s">
        <v>47</v>
      </c>
      <c r="D9" s="4" t="s">
        <v>101</v>
      </c>
    </row>
    <row r="10" spans="1:17" s="9" customFormat="1">
      <c r="B10" s="8"/>
      <c r="F10" s="339" t="s">
        <v>3</v>
      </c>
      <c r="G10" s="340"/>
      <c r="H10" s="341"/>
      <c r="I10" s="353" t="s">
        <v>4</v>
      </c>
      <c r="J10" s="353"/>
      <c r="K10" s="353"/>
      <c r="L10" s="353" t="s">
        <v>28</v>
      </c>
      <c r="M10" s="353"/>
      <c r="N10" s="353"/>
      <c r="O10" s="353" t="s">
        <v>4514</v>
      </c>
      <c r="P10" s="353"/>
      <c r="Q10" s="353"/>
    </row>
    <row r="11" spans="1:17" s="9" customFormat="1">
      <c r="B11" s="8"/>
      <c r="F11" s="339" t="s">
        <v>6</v>
      </c>
      <c r="G11" s="340"/>
      <c r="H11" s="341"/>
      <c r="I11" s="358" t="s">
        <v>27</v>
      </c>
      <c r="J11" s="358"/>
      <c r="K11" s="358"/>
      <c r="L11" s="358" t="s">
        <v>27</v>
      </c>
      <c r="M11" s="358"/>
      <c r="N11" s="358"/>
      <c r="O11" s="353" t="s">
        <v>4515</v>
      </c>
      <c r="P11" s="353"/>
      <c r="Q11" s="353"/>
    </row>
    <row r="12" spans="1:17" s="12" customFormat="1" ht="30">
      <c r="B12" s="10"/>
      <c r="C12" s="351" t="s">
        <v>14</v>
      </c>
      <c r="D12" s="352"/>
      <c r="E12" s="11" t="s">
        <v>17</v>
      </c>
      <c r="F12" s="11" t="s">
        <v>8</v>
      </c>
      <c r="G12" s="11" t="s">
        <v>18</v>
      </c>
      <c r="H12" s="11" t="s">
        <v>19</v>
      </c>
      <c r="I12" s="11" t="s">
        <v>9</v>
      </c>
      <c r="J12" s="11" t="s">
        <v>10</v>
      </c>
      <c r="K12" s="11" t="s">
        <v>11</v>
      </c>
      <c r="L12" s="11" t="s">
        <v>9</v>
      </c>
      <c r="M12" s="11" t="s">
        <v>10</v>
      </c>
      <c r="N12" s="11" t="s">
        <v>11</v>
      </c>
      <c r="O12" s="329" t="s">
        <v>4516</v>
      </c>
      <c r="P12" s="329" t="s">
        <v>4517</v>
      </c>
      <c r="Q12" s="329" t="s">
        <v>4518</v>
      </c>
    </row>
    <row r="13" spans="1:17" ht="143.44999999999999" customHeight="1">
      <c r="C13" s="443" t="s">
        <v>3071</v>
      </c>
      <c r="D13" s="360"/>
      <c r="E13" s="13" t="s">
        <v>148</v>
      </c>
      <c r="F13" s="35">
        <v>20999</v>
      </c>
      <c r="G13" s="36">
        <v>0.22</v>
      </c>
      <c r="H13" s="35">
        <v>16379.22</v>
      </c>
      <c r="I13" s="224">
        <v>605.62</v>
      </c>
      <c r="J13" s="224">
        <v>483.17</v>
      </c>
      <c r="K13" s="224">
        <v>410</v>
      </c>
      <c r="L13" s="16"/>
      <c r="M13" s="16"/>
      <c r="N13" s="16"/>
      <c r="O13" s="277" t="s">
        <v>3708</v>
      </c>
      <c r="P13" s="330" t="s">
        <v>3708</v>
      </c>
      <c r="Q13" s="330" t="s">
        <v>3708</v>
      </c>
    </row>
    <row r="14" spans="1:17">
      <c r="C14" s="344" t="s">
        <v>20</v>
      </c>
      <c r="D14" s="344"/>
      <c r="E14" s="344"/>
      <c r="F14" s="344"/>
      <c r="G14" s="344"/>
      <c r="H14" s="344"/>
      <c r="I14" s="344"/>
      <c r="J14" s="344"/>
      <c r="K14" s="344"/>
    </row>
    <row r="15" spans="1:17">
      <c r="C15" s="180" t="s">
        <v>3077</v>
      </c>
      <c r="D15" s="181"/>
      <c r="E15" s="13" t="s">
        <v>92</v>
      </c>
      <c r="F15" s="35">
        <v>995</v>
      </c>
      <c r="G15" s="36">
        <v>0.27</v>
      </c>
      <c r="H15" s="35">
        <v>726.35</v>
      </c>
      <c r="I15" s="35">
        <v>24.64</v>
      </c>
      <c r="J15" s="35">
        <v>19.66</v>
      </c>
      <c r="K15" s="35">
        <v>16.7</v>
      </c>
      <c r="L15" s="16"/>
      <c r="M15" s="16"/>
      <c r="N15" s="16"/>
      <c r="O15" s="277" t="s">
        <v>3708</v>
      </c>
      <c r="P15" s="330" t="s">
        <v>3708</v>
      </c>
      <c r="Q15" s="330" t="s">
        <v>3708</v>
      </c>
    </row>
    <row r="16" spans="1:17">
      <c r="C16" s="180" t="s">
        <v>3076</v>
      </c>
      <c r="D16" s="181"/>
      <c r="E16" s="13" t="s">
        <v>3078</v>
      </c>
      <c r="F16" s="35">
        <v>995</v>
      </c>
      <c r="G16" s="36">
        <v>0.27</v>
      </c>
      <c r="H16" s="35">
        <v>876</v>
      </c>
      <c r="I16" s="35">
        <v>24.64</v>
      </c>
      <c r="J16" s="35">
        <v>19.66</v>
      </c>
      <c r="K16" s="35">
        <v>16.7</v>
      </c>
      <c r="L16" s="16"/>
      <c r="M16" s="16"/>
      <c r="N16" s="16"/>
      <c r="O16" s="277" t="s">
        <v>3708</v>
      </c>
      <c r="P16" s="330" t="s">
        <v>3708</v>
      </c>
      <c r="Q16" s="330" t="s">
        <v>3708</v>
      </c>
    </row>
    <row r="17" spans="3:17">
      <c r="C17" s="180" t="s">
        <v>3075</v>
      </c>
      <c r="D17" s="181"/>
      <c r="E17" s="13" t="s">
        <v>3079</v>
      </c>
      <c r="F17" s="35">
        <v>1400</v>
      </c>
      <c r="G17" s="36">
        <v>0.27</v>
      </c>
      <c r="H17" s="35">
        <v>1022</v>
      </c>
      <c r="I17" s="35">
        <v>34.67</v>
      </c>
      <c r="J17" s="35">
        <v>27.66</v>
      </c>
      <c r="K17" s="35">
        <v>23.5</v>
      </c>
      <c r="L17" s="16"/>
      <c r="M17" s="16"/>
      <c r="N17" s="16"/>
      <c r="O17" s="277" t="s">
        <v>3708</v>
      </c>
      <c r="P17" s="330" t="s">
        <v>3708</v>
      </c>
      <c r="Q17" s="330" t="s">
        <v>3708</v>
      </c>
    </row>
    <row r="18" spans="3:17">
      <c r="C18" s="180" t="s">
        <v>3074</v>
      </c>
      <c r="D18" s="181"/>
      <c r="E18" s="13" t="s">
        <v>142</v>
      </c>
      <c r="F18" s="35">
        <v>1400</v>
      </c>
      <c r="G18" s="36">
        <v>0.27</v>
      </c>
      <c r="H18" s="35">
        <v>1022</v>
      </c>
      <c r="I18" s="35">
        <v>34.67</v>
      </c>
      <c r="J18" s="35">
        <v>27.66</v>
      </c>
      <c r="K18" s="35">
        <v>23.5</v>
      </c>
      <c r="L18" s="16"/>
      <c r="M18" s="16"/>
      <c r="N18" s="16"/>
      <c r="O18" s="277" t="s">
        <v>3708</v>
      </c>
      <c r="P18" s="330" t="s">
        <v>3708</v>
      </c>
      <c r="Q18" s="330" t="s">
        <v>3708</v>
      </c>
    </row>
    <row r="19" spans="3:17">
      <c r="C19" s="180" t="s">
        <v>3073</v>
      </c>
      <c r="D19" s="181"/>
      <c r="E19" s="13" t="s">
        <v>3080</v>
      </c>
      <c r="F19" s="35">
        <v>1200</v>
      </c>
      <c r="G19" s="36">
        <v>0.27</v>
      </c>
      <c r="H19" s="35">
        <v>876</v>
      </c>
      <c r="I19" s="35">
        <v>29.72</v>
      </c>
      <c r="J19" s="35">
        <v>32.479999999999997</v>
      </c>
      <c r="K19" s="35">
        <v>20.149999999999999</v>
      </c>
      <c r="L19" s="16"/>
      <c r="M19" s="16"/>
      <c r="N19" s="16"/>
      <c r="O19" s="277" t="s">
        <v>3708</v>
      </c>
      <c r="P19" s="330" t="s">
        <v>3708</v>
      </c>
      <c r="Q19" s="330" t="s">
        <v>3708</v>
      </c>
    </row>
    <row r="20" spans="3:17">
      <c r="C20" s="354" t="s">
        <v>3072</v>
      </c>
      <c r="D20" s="355"/>
      <c r="E20" s="13" t="s">
        <v>3081</v>
      </c>
      <c r="F20" s="35">
        <v>1200</v>
      </c>
      <c r="G20" s="36">
        <v>0.27</v>
      </c>
      <c r="H20" s="35">
        <v>876</v>
      </c>
      <c r="I20" s="35">
        <v>29.72</v>
      </c>
      <c r="J20" s="35">
        <v>32.479999999999997</v>
      </c>
      <c r="K20" s="35">
        <v>20.149999999999999</v>
      </c>
      <c r="L20" s="16"/>
      <c r="M20" s="16"/>
      <c r="N20" s="16"/>
      <c r="O20" s="277" t="s">
        <v>3708</v>
      </c>
      <c r="P20" s="330" t="s">
        <v>3708</v>
      </c>
      <c r="Q20" s="330" t="s">
        <v>3708</v>
      </c>
    </row>
    <row r="21" spans="3:17">
      <c r="C21" s="354"/>
      <c r="D21" s="355"/>
      <c r="E21" s="13"/>
      <c r="F21" s="16"/>
      <c r="G21" s="16"/>
      <c r="H21" s="16"/>
      <c r="I21" s="16"/>
      <c r="J21" s="16"/>
      <c r="K21" s="16"/>
      <c r="L21" s="16"/>
      <c r="M21" s="16"/>
      <c r="N21" s="16"/>
    </row>
    <row r="22" spans="3:17">
      <c r="C22" s="354"/>
      <c r="D22" s="355"/>
      <c r="E22" s="13"/>
      <c r="F22" s="16"/>
      <c r="G22" s="16"/>
      <c r="H22" s="16"/>
      <c r="I22" s="16"/>
      <c r="J22" s="16"/>
      <c r="K22" s="16"/>
      <c r="L22" s="16"/>
      <c r="M22" s="16"/>
      <c r="N22" s="16"/>
    </row>
    <row r="23" spans="3:17">
      <c r="C23" s="354"/>
      <c r="D23" s="355"/>
      <c r="E23" s="13"/>
      <c r="F23" s="16"/>
      <c r="G23" s="16"/>
      <c r="H23" s="16"/>
      <c r="I23" s="16"/>
      <c r="J23" s="16"/>
      <c r="K23" s="16"/>
      <c r="L23" s="16"/>
      <c r="M23" s="16"/>
      <c r="N23" s="16"/>
    </row>
    <row r="24" spans="3:17">
      <c r="C24" s="354"/>
      <c r="D24" s="355"/>
      <c r="E24" s="13"/>
      <c r="F24" s="16"/>
      <c r="G24" s="16"/>
      <c r="H24" s="16"/>
      <c r="I24" s="16"/>
      <c r="J24" s="16"/>
      <c r="K24" s="16"/>
      <c r="L24" s="16"/>
      <c r="M24" s="16"/>
      <c r="N24" s="16"/>
    </row>
    <row r="25" spans="3:17">
      <c r="C25" s="354"/>
      <c r="D25" s="355"/>
      <c r="E25" s="13"/>
      <c r="F25" s="16"/>
      <c r="G25" s="16"/>
      <c r="H25" s="16"/>
      <c r="I25" s="16"/>
      <c r="J25" s="16"/>
      <c r="K25" s="16"/>
      <c r="L25" s="16"/>
      <c r="M25" s="16"/>
      <c r="N25" s="16"/>
    </row>
    <row r="26" spans="3:17">
      <c r="C26" s="354"/>
      <c r="D26" s="355"/>
      <c r="E26" s="13"/>
      <c r="F26" s="16"/>
      <c r="G26" s="16"/>
      <c r="H26" s="16"/>
      <c r="I26" s="16"/>
      <c r="J26" s="16"/>
      <c r="K26" s="16"/>
      <c r="L26" s="16"/>
      <c r="M26" s="16"/>
      <c r="N26" s="16"/>
    </row>
    <row r="27" spans="3:17">
      <c r="C27" s="354"/>
      <c r="D27" s="355"/>
      <c r="E27" s="13"/>
      <c r="F27" s="16"/>
      <c r="G27" s="16"/>
      <c r="H27" s="16"/>
      <c r="I27" s="16"/>
      <c r="J27" s="16"/>
      <c r="K27" s="16"/>
      <c r="L27" s="16"/>
      <c r="M27" s="16"/>
      <c r="N27" s="16"/>
    </row>
    <row r="28" spans="3:17">
      <c r="C28" s="354"/>
      <c r="D28" s="355"/>
      <c r="E28" s="13"/>
      <c r="F28" s="16"/>
      <c r="G28" s="16"/>
      <c r="H28" s="16"/>
      <c r="I28" s="16"/>
      <c r="J28" s="16"/>
      <c r="K28" s="16"/>
      <c r="L28" s="16"/>
      <c r="M28" s="16"/>
      <c r="N28" s="16"/>
    </row>
    <row r="29" spans="3:17">
      <c r="C29" s="354"/>
      <c r="D29" s="355"/>
      <c r="E29" s="13"/>
      <c r="F29" s="16"/>
      <c r="G29" s="16"/>
      <c r="H29" s="16"/>
      <c r="I29" s="16"/>
      <c r="J29" s="16"/>
      <c r="K29" s="16"/>
      <c r="L29" s="16"/>
      <c r="M29" s="16"/>
      <c r="N29" s="16"/>
    </row>
    <row r="30" spans="3:17">
      <c r="C30" s="354"/>
      <c r="D30" s="355"/>
      <c r="E30" s="13"/>
      <c r="F30" s="16"/>
      <c r="G30" s="16"/>
      <c r="H30" s="16"/>
      <c r="I30" s="16"/>
      <c r="J30" s="16"/>
      <c r="K30" s="16"/>
      <c r="L30" s="16"/>
      <c r="M30" s="16"/>
      <c r="N30" s="16"/>
    </row>
    <row r="31" spans="3:17">
      <c r="C31" s="354"/>
      <c r="D31" s="355"/>
      <c r="E31" s="13"/>
      <c r="F31" s="16"/>
      <c r="G31" s="16"/>
      <c r="H31" s="16"/>
      <c r="I31" s="16"/>
      <c r="J31" s="16"/>
      <c r="K31" s="16"/>
      <c r="L31" s="16"/>
      <c r="M31" s="16"/>
      <c r="N31" s="16"/>
    </row>
    <row r="32" spans="3:17">
      <c r="C32" s="344" t="s">
        <v>23</v>
      </c>
      <c r="D32" s="344"/>
      <c r="E32" s="344"/>
      <c r="F32" s="344"/>
      <c r="G32" s="344"/>
      <c r="H32" s="344"/>
      <c r="I32" s="344"/>
      <c r="J32" s="344"/>
      <c r="K32" s="344"/>
    </row>
    <row r="33" spans="3:14" ht="81" customHeight="1">
      <c r="C33" s="354" t="s">
        <v>141</v>
      </c>
      <c r="D33" s="355"/>
      <c r="E33" s="13"/>
      <c r="F33" s="16"/>
      <c r="G33" s="16"/>
      <c r="H33" s="16"/>
      <c r="I33" s="16"/>
      <c r="J33" s="16"/>
      <c r="K33" s="16"/>
      <c r="L33" s="16"/>
      <c r="M33" s="16"/>
      <c r="N33" s="16"/>
    </row>
    <row r="34" spans="3:14">
      <c r="C34" s="354"/>
      <c r="D34" s="355"/>
      <c r="E34" s="13"/>
      <c r="F34" s="16"/>
      <c r="G34" s="16"/>
      <c r="H34" s="16"/>
      <c r="I34" s="16"/>
      <c r="J34" s="16"/>
      <c r="K34" s="16"/>
      <c r="L34" s="16"/>
      <c r="M34" s="16"/>
      <c r="N34" s="16"/>
    </row>
    <row r="35" spans="3:14">
      <c r="C35" s="354"/>
      <c r="D35" s="355"/>
      <c r="E35" s="13"/>
      <c r="F35" s="16"/>
      <c r="G35" s="16"/>
      <c r="H35" s="16"/>
      <c r="I35" s="16"/>
      <c r="J35" s="16"/>
      <c r="K35" s="16"/>
      <c r="L35" s="16"/>
      <c r="M35" s="16"/>
      <c r="N35" s="16"/>
    </row>
    <row r="36" spans="3:14">
      <c r="C36" s="354"/>
      <c r="D36" s="355"/>
      <c r="E36" s="13"/>
      <c r="F36" s="16"/>
      <c r="G36" s="16"/>
      <c r="H36" s="16"/>
      <c r="I36" s="16"/>
      <c r="J36" s="16"/>
      <c r="K36" s="16"/>
      <c r="L36" s="16"/>
      <c r="M36" s="16"/>
      <c r="N36" s="16"/>
    </row>
    <row r="37" spans="3:14">
      <c r="C37" s="354"/>
      <c r="D37" s="355"/>
      <c r="E37" s="13"/>
      <c r="F37" s="16"/>
      <c r="G37" s="16"/>
      <c r="H37" s="16"/>
      <c r="I37" s="16"/>
      <c r="J37" s="16"/>
      <c r="K37" s="16"/>
      <c r="L37" s="16"/>
      <c r="M37" s="16"/>
      <c r="N37" s="16"/>
    </row>
    <row r="38" spans="3:14">
      <c r="C38" s="354"/>
      <c r="D38" s="355"/>
      <c r="E38" s="13"/>
      <c r="F38" s="16"/>
      <c r="G38" s="16"/>
      <c r="H38" s="16"/>
      <c r="I38" s="16"/>
      <c r="J38" s="16"/>
      <c r="K38" s="16"/>
      <c r="L38" s="16"/>
      <c r="M38" s="16"/>
      <c r="N38" s="16"/>
    </row>
    <row r="39" spans="3:14" ht="15" customHeight="1">
      <c r="C39" s="354"/>
      <c r="D39" s="355"/>
      <c r="E39" s="13"/>
      <c r="F39" s="16"/>
      <c r="G39" s="16"/>
      <c r="H39" s="16"/>
      <c r="I39" s="16"/>
      <c r="J39" s="16"/>
      <c r="K39" s="16"/>
      <c r="L39" s="16"/>
      <c r="M39" s="16"/>
      <c r="N39" s="16"/>
    </row>
    <row r="40" spans="3:14" ht="15" customHeight="1">
      <c r="C40" s="344" t="s">
        <v>22</v>
      </c>
      <c r="D40" s="344"/>
      <c r="E40" s="344"/>
      <c r="F40" s="344"/>
      <c r="G40" s="344"/>
      <c r="H40" s="344"/>
      <c r="I40" s="344"/>
      <c r="J40" s="344"/>
      <c r="K40" s="344"/>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354"/>
      <c r="D48" s="355"/>
      <c r="E48" s="13"/>
      <c r="F48" s="16"/>
      <c r="G48" s="16"/>
      <c r="H48" s="16"/>
      <c r="I48" s="16"/>
      <c r="J48" s="16"/>
      <c r="K48" s="16"/>
      <c r="L48" s="16"/>
      <c r="M48" s="16"/>
      <c r="N48" s="16"/>
    </row>
    <row r="49" spans="3:17" ht="15" customHeight="1">
      <c r="C49" s="344" t="s">
        <v>41</v>
      </c>
      <c r="D49" s="344"/>
      <c r="E49" s="344"/>
      <c r="F49" s="344"/>
      <c r="G49" s="344"/>
      <c r="H49" s="344"/>
      <c r="I49" s="344"/>
      <c r="J49" s="344"/>
      <c r="K49" s="343"/>
    </row>
    <row r="50" spans="3:17" ht="15" customHeight="1">
      <c r="C50" s="354" t="s">
        <v>3089</v>
      </c>
      <c r="D50" s="355"/>
      <c r="E50" s="13" t="s">
        <v>3097</v>
      </c>
      <c r="F50" s="35">
        <v>70</v>
      </c>
      <c r="G50" s="36">
        <v>0.27</v>
      </c>
      <c r="H50" s="35">
        <v>51.11</v>
      </c>
      <c r="I50" s="16"/>
      <c r="J50" s="16"/>
      <c r="K50" s="16"/>
      <c r="L50" s="16"/>
      <c r="M50" s="16"/>
      <c r="N50" s="16"/>
      <c r="O50" s="277" t="s">
        <v>3708</v>
      </c>
      <c r="P50" s="330" t="s">
        <v>3708</v>
      </c>
      <c r="Q50" s="330" t="s">
        <v>3708</v>
      </c>
    </row>
    <row r="51" spans="3:17" ht="15" customHeight="1">
      <c r="C51" s="354" t="s">
        <v>3090</v>
      </c>
      <c r="D51" s="355"/>
      <c r="E51" s="13" t="s">
        <v>3098</v>
      </c>
      <c r="F51" s="35">
        <v>114</v>
      </c>
      <c r="G51" s="36">
        <v>0.27</v>
      </c>
      <c r="H51" s="35">
        <v>83.22</v>
      </c>
      <c r="I51" s="16"/>
      <c r="J51" s="16"/>
      <c r="K51" s="16"/>
      <c r="L51" s="16"/>
      <c r="M51" s="16"/>
      <c r="N51" s="16"/>
      <c r="O51" s="277" t="s">
        <v>3708</v>
      </c>
      <c r="P51" s="330" t="s">
        <v>3708</v>
      </c>
      <c r="Q51" s="330" t="s">
        <v>3708</v>
      </c>
    </row>
    <row r="52" spans="3:17" ht="15" customHeight="1">
      <c r="C52" s="354" t="s">
        <v>3091</v>
      </c>
      <c r="D52" s="355"/>
      <c r="E52" s="13" t="s">
        <v>3099</v>
      </c>
      <c r="F52" s="35">
        <v>114</v>
      </c>
      <c r="G52" s="36">
        <v>0.27</v>
      </c>
      <c r="H52" s="35">
        <v>83.22</v>
      </c>
      <c r="I52" s="16"/>
      <c r="J52" s="16"/>
      <c r="K52" s="16"/>
      <c r="L52" s="16"/>
      <c r="M52" s="16"/>
      <c r="N52" s="16"/>
      <c r="O52" s="277" t="s">
        <v>3708</v>
      </c>
      <c r="P52" s="330" t="s">
        <v>3708</v>
      </c>
      <c r="Q52" s="330" t="s">
        <v>3708</v>
      </c>
    </row>
    <row r="53" spans="3:17" ht="15" customHeight="1">
      <c r="C53" s="354" t="s">
        <v>3092</v>
      </c>
      <c r="D53" s="355"/>
      <c r="E53" s="13" t="s">
        <v>3100</v>
      </c>
      <c r="F53" s="35">
        <v>114</v>
      </c>
      <c r="G53" s="36">
        <v>0.27</v>
      </c>
      <c r="H53" s="35">
        <v>83.22</v>
      </c>
      <c r="I53" s="16"/>
      <c r="J53" s="16"/>
      <c r="K53" s="16"/>
      <c r="L53" s="16"/>
      <c r="M53" s="16"/>
      <c r="N53" s="16"/>
      <c r="O53" s="277" t="s">
        <v>3708</v>
      </c>
      <c r="P53" s="330" t="s">
        <v>3708</v>
      </c>
      <c r="Q53" s="330" t="s">
        <v>3708</v>
      </c>
    </row>
    <row r="54" spans="3:17" ht="15" customHeight="1">
      <c r="C54" s="354" t="s">
        <v>3093</v>
      </c>
      <c r="D54" s="355"/>
      <c r="E54" s="13" t="s">
        <v>3101</v>
      </c>
      <c r="F54" s="35">
        <v>241</v>
      </c>
      <c r="G54" s="36">
        <v>0.27</v>
      </c>
      <c r="H54" s="35">
        <v>175.93</v>
      </c>
      <c r="I54" s="16"/>
      <c r="J54" s="16"/>
      <c r="K54" s="16"/>
      <c r="L54" s="16"/>
      <c r="M54" s="16"/>
      <c r="N54" s="16"/>
      <c r="O54" s="277" t="s">
        <v>3708</v>
      </c>
      <c r="P54" s="330" t="s">
        <v>3708</v>
      </c>
      <c r="Q54" s="330" t="s">
        <v>3708</v>
      </c>
    </row>
    <row r="55" spans="3:17" ht="15" customHeight="1">
      <c r="C55" s="354" t="s">
        <v>3094</v>
      </c>
      <c r="D55" s="355"/>
      <c r="E55" s="13" t="s">
        <v>3102</v>
      </c>
      <c r="F55" s="35">
        <v>241</v>
      </c>
      <c r="G55" s="36">
        <v>0.27</v>
      </c>
      <c r="H55" s="35">
        <v>175.93</v>
      </c>
      <c r="I55" s="16"/>
      <c r="J55" s="16"/>
      <c r="K55" s="16"/>
      <c r="L55" s="16"/>
      <c r="M55" s="16"/>
      <c r="N55" s="16"/>
      <c r="O55" s="277" t="s">
        <v>3708</v>
      </c>
      <c r="P55" s="330" t="s">
        <v>3708</v>
      </c>
      <c r="Q55" s="330" t="s">
        <v>3708</v>
      </c>
    </row>
    <row r="56" spans="3:17" ht="15" customHeight="1">
      <c r="C56" s="354" t="s">
        <v>3095</v>
      </c>
      <c r="D56" s="355"/>
      <c r="E56" s="13" t="s">
        <v>129</v>
      </c>
      <c r="F56" s="35">
        <v>241</v>
      </c>
      <c r="G56" s="36">
        <v>0.27</v>
      </c>
      <c r="H56" s="35">
        <v>175.93</v>
      </c>
      <c r="I56" s="16"/>
      <c r="J56" s="16"/>
      <c r="K56" s="16"/>
      <c r="L56" s="16"/>
      <c r="M56" s="16"/>
      <c r="N56" s="16"/>
      <c r="O56" s="277" t="s">
        <v>3708</v>
      </c>
      <c r="P56" s="330" t="s">
        <v>3708</v>
      </c>
      <c r="Q56" s="330" t="s">
        <v>3708</v>
      </c>
    </row>
    <row r="57" spans="3:17" ht="15" customHeight="1">
      <c r="C57" s="354" t="s">
        <v>3096</v>
      </c>
      <c r="D57" s="355"/>
      <c r="E57" s="13" t="s">
        <v>3103</v>
      </c>
      <c r="F57" s="35">
        <v>241</v>
      </c>
      <c r="G57" s="36">
        <v>0.27</v>
      </c>
      <c r="H57" s="35">
        <v>175.93</v>
      </c>
      <c r="I57" s="16"/>
      <c r="J57" s="16"/>
      <c r="K57" s="16"/>
      <c r="L57" s="16"/>
      <c r="M57" s="16"/>
      <c r="N57" s="16"/>
      <c r="O57" s="277" t="s">
        <v>3708</v>
      </c>
      <c r="P57" s="330" t="s">
        <v>3708</v>
      </c>
      <c r="Q57" s="330" t="s">
        <v>3708</v>
      </c>
    </row>
    <row r="58" spans="3:17" ht="15" customHeight="1">
      <c r="C58" s="354"/>
      <c r="D58" s="355"/>
      <c r="E58" s="13"/>
      <c r="F58" s="16"/>
      <c r="G58" s="16"/>
      <c r="H58" s="16"/>
      <c r="I58" s="16"/>
      <c r="J58" s="16"/>
      <c r="K58" s="16"/>
      <c r="L58" s="16"/>
      <c r="M58" s="16"/>
      <c r="N58" s="16"/>
    </row>
    <row r="59" spans="3:17">
      <c r="C59" s="2" t="s">
        <v>16</v>
      </c>
      <c r="F59" s="17"/>
      <c r="G59" s="17"/>
      <c r="H59" s="17"/>
      <c r="I59" s="17"/>
      <c r="J59" s="17"/>
      <c r="K59" s="17"/>
    </row>
    <row r="60" spans="3:17">
      <c r="C60" s="356" t="s">
        <v>30</v>
      </c>
      <c r="D60" s="357"/>
      <c r="E60" s="4" t="s">
        <v>128</v>
      </c>
      <c r="F60" s="18"/>
      <c r="G60" s="19"/>
      <c r="H60" s="34">
        <v>1000</v>
      </c>
      <c r="I60" s="16"/>
      <c r="J60" s="16"/>
      <c r="K60" s="16"/>
      <c r="L60" s="16"/>
      <c r="M60" s="16"/>
      <c r="N60" s="16"/>
      <c r="O60" s="277" t="s">
        <v>3708</v>
      </c>
      <c r="P60" s="330" t="s">
        <v>3708</v>
      </c>
      <c r="Q60" s="330" t="s">
        <v>3708</v>
      </c>
    </row>
    <row r="61" spans="3:17">
      <c r="C61" s="356"/>
      <c r="D61" s="357"/>
      <c r="E61" s="4"/>
      <c r="F61" s="18"/>
      <c r="G61" s="19"/>
      <c r="H61" s="19"/>
      <c r="I61" s="16"/>
      <c r="J61" s="16"/>
      <c r="K61" s="16"/>
      <c r="L61" s="16"/>
      <c r="M61" s="16"/>
      <c r="N61" s="16"/>
    </row>
    <row r="62" spans="3:17">
      <c r="C62" s="354"/>
      <c r="D62" s="355"/>
      <c r="E62" s="4"/>
      <c r="F62" s="18"/>
      <c r="G62" s="19"/>
      <c r="H62" s="19"/>
      <c r="I62" s="16"/>
      <c r="J62" s="16"/>
      <c r="K62" s="16"/>
      <c r="L62" s="16"/>
      <c r="M62" s="16"/>
      <c r="N62" s="16"/>
    </row>
    <row r="63" spans="3:17">
      <c r="C63" s="354"/>
      <c r="D63" s="355"/>
      <c r="E63" s="4"/>
      <c r="F63" s="18"/>
      <c r="G63" s="19"/>
      <c r="H63" s="19"/>
      <c r="I63" s="16"/>
      <c r="J63" s="16"/>
      <c r="K63" s="16"/>
      <c r="L63" s="16"/>
      <c r="M63" s="16"/>
      <c r="N63" s="16"/>
    </row>
    <row r="64" spans="3:17">
      <c r="C64" s="354"/>
      <c r="D64" s="355"/>
      <c r="E64" s="4"/>
      <c r="F64" s="18"/>
      <c r="G64" s="19"/>
      <c r="H64" s="19"/>
      <c r="I64" s="16"/>
      <c r="J64" s="16"/>
      <c r="K64" s="16"/>
      <c r="L64" s="16"/>
      <c r="M64" s="16"/>
      <c r="N64" s="16"/>
    </row>
    <row r="65" spans="3:17">
      <c r="C65" s="354"/>
      <c r="D65" s="355"/>
      <c r="E65" s="4"/>
      <c r="F65" s="18"/>
      <c r="G65" s="19"/>
      <c r="H65" s="19"/>
      <c r="I65" s="16"/>
      <c r="J65" s="16"/>
      <c r="K65" s="16"/>
      <c r="L65" s="16"/>
      <c r="M65" s="16"/>
      <c r="N65" s="16"/>
    </row>
    <row r="66" spans="3:17">
      <c r="C66" s="342" t="s">
        <v>49</v>
      </c>
      <c r="D66" s="343"/>
      <c r="E66" s="20"/>
      <c r="F66" s="20"/>
      <c r="G66" s="20"/>
      <c r="H66" s="33">
        <v>1700</v>
      </c>
      <c r="I66" s="20"/>
      <c r="J66" s="20"/>
      <c r="K66" s="20"/>
      <c r="L66" s="20"/>
      <c r="M66" s="20"/>
      <c r="N66" s="20"/>
      <c r="O66" s="277" t="s">
        <v>3708</v>
      </c>
      <c r="P66" s="330" t="s">
        <v>3708</v>
      </c>
      <c r="Q66" s="330" t="s">
        <v>3708</v>
      </c>
    </row>
    <row r="67" spans="3:17">
      <c r="C67" s="342" t="s">
        <v>24</v>
      </c>
      <c r="D67" s="343"/>
      <c r="E67" s="20"/>
      <c r="F67" s="20"/>
      <c r="G67" s="20"/>
      <c r="H67" s="33">
        <v>500</v>
      </c>
      <c r="I67" s="20"/>
      <c r="J67" s="20"/>
      <c r="K67" s="20"/>
      <c r="L67" s="20"/>
      <c r="M67" s="20"/>
      <c r="N67" s="20"/>
      <c r="O67" s="277" t="s">
        <v>3708</v>
      </c>
      <c r="P67" s="330" t="s">
        <v>3708</v>
      </c>
      <c r="Q67" s="330" t="s">
        <v>3708</v>
      </c>
    </row>
    <row r="68" spans="3:17">
      <c r="C68" s="342" t="s">
        <v>26</v>
      </c>
      <c r="D68" s="343"/>
      <c r="E68" s="20"/>
      <c r="F68" s="20"/>
      <c r="G68" s="20"/>
      <c r="H68" s="33">
        <v>1200</v>
      </c>
      <c r="I68" s="20"/>
      <c r="J68" s="20"/>
      <c r="K68" s="20"/>
      <c r="L68" s="20"/>
      <c r="M68" s="20"/>
      <c r="N68" s="20"/>
      <c r="O68" s="277" t="s">
        <v>3708</v>
      </c>
      <c r="P68" s="330" t="s">
        <v>3708</v>
      </c>
      <c r="Q68" s="330" t="s">
        <v>3708</v>
      </c>
    </row>
    <row r="69" spans="3:17">
      <c r="C69" s="342" t="s">
        <v>42</v>
      </c>
      <c r="D69" s="343"/>
      <c r="E69" s="20"/>
      <c r="F69" s="20"/>
      <c r="G69" s="20"/>
      <c r="H69" s="20" t="s">
        <v>127</v>
      </c>
      <c r="I69" s="20"/>
      <c r="J69" s="20"/>
      <c r="K69" s="20"/>
      <c r="L69" s="20"/>
      <c r="M69" s="20"/>
      <c r="N69" s="20"/>
    </row>
    <row r="70" spans="3:17">
      <c r="C70" s="342" t="s">
        <v>37</v>
      </c>
      <c r="D70" s="343"/>
      <c r="E70" s="20"/>
      <c r="F70" s="20"/>
      <c r="G70" s="20"/>
      <c r="H70" s="20"/>
      <c r="I70" s="20"/>
      <c r="J70" s="20"/>
      <c r="K70" s="20"/>
      <c r="L70" s="20"/>
      <c r="M70" s="20"/>
      <c r="N70" s="20"/>
    </row>
  </sheetData>
  <mergeCells count="54">
    <mergeCell ref="C61:D61"/>
    <mergeCell ref="C49:K49"/>
    <mergeCell ref="C50:D50"/>
    <mergeCell ref="C51:D51"/>
    <mergeCell ref="C52:D52"/>
    <mergeCell ref="C55:D55"/>
    <mergeCell ref="C56:D56"/>
    <mergeCell ref="C57:D57"/>
    <mergeCell ref="C53:D53"/>
    <mergeCell ref="C54:D54"/>
    <mergeCell ref="C68:D68"/>
    <mergeCell ref="C69:D69"/>
    <mergeCell ref="C70:D70"/>
    <mergeCell ref="C62:D62"/>
    <mergeCell ref="C63:D63"/>
    <mergeCell ref="C64:D64"/>
    <mergeCell ref="C65:D65"/>
    <mergeCell ref="C66:D66"/>
    <mergeCell ref="C67:D67"/>
    <mergeCell ref="O10:Q10"/>
    <mergeCell ref="O11:Q11"/>
    <mergeCell ref="C58:D58"/>
    <mergeCell ref="C60:D60"/>
    <mergeCell ref="C48:D48"/>
    <mergeCell ref="C30:D30"/>
    <mergeCell ref="C31:D31"/>
    <mergeCell ref="C32:K32"/>
    <mergeCell ref="C33:D33"/>
    <mergeCell ref="C34:D34"/>
    <mergeCell ref="C35:D35"/>
    <mergeCell ref="C36:D36"/>
    <mergeCell ref="C37:D37"/>
    <mergeCell ref="C38:D38"/>
    <mergeCell ref="C39:D39"/>
    <mergeCell ref="C40:K40"/>
    <mergeCell ref="C29:D29"/>
    <mergeCell ref="C20:D20"/>
    <mergeCell ref="C21:D21"/>
    <mergeCell ref="C22:D22"/>
    <mergeCell ref="C23:D23"/>
    <mergeCell ref="C24:D24"/>
    <mergeCell ref="C25:D25"/>
    <mergeCell ref="C26:D26"/>
    <mergeCell ref="C27:D27"/>
    <mergeCell ref="C28:D28"/>
    <mergeCell ref="C14:K14"/>
    <mergeCell ref="F10:H10"/>
    <mergeCell ref="I10:K10"/>
    <mergeCell ref="L10:N10"/>
    <mergeCell ref="F11:H11"/>
    <mergeCell ref="I11:K11"/>
    <mergeCell ref="L11:N11"/>
    <mergeCell ref="C12:D12"/>
    <mergeCell ref="C13:D13"/>
  </mergeCells>
  <pageMargins left="0.7" right="0.7" top="0.75" bottom="0.75" header="0.3" footer="0.3"/>
  <pageSetup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7063A8-2D4F-41D1-A858-8A2569655D2A}">
  <sheetPr>
    <tabColor theme="7" tint="0.79998168889431442"/>
  </sheetPr>
  <dimension ref="A1:Q70"/>
  <sheetViews>
    <sheetView topLeftCell="E1" workbookViewId="0">
      <selection activeCell="O10" sqref="O10:Q13"/>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7" ht="21.75" customHeight="1">
      <c r="A1" s="23" t="s">
        <v>0</v>
      </c>
    </row>
    <row r="2" spans="1:17" ht="22.5" customHeight="1">
      <c r="C2" s="21" t="s">
        <v>56</v>
      </c>
    </row>
    <row r="4" spans="1:17">
      <c r="C4" s="3" t="s">
        <v>1</v>
      </c>
      <c r="D4" s="4" t="s">
        <v>105</v>
      </c>
    </row>
    <row r="5" spans="1:17" ht="15.75">
      <c r="F5" s="5"/>
    </row>
    <row r="6" spans="1:17">
      <c r="C6" s="3" t="s">
        <v>2</v>
      </c>
      <c r="D6" s="4" t="s">
        <v>104</v>
      </c>
    </row>
    <row r="7" spans="1:17" ht="15.75">
      <c r="C7" s="3" t="s">
        <v>5</v>
      </c>
      <c r="D7" s="14" t="s">
        <v>163</v>
      </c>
    </row>
    <row r="8" spans="1:17" ht="15" customHeight="1">
      <c r="C8" s="3" t="s">
        <v>46</v>
      </c>
      <c r="D8" s="4" t="s">
        <v>125</v>
      </c>
    </row>
    <row r="9" spans="1:17">
      <c r="C9" s="3" t="s">
        <v>47</v>
      </c>
      <c r="D9" s="4" t="s">
        <v>101</v>
      </c>
    </row>
    <row r="10" spans="1:17" s="9" customFormat="1">
      <c r="B10" s="8"/>
      <c r="F10" s="339" t="s">
        <v>3</v>
      </c>
      <c r="G10" s="340"/>
      <c r="H10" s="341"/>
      <c r="I10" s="353" t="s">
        <v>4</v>
      </c>
      <c r="J10" s="353"/>
      <c r="K10" s="353"/>
      <c r="L10" s="353" t="s">
        <v>28</v>
      </c>
      <c r="M10" s="353"/>
      <c r="N10" s="353"/>
      <c r="O10" s="353" t="s">
        <v>4514</v>
      </c>
      <c r="P10" s="353"/>
      <c r="Q10" s="353"/>
    </row>
    <row r="11" spans="1:17" s="9" customFormat="1">
      <c r="B11" s="8"/>
      <c r="F11" s="339" t="s">
        <v>6</v>
      </c>
      <c r="G11" s="340"/>
      <c r="H11" s="341"/>
      <c r="I11" s="358" t="s">
        <v>27</v>
      </c>
      <c r="J11" s="358"/>
      <c r="K11" s="358"/>
      <c r="L11" s="358" t="s">
        <v>27</v>
      </c>
      <c r="M11" s="358"/>
      <c r="N11" s="358"/>
      <c r="O11" s="353" t="s">
        <v>4515</v>
      </c>
      <c r="P11" s="353"/>
      <c r="Q11" s="353"/>
    </row>
    <row r="12" spans="1:17" s="12" customFormat="1" ht="30">
      <c r="B12" s="10"/>
      <c r="C12" s="351" t="s">
        <v>14</v>
      </c>
      <c r="D12" s="352"/>
      <c r="E12" s="11" t="s">
        <v>17</v>
      </c>
      <c r="F12" s="11" t="s">
        <v>8</v>
      </c>
      <c r="G12" s="11" t="s">
        <v>18</v>
      </c>
      <c r="H12" s="11" t="s">
        <v>19</v>
      </c>
      <c r="I12" s="11" t="s">
        <v>9</v>
      </c>
      <c r="J12" s="11" t="s">
        <v>10</v>
      </c>
      <c r="K12" s="11" t="s">
        <v>11</v>
      </c>
      <c r="L12" s="11" t="s">
        <v>9</v>
      </c>
      <c r="M12" s="11" t="s">
        <v>10</v>
      </c>
      <c r="N12" s="11" t="s">
        <v>11</v>
      </c>
      <c r="O12" s="329" t="s">
        <v>4516</v>
      </c>
      <c r="P12" s="329" t="s">
        <v>4517</v>
      </c>
      <c r="Q12" s="329" t="s">
        <v>4518</v>
      </c>
    </row>
    <row r="13" spans="1:17" ht="143.44999999999999" customHeight="1">
      <c r="C13" s="359" t="s">
        <v>162</v>
      </c>
      <c r="D13" s="360"/>
      <c r="E13" s="13" t="s">
        <v>161</v>
      </c>
      <c r="F13" s="16"/>
      <c r="G13" s="16"/>
      <c r="H13" s="35">
        <v>6044.4</v>
      </c>
      <c r="I13" s="37">
        <v>201.21649249999999</v>
      </c>
      <c r="J13" s="37">
        <v>157.17743440000001</v>
      </c>
      <c r="K13" s="37">
        <v>131.16935000000001</v>
      </c>
      <c r="L13" s="16"/>
      <c r="M13" s="16"/>
      <c r="N13" s="16"/>
      <c r="O13" s="277" t="s">
        <v>3708</v>
      </c>
      <c r="P13" s="330" t="s">
        <v>3708</v>
      </c>
      <c r="Q13" s="330" t="s">
        <v>3708</v>
      </c>
    </row>
    <row r="14" spans="1:17">
      <c r="C14" s="344" t="s">
        <v>20</v>
      </c>
      <c r="D14" s="344"/>
      <c r="E14" s="344"/>
      <c r="F14" s="344"/>
      <c r="G14" s="344"/>
      <c r="H14" s="344"/>
      <c r="I14" s="344"/>
      <c r="J14" s="344"/>
      <c r="K14" s="344"/>
    </row>
    <row r="15" spans="1:17">
      <c r="C15" s="354" t="s">
        <v>160</v>
      </c>
      <c r="D15" s="355"/>
      <c r="E15" s="13" t="s">
        <v>159</v>
      </c>
      <c r="F15" s="16"/>
      <c r="G15" s="16"/>
      <c r="H15" s="35">
        <v>61.2</v>
      </c>
      <c r="I15" s="16">
        <v>1.9737000000000002</v>
      </c>
      <c r="J15" s="16">
        <v>1.5520320000000001</v>
      </c>
      <c r="K15" s="16">
        <v>1.3005000000000002</v>
      </c>
      <c r="L15" s="16"/>
      <c r="M15" s="16"/>
      <c r="N15" s="16"/>
      <c r="O15" s="277" t="s">
        <v>3708</v>
      </c>
      <c r="P15" s="330" t="s">
        <v>3708</v>
      </c>
      <c r="Q15" s="330" t="s">
        <v>3708</v>
      </c>
    </row>
    <row r="16" spans="1:17">
      <c r="C16" s="354" t="s">
        <v>158</v>
      </c>
      <c r="D16" s="355"/>
      <c r="E16" s="13" t="s">
        <v>157</v>
      </c>
      <c r="F16" s="16"/>
      <c r="G16" s="16"/>
      <c r="H16" s="35">
        <v>8.64</v>
      </c>
      <c r="I16" s="16">
        <v>0.27864</v>
      </c>
      <c r="J16" s="16">
        <v>0.21911040000000001</v>
      </c>
      <c r="K16" s="16">
        <v>0.18360000000000001</v>
      </c>
      <c r="L16" s="16"/>
      <c r="M16" s="16"/>
      <c r="N16" s="16"/>
      <c r="O16" s="277" t="s">
        <v>3708</v>
      </c>
      <c r="P16" s="330" t="s">
        <v>3708</v>
      </c>
      <c r="Q16" s="330" t="s">
        <v>3708</v>
      </c>
    </row>
    <row r="17" spans="3:14">
      <c r="C17" s="354"/>
      <c r="D17" s="355"/>
      <c r="E17" s="13"/>
      <c r="F17" s="16"/>
      <c r="G17" s="16"/>
      <c r="H17" s="16"/>
      <c r="I17" s="16"/>
      <c r="J17" s="16"/>
      <c r="K17" s="16"/>
      <c r="L17" s="16"/>
      <c r="M17" s="16"/>
      <c r="N17" s="16"/>
    </row>
    <row r="18" spans="3:14">
      <c r="C18" s="354"/>
      <c r="D18" s="355"/>
      <c r="E18" s="13"/>
      <c r="F18" s="16"/>
      <c r="G18" s="16"/>
      <c r="H18" s="16"/>
      <c r="I18" s="16"/>
      <c r="J18" s="16"/>
      <c r="K18" s="16"/>
      <c r="L18" s="16"/>
      <c r="M18" s="16"/>
      <c r="N18" s="16"/>
    </row>
    <row r="19" spans="3:14">
      <c r="C19" s="354"/>
      <c r="D19" s="355"/>
      <c r="E19" s="13"/>
      <c r="F19" s="16"/>
      <c r="G19" s="16"/>
      <c r="H19" s="16"/>
      <c r="I19" s="16"/>
      <c r="J19" s="16"/>
      <c r="K19" s="16"/>
      <c r="L19" s="16"/>
      <c r="M19" s="16"/>
      <c r="N19" s="16"/>
    </row>
    <row r="20" spans="3:14">
      <c r="C20" s="354"/>
      <c r="D20" s="355"/>
      <c r="E20" s="13"/>
      <c r="F20" s="16"/>
      <c r="G20" s="16"/>
      <c r="H20" s="16"/>
      <c r="I20" s="16"/>
      <c r="J20" s="16"/>
      <c r="K20" s="16"/>
      <c r="L20" s="16"/>
      <c r="M20" s="16"/>
      <c r="N20" s="16"/>
    </row>
    <row r="21" spans="3:14">
      <c r="C21" s="354"/>
      <c r="D21" s="355"/>
      <c r="E21" s="13"/>
      <c r="F21" s="16"/>
      <c r="G21" s="16"/>
      <c r="H21" s="16"/>
      <c r="I21" s="16"/>
      <c r="J21" s="16"/>
      <c r="K21" s="16"/>
      <c r="L21" s="16"/>
      <c r="M21" s="16"/>
      <c r="N21" s="16"/>
    </row>
    <row r="22" spans="3:14">
      <c r="C22" s="354"/>
      <c r="D22" s="355"/>
      <c r="E22" s="13"/>
      <c r="F22" s="16"/>
      <c r="G22" s="16"/>
      <c r="H22" s="16"/>
      <c r="I22" s="16"/>
      <c r="J22" s="16"/>
      <c r="K22" s="16"/>
      <c r="L22" s="16"/>
      <c r="M22" s="16"/>
      <c r="N22" s="16"/>
    </row>
    <row r="23" spans="3:14">
      <c r="C23" s="354"/>
      <c r="D23" s="355"/>
      <c r="E23" s="13"/>
      <c r="F23" s="16"/>
      <c r="G23" s="16"/>
      <c r="H23" s="16"/>
      <c r="I23" s="16"/>
      <c r="J23" s="16"/>
      <c r="K23" s="16"/>
      <c r="L23" s="16"/>
      <c r="M23" s="16"/>
      <c r="N23" s="16"/>
    </row>
    <row r="24" spans="3:14">
      <c r="C24" s="354"/>
      <c r="D24" s="355"/>
      <c r="E24" s="13"/>
      <c r="F24" s="16"/>
      <c r="G24" s="16"/>
      <c r="H24" s="16"/>
      <c r="I24" s="16"/>
      <c r="J24" s="16"/>
      <c r="K24" s="16"/>
      <c r="L24" s="16"/>
      <c r="M24" s="16"/>
      <c r="N24" s="16"/>
    </row>
    <row r="25" spans="3:14">
      <c r="C25" s="354"/>
      <c r="D25" s="355"/>
      <c r="E25" s="13"/>
      <c r="F25" s="16"/>
      <c r="G25" s="16"/>
      <c r="H25" s="16"/>
      <c r="I25" s="16"/>
      <c r="J25" s="16"/>
      <c r="K25" s="16"/>
      <c r="L25" s="16"/>
      <c r="M25" s="16"/>
      <c r="N25" s="16"/>
    </row>
    <row r="26" spans="3:14">
      <c r="C26" s="354"/>
      <c r="D26" s="355"/>
      <c r="E26" s="13"/>
      <c r="F26" s="16"/>
      <c r="G26" s="16"/>
      <c r="H26" s="16"/>
      <c r="I26" s="16"/>
      <c r="J26" s="16"/>
      <c r="K26" s="16"/>
      <c r="L26" s="16"/>
      <c r="M26" s="16"/>
      <c r="N26" s="16"/>
    </row>
    <row r="27" spans="3:14">
      <c r="C27" s="354"/>
      <c r="D27" s="355"/>
      <c r="E27" s="13"/>
      <c r="F27" s="16"/>
      <c r="G27" s="16"/>
      <c r="H27" s="16"/>
      <c r="I27" s="16"/>
      <c r="J27" s="16"/>
      <c r="K27" s="16"/>
      <c r="L27" s="16"/>
      <c r="M27" s="16"/>
      <c r="N27" s="16"/>
    </row>
    <row r="28" spans="3:14">
      <c r="C28" s="354"/>
      <c r="D28" s="355"/>
      <c r="E28" s="13"/>
      <c r="F28" s="16"/>
      <c r="G28" s="16"/>
      <c r="H28" s="16"/>
      <c r="I28" s="16"/>
      <c r="J28" s="16"/>
      <c r="K28" s="16"/>
      <c r="L28" s="16"/>
      <c r="M28" s="16"/>
      <c r="N28" s="16"/>
    </row>
    <row r="29" spans="3:14">
      <c r="C29" s="354"/>
      <c r="D29" s="355"/>
      <c r="E29" s="13"/>
      <c r="F29" s="16"/>
      <c r="G29" s="16"/>
      <c r="H29" s="16"/>
      <c r="I29" s="16"/>
      <c r="J29" s="16"/>
      <c r="K29" s="16"/>
      <c r="L29" s="16"/>
      <c r="M29" s="16"/>
      <c r="N29" s="16"/>
    </row>
    <row r="30" spans="3:14">
      <c r="C30" s="354"/>
      <c r="D30" s="355"/>
      <c r="E30" s="13"/>
      <c r="F30" s="16"/>
      <c r="G30" s="16"/>
      <c r="H30" s="16"/>
      <c r="I30" s="16"/>
      <c r="J30" s="16"/>
      <c r="K30" s="16"/>
      <c r="L30" s="16"/>
      <c r="M30" s="16"/>
      <c r="N30" s="16"/>
    </row>
    <row r="31" spans="3:14">
      <c r="C31" s="354"/>
      <c r="D31" s="355"/>
      <c r="E31" s="13"/>
      <c r="F31" s="16"/>
      <c r="G31" s="16"/>
      <c r="H31" s="16"/>
      <c r="I31" s="16"/>
      <c r="J31" s="16"/>
      <c r="K31" s="16"/>
      <c r="L31" s="16"/>
      <c r="M31" s="16"/>
      <c r="N31" s="16"/>
    </row>
    <row r="32" spans="3:14">
      <c r="C32" s="344" t="s">
        <v>23</v>
      </c>
      <c r="D32" s="344"/>
      <c r="E32" s="344"/>
      <c r="F32" s="344"/>
      <c r="G32" s="344"/>
      <c r="H32" s="344"/>
      <c r="I32" s="344"/>
      <c r="J32" s="344"/>
      <c r="K32" s="344"/>
    </row>
    <row r="33" spans="3:14" ht="81" customHeight="1">
      <c r="C33" s="354" t="s">
        <v>122</v>
      </c>
      <c r="D33" s="355"/>
      <c r="E33" s="13"/>
      <c r="F33" s="16"/>
      <c r="G33" s="16"/>
      <c r="H33" s="16"/>
      <c r="I33" s="16"/>
      <c r="J33" s="16"/>
      <c r="K33" s="16"/>
      <c r="L33" s="16"/>
      <c r="M33" s="16"/>
      <c r="N33" s="16"/>
    </row>
    <row r="34" spans="3:14">
      <c r="C34" s="354"/>
      <c r="D34" s="355"/>
      <c r="E34" s="13"/>
      <c r="F34" s="16"/>
      <c r="G34" s="16"/>
      <c r="H34" s="16"/>
      <c r="I34" s="16"/>
      <c r="J34" s="16"/>
      <c r="K34" s="16"/>
      <c r="L34" s="16"/>
      <c r="M34" s="16"/>
      <c r="N34" s="16"/>
    </row>
    <row r="35" spans="3:14" ht="38.1" customHeight="1">
      <c r="C35" s="354" t="s">
        <v>156</v>
      </c>
      <c r="D35" s="355"/>
      <c r="E35" s="13"/>
      <c r="F35" s="16"/>
      <c r="G35" s="16"/>
      <c r="H35" s="16"/>
      <c r="I35" s="16"/>
      <c r="J35" s="16"/>
      <c r="K35" s="16"/>
      <c r="L35" s="16"/>
      <c r="M35" s="16"/>
      <c r="N35" s="16"/>
    </row>
    <row r="36" spans="3:14">
      <c r="C36" s="354"/>
      <c r="D36" s="355"/>
      <c r="E36" s="13"/>
      <c r="F36" s="16"/>
      <c r="G36" s="16"/>
      <c r="H36" s="16"/>
      <c r="I36" s="16"/>
      <c r="J36" s="16"/>
      <c r="K36" s="16"/>
      <c r="L36" s="16"/>
      <c r="M36" s="16"/>
      <c r="N36" s="16"/>
    </row>
    <row r="37" spans="3:14">
      <c r="C37" s="354"/>
      <c r="D37" s="355"/>
      <c r="E37" s="13"/>
      <c r="F37" s="16"/>
      <c r="G37" s="16"/>
      <c r="H37" s="16"/>
      <c r="I37" s="16"/>
      <c r="J37" s="16"/>
      <c r="K37" s="16"/>
      <c r="L37" s="16"/>
      <c r="M37" s="16"/>
      <c r="N37" s="16"/>
    </row>
    <row r="38" spans="3:14">
      <c r="C38" s="354"/>
      <c r="D38" s="355"/>
      <c r="E38" s="13"/>
      <c r="F38" s="16"/>
      <c r="G38" s="16"/>
      <c r="H38" s="16"/>
      <c r="I38" s="16"/>
      <c r="J38" s="16"/>
      <c r="K38" s="16"/>
      <c r="L38" s="16"/>
      <c r="M38" s="16"/>
      <c r="N38" s="16"/>
    </row>
    <row r="39" spans="3:14" ht="15" customHeight="1">
      <c r="C39" s="354"/>
      <c r="D39" s="355"/>
      <c r="E39" s="13"/>
      <c r="F39" s="16"/>
      <c r="G39" s="16"/>
      <c r="H39" s="16"/>
      <c r="I39" s="16"/>
      <c r="J39" s="16"/>
      <c r="K39" s="16"/>
      <c r="L39" s="16"/>
      <c r="M39" s="16"/>
      <c r="N39" s="16"/>
    </row>
    <row r="40" spans="3:14" ht="15" customHeight="1">
      <c r="C40" s="344" t="s">
        <v>22</v>
      </c>
      <c r="D40" s="344"/>
      <c r="E40" s="344"/>
      <c r="F40" s="344"/>
      <c r="G40" s="344"/>
      <c r="H40" s="344"/>
      <c r="I40" s="344"/>
      <c r="J40" s="344"/>
      <c r="K40" s="344"/>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354"/>
      <c r="D48" s="355"/>
      <c r="E48" s="13"/>
      <c r="F48" s="16"/>
      <c r="G48" s="16"/>
      <c r="H48" s="16"/>
      <c r="I48" s="16"/>
      <c r="J48" s="16"/>
      <c r="K48" s="16"/>
      <c r="L48" s="16"/>
      <c r="M48" s="16"/>
      <c r="N48" s="16"/>
    </row>
    <row r="49" spans="3:17" ht="15" customHeight="1">
      <c r="C49" s="344" t="s">
        <v>41</v>
      </c>
      <c r="D49" s="344"/>
      <c r="E49" s="344"/>
      <c r="F49" s="344"/>
      <c r="G49" s="344"/>
      <c r="H49" s="344"/>
      <c r="I49" s="344"/>
      <c r="J49" s="344"/>
      <c r="K49" s="343"/>
    </row>
    <row r="50" spans="3:17" ht="15" customHeight="1">
      <c r="C50" s="354" t="s">
        <v>121</v>
      </c>
      <c r="D50" s="355"/>
      <c r="E50" s="13" t="s">
        <v>120</v>
      </c>
      <c r="F50" s="35">
        <v>362.82</v>
      </c>
      <c r="G50" s="36">
        <v>0.27</v>
      </c>
      <c r="H50" s="35">
        <v>264.86</v>
      </c>
      <c r="I50" s="16"/>
      <c r="J50" s="16"/>
      <c r="K50" s="16"/>
      <c r="L50" s="16"/>
      <c r="M50" s="16"/>
      <c r="N50" s="16"/>
      <c r="O50" s="277" t="s">
        <v>3708</v>
      </c>
      <c r="P50" s="330" t="s">
        <v>3708</v>
      </c>
      <c r="Q50" s="330" t="s">
        <v>3708</v>
      </c>
    </row>
    <row r="51" spans="3:17" ht="15" customHeight="1">
      <c r="C51" s="354" t="s">
        <v>119</v>
      </c>
      <c r="D51" s="355"/>
      <c r="E51" s="13" t="s">
        <v>118</v>
      </c>
      <c r="F51" s="35">
        <v>179</v>
      </c>
      <c r="G51" s="36">
        <v>0.27</v>
      </c>
      <c r="H51" s="35">
        <v>130.66999999999999</v>
      </c>
      <c r="I51" s="16"/>
      <c r="J51" s="16"/>
      <c r="K51" s="16"/>
      <c r="L51" s="16"/>
      <c r="M51" s="16"/>
      <c r="N51" s="16"/>
      <c r="O51" s="277" t="s">
        <v>3708</v>
      </c>
      <c r="P51" s="330" t="s">
        <v>3708</v>
      </c>
      <c r="Q51" s="330" t="s">
        <v>3708</v>
      </c>
    </row>
    <row r="52" spans="3:17" ht="15" customHeight="1">
      <c r="C52" s="354" t="s">
        <v>117</v>
      </c>
      <c r="D52" s="355"/>
      <c r="E52" s="13" t="s">
        <v>116</v>
      </c>
      <c r="F52" s="35">
        <v>179</v>
      </c>
      <c r="G52" s="36">
        <v>0.27</v>
      </c>
      <c r="H52" s="35">
        <v>130.66999999999999</v>
      </c>
      <c r="I52" s="16"/>
      <c r="J52" s="16"/>
      <c r="K52" s="16"/>
      <c r="L52" s="16"/>
      <c r="M52" s="16"/>
      <c r="N52" s="16"/>
      <c r="O52" s="277" t="s">
        <v>3708</v>
      </c>
      <c r="P52" s="330" t="s">
        <v>3708</v>
      </c>
      <c r="Q52" s="330" t="s">
        <v>3708</v>
      </c>
    </row>
    <row r="53" spans="3:17" ht="15" customHeight="1">
      <c r="C53" s="354" t="s">
        <v>115</v>
      </c>
      <c r="D53" s="355"/>
      <c r="E53" s="13" t="s">
        <v>114</v>
      </c>
      <c r="F53" s="35">
        <v>179</v>
      </c>
      <c r="G53" s="36">
        <v>0.27</v>
      </c>
      <c r="H53" s="35">
        <v>130.66999999999999</v>
      </c>
      <c r="I53" s="16"/>
      <c r="J53" s="16"/>
      <c r="K53" s="16"/>
      <c r="L53" s="16"/>
      <c r="M53" s="16"/>
      <c r="N53" s="16"/>
      <c r="O53" s="277" t="s">
        <v>3708</v>
      </c>
      <c r="P53" s="330" t="s">
        <v>3708</v>
      </c>
      <c r="Q53" s="330" t="s">
        <v>3708</v>
      </c>
    </row>
    <row r="54" spans="3:17" ht="15" customHeight="1">
      <c r="C54" s="354" t="s">
        <v>113</v>
      </c>
      <c r="D54" s="355"/>
      <c r="E54" s="13" t="s">
        <v>112</v>
      </c>
      <c r="F54" s="35">
        <v>179</v>
      </c>
      <c r="G54" s="36">
        <v>0.27</v>
      </c>
      <c r="H54" s="35">
        <v>130.66999999999999</v>
      </c>
      <c r="I54" s="16"/>
      <c r="J54" s="16"/>
      <c r="K54" s="16"/>
      <c r="L54" s="16"/>
      <c r="M54" s="16"/>
      <c r="N54" s="16"/>
      <c r="O54" s="277" t="s">
        <v>3708</v>
      </c>
      <c r="P54" s="330" t="s">
        <v>3708</v>
      </c>
      <c r="Q54" s="330" t="s">
        <v>3708</v>
      </c>
    </row>
    <row r="55" spans="3:17" ht="15" customHeight="1">
      <c r="C55" s="354" t="s">
        <v>111</v>
      </c>
      <c r="D55" s="355"/>
      <c r="E55" s="13" t="s">
        <v>110</v>
      </c>
      <c r="F55" s="35">
        <v>179</v>
      </c>
      <c r="G55" s="36">
        <v>0.27</v>
      </c>
      <c r="H55" s="35">
        <v>130.66999999999999</v>
      </c>
      <c r="I55" s="16"/>
      <c r="J55" s="16"/>
      <c r="K55" s="16"/>
      <c r="L55" s="16"/>
      <c r="M55" s="16"/>
      <c r="N55" s="16"/>
      <c r="O55" s="277" t="s">
        <v>3708</v>
      </c>
      <c r="P55" s="330" t="s">
        <v>3708</v>
      </c>
      <c r="Q55" s="330" t="s">
        <v>3708</v>
      </c>
    </row>
    <row r="56" spans="3:17" ht="15" customHeight="1">
      <c r="C56" s="354" t="s">
        <v>109</v>
      </c>
      <c r="D56" s="355"/>
      <c r="E56" s="13" t="s">
        <v>108</v>
      </c>
      <c r="F56" s="35">
        <v>179</v>
      </c>
      <c r="G56" s="36">
        <v>0.27</v>
      </c>
      <c r="H56" s="35">
        <v>130.66999999999999</v>
      </c>
      <c r="I56" s="16"/>
      <c r="J56" s="16"/>
      <c r="K56" s="16"/>
      <c r="L56" s="16"/>
      <c r="M56" s="16"/>
      <c r="N56" s="16"/>
      <c r="O56" s="277" t="s">
        <v>3708</v>
      </c>
      <c r="P56" s="330" t="s">
        <v>3708</v>
      </c>
      <c r="Q56" s="330" t="s">
        <v>3708</v>
      </c>
    </row>
    <row r="57" spans="3:17" ht="15" customHeight="1">
      <c r="C57" s="354"/>
      <c r="D57" s="355"/>
      <c r="E57" s="13"/>
      <c r="F57" s="16"/>
      <c r="G57" s="16"/>
      <c r="H57" s="16"/>
      <c r="I57" s="16"/>
      <c r="J57" s="16"/>
      <c r="K57" s="16"/>
      <c r="L57" s="16"/>
      <c r="M57" s="16"/>
      <c r="N57" s="16"/>
    </row>
    <row r="58" spans="3:17" ht="15" customHeight="1">
      <c r="C58" s="354"/>
      <c r="D58" s="355"/>
      <c r="E58" s="13"/>
      <c r="F58" s="16"/>
      <c r="G58" s="16"/>
      <c r="H58" s="16"/>
      <c r="I58" s="16"/>
      <c r="J58" s="16"/>
      <c r="K58" s="16"/>
      <c r="L58" s="16"/>
      <c r="M58" s="16"/>
      <c r="N58" s="16"/>
    </row>
    <row r="59" spans="3:17">
      <c r="C59" s="2" t="s">
        <v>16</v>
      </c>
      <c r="F59" s="17"/>
      <c r="G59" s="17"/>
      <c r="H59" s="17"/>
      <c r="I59" s="17"/>
      <c r="J59" s="17"/>
      <c r="K59" s="17"/>
    </row>
    <row r="60" spans="3:17">
      <c r="C60" s="356" t="s">
        <v>30</v>
      </c>
      <c r="D60" s="357"/>
      <c r="E60" s="4" t="s">
        <v>128</v>
      </c>
      <c r="F60" s="18"/>
      <c r="G60" s="19"/>
      <c r="H60" s="34">
        <v>350</v>
      </c>
      <c r="I60" s="16"/>
      <c r="J60" s="16"/>
      <c r="K60" s="16"/>
      <c r="L60" s="16"/>
      <c r="M60" s="16"/>
      <c r="N60" s="16"/>
      <c r="O60" s="277" t="s">
        <v>3708</v>
      </c>
      <c r="P60" s="330" t="s">
        <v>3708</v>
      </c>
      <c r="Q60" s="330" t="s">
        <v>3708</v>
      </c>
    </row>
    <row r="61" spans="3:17">
      <c r="C61" s="356"/>
      <c r="D61" s="357"/>
      <c r="E61" s="4"/>
      <c r="F61" s="18"/>
      <c r="G61" s="19"/>
      <c r="H61" s="19"/>
      <c r="I61" s="16"/>
      <c r="J61" s="16"/>
      <c r="K61" s="16"/>
      <c r="L61" s="16"/>
      <c r="M61" s="16"/>
      <c r="N61" s="16"/>
    </row>
    <row r="62" spans="3:17">
      <c r="C62" s="354"/>
      <c r="D62" s="355"/>
      <c r="E62" s="4"/>
      <c r="F62" s="18"/>
      <c r="G62" s="19"/>
      <c r="H62" s="19"/>
      <c r="I62" s="16"/>
      <c r="J62" s="16"/>
      <c r="K62" s="16"/>
      <c r="L62" s="16"/>
      <c r="M62" s="16"/>
      <c r="N62" s="16"/>
    </row>
    <row r="63" spans="3:17">
      <c r="C63" s="354"/>
      <c r="D63" s="355"/>
      <c r="E63" s="4"/>
      <c r="F63" s="18"/>
      <c r="G63" s="19"/>
      <c r="H63" s="19"/>
      <c r="I63" s="16"/>
      <c r="J63" s="16"/>
      <c r="K63" s="16"/>
      <c r="L63" s="16"/>
      <c r="M63" s="16"/>
      <c r="N63" s="16"/>
    </row>
    <row r="64" spans="3:17">
      <c r="C64" s="354"/>
      <c r="D64" s="355"/>
      <c r="E64" s="4"/>
      <c r="F64" s="18"/>
      <c r="G64" s="19"/>
      <c r="H64" s="19"/>
      <c r="I64" s="16"/>
      <c r="J64" s="16"/>
      <c r="K64" s="16"/>
      <c r="L64" s="16"/>
      <c r="M64" s="16"/>
      <c r="N64" s="16"/>
    </row>
    <row r="65" spans="3:17">
      <c r="C65" s="354"/>
      <c r="D65" s="355"/>
      <c r="E65" s="4"/>
      <c r="F65" s="18"/>
      <c r="G65" s="19"/>
      <c r="H65" s="19"/>
      <c r="I65" s="16"/>
      <c r="J65" s="16"/>
      <c r="K65" s="16"/>
      <c r="L65" s="16"/>
      <c r="M65" s="16"/>
      <c r="N65" s="16"/>
    </row>
    <row r="66" spans="3:17">
      <c r="C66" s="342" t="s">
        <v>49</v>
      </c>
      <c r="D66" s="343"/>
      <c r="E66" s="20" t="s">
        <v>155</v>
      </c>
      <c r="F66" s="20"/>
      <c r="G66" s="20"/>
      <c r="H66" s="33">
        <v>455</v>
      </c>
      <c r="I66" s="20"/>
      <c r="J66" s="20"/>
      <c r="K66" s="20"/>
      <c r="L66" s="20"/>
      <c r="M66" s="20"/>
      <c r="N66" s="20"/>
      <c r="O66" s="277" t="s">
        <v>3708</v>
      </c>
      <c r="P66" s="330" t="s">
        <v>3708</v>
      </c>
      <c r="Q66" s="330" t="s">
        <v>3708</v>
      </c>
    </row>
    <row r="67" spans="3:17">
      <c r="C67" s="342" t="s">
        <v>24</v>
      </c>
      <c r="D67" s="343"/>
      <c r="E67" s="20" t="s">
        <v>154</v>
      </c>
      <c r="F67" s="20"/>
      <c r="G67" s="20"/>
      <c r="H67" s="33">
        <v>300</v>
      </c>
      <c r="I67" s="20"/>
      <c r="J67" s="20"/>
      <c r="K67" s="20"/>
      <c r="L67" s="20"/>
      <c r="M67" s="20"/>
      <c r="N67" s="20"/>
      <c r="O67" s="277" t="s">
        <v>3708</v>
      </c>
      <c r="P67" s="330" t="s">
        <v>3708</v>
      </c>
      <c r="Q67" s="330" t="s">
        <v>3708</v>
      </c>
    </row>
    <row r="68" spans="3:17">
      <c r="C68" s="342" t="s">
        <v>26</v>
      </c>
      <c r="D68" s="343"/>
      <c r="E68" s="20" t="s">
        <v>153</v>
      </c>
      <c r="F68" s="20"/>
      <c r="G68" s="20"/>
      <c r="H68" s="33">
        <v>150</v>
      </c>
      <c r="I68" s="20"/>
      <c r="J68" s="20"/>
      <c r="K68" s="20"/>
      <c r="L68" s="20"/>
      <c r="M68" s="20"/>
      <c r="N68" s="20"/>
      <c r="O68" s="277" t="s">
        <v>3708</v>
      </c>
      <c r="P68" s="330" t="s">
        <v>3708</v>
      </c>
      <c r="Q68" s="330" t="s">
        <v>3708</v>
      </c>
    </row>
    <row r="69" spans="3:17" ht="60">
      <c r="C69" s="342" t="s">
        <v>42</v>
      </c>
      <c r="D69" s="343"/>
      <c r="E69" s="38" t="s">
        <v>152</v>
      </c>
      <c r="F69" s="20"/>
      <c r="G69" s="20"/>
      <c r="H69" s="20"/>
      <c r="I69" s="20"/>
      <c r="J69" s="20"/>
      <c r="K69" s="20"/>
      <c r="L69" s="20"/>
      <c r="M69" s="20"/>
      <c r="N69" s="20"/>
    </row>
    <row r="70" spans="3:17">
      <c r="C70" s="342" t="s">
        <v>37</v>
      </c>
      <c r="D70" s="343"/>
      <c r="E70" s="20"/>
      <c r="F70" s="20"/>
      <c r="G70" s="20"/>
      <c r="H70" s="20"/>
      <c r="I70" s="20"/>
      <c r="J70" s="20"/>
      <c r="K70" s="20"/>
      <c r="L70" s="20"/>
      <c r="M70" s="20"/>
      <c r="N70" s="20"/>
    </row>
  </sheetData>
  <mergeCells count="59">
    <mergeCell ref="O10:Q10"/>
    <mergeCell ref="O11:Q11"/>
    <mergeCell ref="C58:D58"/>
    <mergeCell ref="C60:D60"/>
    <mergeCell ref="C68:D68"/>
    <mergeCell ref="C54:D54"/>
    <mergeCell ref="C55:D55"/>
    <mergeCell ref="C56:D56"/>
    <mergeCell ref="C57:D57"/>
    <mergeCell ref="C35:D35"/>
    <mergeCell ref="C36:D36"/>
    <mergeCell ref="C37:D37"/>
    <mergeCell ref="C38:D38"/>
    <mergeCell ref="C39:D39"/>
    <mergeCell ref="C40:K40"/>
    <mergeCell ref="C49:K49"/>
    <mergeCell ref="C69:D69"/>
    <mergeCell ref="C61:D61"/>
    <mergeCell ref="C70:D70"/>
    <mergeCell ref="C62:D62"/>
    <mergeCell ref="C63:D63"/>
    <mergeCell ref="C64:D64"/>
    <mergeCell ref="C65:D65"/>
    <mergeCell ref="C66:D66"/>
    <mergeCell ref="C67:D67"/>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06C03-E95B-49D5-A9BD-75787091DA02}">
  <sheetPr>
    <tabColor theme="7" tint="0.79998168889431442"/>
  </sheetPr>
  <dimension ref="A1:Q70"/>
  <sheetViews>
    <sheetView topLeftCell="E3" workbookViewId="0">
      <selection activeCell="O10" sqref="O10:Q13"/>
    </sheetView>
  </sheetViews>
  <sheetFormatPr defaultRowHeight="15"/>
  <cols>
    <col min="1" max="1" width="4.5703125" customWidth="1"/>
    <col min="2" max="2" width="3.5703125" style="2" customWidth="1"/>
    <col min="3" max="3" width="44" customWidth="1"/>
    <col min="4" max="4" width="26.5703125" customWidth="1"/>
    <col min="5" max="5" width="55.5703125" customWidth="1"/>
    <col min="6" max="14" width="20.7109375" customWidth="1"/>
  </cols>
  <sheetData>
    <row r="1" spans="1:17" ht="21.75" customHeight="1">
      <c r="A1" s="23" t="s">
        <v>0</v>
      </c>
    </row>
    <row r="2" spans="1:17" ht="22.5" customHeight="1">
      <c r="C2" s="21" t="s">
        <v>56</v>
      </c>
    </row>
    <row r="4" spans="1:17">
      <c r="C4" s="3" t="s">
        <v>1</v>
      </c>
      <c r="D4" s="4" t="s">
        <v>105</v>
      </c>
    </row>
    <row r="5" spans="1:17" ht="15.75">
      <c r="F5" s="5"/>
    </row>
    <row r="6" spans="1:17">
      <c r="C6" s="3" t="s">
        <v>2</v>
      </c>
      <c r="D6" s="4" t="s">
        <v>104</v>
      </c>
    </row>
    <row r="7" spans="1:17" ht="15.75">
      <c r="C7" s="3" t="s">
        <v>5</v>
      </c>
      <c r="D7" s="14" t="s">
        <v>170</v>
      </c>
    </row>
    <row r="8" spans="1:17" ht="15" customHeight="1">
      <c r="C8" s="3" t="s">
        <v>46</v>
      </c>
      <c r="D8" s="4" t="s">
        <v>169</v>
      </c>
    </row>
    <row r="9" spans="1:17">
      <c r="C9" s="3" t="s">
        <v>47</v>
      </c>
      <c r="D9" s="4" t="s">
        <v>101</v>
      </c>
    </row>
    <row r="10" spans="1:17" s="9" customFormat="1">
      <c r="B10" s="8"/>
      <c r="F10" s="339" t="s">
        <v>3</v>
      </c>
      <c r="G10" s="340"/>
      <c r="H10" s="341"/>
      <c r="I10" s="353" t="s">
        <v>4</v>
      </c>
      <c r="J10" s="353"/>
      <c r="K10" s="353"/>
      <c r="L10" s="353" t="s">
        <v>28</v>
      </c>
      <c r="M10" s="353"/>
      <c r="N10" s="353"/>
      <c r="O10" s="353" t="s">
        <v>4514</v>
      </c>
      <c r="P10" s="353"/>
      <c r="Q10" s="353"/>
    </row>
    <row r="11" spans="1:17" s="9" customFormat="1">
      <c r="B11" s="8"/>
      <c r="F11" s="339" t="s">
        <v>6</v>
      </c>
      <c r="G11" s="340"/>
      <c r="H11" s="341"/>
      <c r="I11" s="358" t="s">
        <v>27</v>
      </c>
      <c r="J11" s="358"/>
      <c r="K11" s="358"/>
      <c r="L11" s="358" t="s">
        <v>27</v>
      </c>
      <c r="M11" s="358"/>
      <c r="N11" s="358"/>
      <c r="O11" s="353" t="s">
        <v>4515</v>
      </c>
      <c r="P11" s="353"/>
      <c r="Q11" s="353"/>
    </row>
    <row r="12" spans="1:17" s="12" customFormat="1" ht="30">
      <c r="B12" s="10"/>
      <c r="C12" s="351" t="s">
        <v>14</v>
      </c>
      <c r="D12" s="352"/>
      <c r="E12" s="11" t="s">
        <v>17</v>
      </c>
      <c r="F12" s="11" t="s">
        <v>8</v>
      </c>
      <c r="G12" s="11" t="s">
        <v>18</v>
      </c>
      <c r="H12" s="11" t="s">
        <v>19</v>
      </c>
      <c r="I12" s="11" t="s">
        <v>9</v>
      </c>
      <c r="J12" s="11" t="s">
        <v>10</v>
      </c>
      <c r="K12" s="11" t="s">
        <v>11</v>
      </c>
      <c r="L12" s="11" t="s">
        <v>9</v>
      </c>
      <c r="M12" s="11" t="s">
        <v>10</v>
      </c>
      <c r="N12" s="11" t="s">
        <v>11</v>
      </c>
      <c r="O12" s="329" t="s">
        <v>4516</v>
      </c>
      <c r="P12" s="329" t="s">
        <v>4517</v>
      </c>
      <c r="Q12" s="329" t="s">
        <v>4518</v>
      </c>
    </row>
    <row r="13" spans="1:17" ht="143.44999999999999" customHeight="1">
      <c r="C13" s="359" t="s">
        <v>168</v>
      </c>
      <c r="D13" s="360"/>
      <c r="E13" s="13" t="s">
        <v>167</v>
      </c>
      <c r="F13" s="35">
        <v>6995</v>
      </c>
      <c r="G13" s="36">
        <v>0.22</v>
      </c>
      <c r="H13" s="35">
        <v>5456.1</v>
      </c>
      <c r="I13" s="37">
        <v>181.63471000000001</v>
      </c>
      <c r="J13" s="37">
        <v>141.87906319999999</v>
      </c>
      <c r="K13" s="37">
        <v>118.40372499999999</v>
      </c>
      <c r="L13" s="16"/>
      <c r="M13" s="16"/>
      <c r="N13" s="16"/>
      <c r="O13" s="277" t="s">
        <v>3708</v>
      </c>
      <c r="P13" s="330" t="s">
        <v>3708</v>
      </c>
      <c r="Q13" s="330" t="s">
        <v>3708</v>
      </c>
    </row>
    <row r="14" spans="1:17">
      <c r="C14" s="344" t="s">
        <v>20</v>
      </c>
      <c r="D14" s="344"/>
      <c r="E14" s="344"/>
      <c r="F14" s="344"/>
      <c r="G14" s="344"/>
      <c r="H14" s="344"/>
      <c r="I14" s="344"/>
      <c r="J14" s="344"/>
      <c r="K14" s="344"/>
    </row>
    <row r="15" spans="1:17">
      <c r="C15" s="354" t="s">
        <v>160</v>
      </c>
      <c r="D15" s="355"/>
      <c r="E15" s="13" t="s">
        <v>159</v>
      </c>
      <c r="F15" s="35">
        <v>85</v>
      </c>
      <c r="G15" s="36">
        <v>0.22</v>
      </c>
      <c r="H15" s="35">
        <v>66.3</v>
      </c>
      <c r="I15" s="16">
        <v>2.1381749999999999</v>
      </c>
      <c r="J15" s="16">
        <v>1.681368</v>
      </c>
      <c r="K15" s="16">
        <v>1.4088750000000001</v>
      </c>
      <c r="L15" s="16"/>
      <c r="M15" s="16"/>
      <c r="N15" s="16"/>
      <c r="O15" s="277" t="s">
        <v>3708</v>
      </c>
      <c r="P15" s="330" t="s">
        <v>3708</v>
      </c>
      <c r="Q15" s="330" t="s">
        <v>3708</v>
      </c>
    </row>
    <row r="16" spans="1:17">
      <c r="C16" s="354" t="s">
        <v>158</v>
      </c>
      <c r="D16" s="355"/>
      <c r="E16" s="13" t="s">
        <v>157</v>
      </c>
      <c r="F16" s="35">
        <v>12</v>
      </c>
      <c r="G16" s="36">
        <v>0.22</v>
      </c>
      <c r="H16" s="35">
        <v>9.36</v>
      </c>
      <c r="I16" s="16">
        <v>0.30186000000000002</v>
      </c>
      <c r="J16" s="16">
        <v>0.23736959999999999</v>
      </c>
      <c r="K16" s="16">
        <v>0.19889999999999999</v>
      </c>
      <c r="L16" s="16"/>
      <c r="M16" s="16"/>
      <c r="N16" s="16"/>
      <c r="O16" s="277" t="s">
        <v>3708</v>
      </c>
      <c r="P16" s="330" t="s">
        <v>3708</v>
      </c>
      <c r="Q16" s="330" t="s">
        <v>3708</v>
      </c>
    </row>
    <row r="17" spans="3:17">
      <c r="C17" s="354" t="s">
        <v>166</v>
      </c>
      <c r="D17" s="355"/>
      <c r="E17" s="13" t="s">
        <v>165</v>
      </c>
      <c r="F17" s="16">
        <v>12495</v>
      </c>
      <c r="G17" s="36">
        <v>0.22</v>
      </c>
      <c r="H17" s="35">
        <v>9746.1</v>
      </c>
      <c r="I17" s="16">
        <v>314.31172500000002</v>
      </c>
      <c r="J17" s="16">
        <v>247.16109600000001</v>
      </c>
      <c r="K17" s="16">
        <v>207.10462500000003</v>
      </c>
      <c r="L17" s="16"/>
      <c r="M17" s="16"/>
      <c r="N17" s="16"/>
      <c r="O17" s="277" t="s">
        <v>3708</v>
      </c>
      <c r="P17" s="330" t="s">
        <v>3708</v>
      </c>
      <c r="Q17" s="330" t="s">
        <v>3708</v>
      </c>
    </row>
    <row r="18" spans="3:17">
      <c r="C18" s="354"/>
      <c r="D18" s="355"/>
      <c r="E18" s="13"/>
      <c r="F18" s="16"/>
      <c r="G18" s="16"/>
      <c r="H18" s="16"/>
      <c r="I18" s="16"/>
      <c r="J18" s="16"/>
      <c r="K18" s="16"/>
      <c r="L18" s="16"/>
      <c r="M18" s="16"/>
      <c r="N18" s="16"/>
    </row>
    <row r="19" spans="3:17">
      <c r="C19" s="354"/>
      <c r="D19" s="355"/>
      <c r="E19" s="13"/>
      <c r="F19" s="16"/>
      <c r="G19" s="16"/>
      <c r="H19" s="16"/>
      <c r="I19" s="16"/>
      <c r="J19" s="16"/>
      <c r="K19" s="16"/>
      <c r="L19" s="16"/>
      <c r="M19" s="16"/>
      <c r="N19" s="16"/>
    </row>
    <row r="20" spans="3:17">
      <c r="C20" s="354"/>
      <c r="D20" s="355"/>
      <c r="E20" s="13"/>
      <c r="F20" s="16"/>
      <c r="G20" s="16"/>
      <c r="H20" s="16"/>
      <c r="I20" s="16"/>
      <c r="J20" s="16"/>
      <c r="K20" s="16"/>
      <c r="L20" s="16"/>
      <c r="M20" s="16"/>
      <c r="N20" s="16"/>
    </row>
    <row r="21" spans="3:17">
      <c r="C21" s="354"/>
      <c r="D21" s="355"/>
      <c r="E21" s="13"/>
      <c r="F21" s="16"/>
      <c r="G21" s="16"/>
      <c r="H21" s="16"/>
      <c r="I21" s="16"/>
      <c r="J21" s="16"/>
      <c r="K21" s="16"/>
      <c r="L21" s="16"/>
      <c r="M21" s="16"/>
      <c r="N21" s="16"/>
    </row>
    <row r="22" spans="3:17">
      <c r="C22" s="354"/>
      <c r="D22" s="355"/>
      <c r="E22" s="13"/>
      <c r="F22" s="16"/>
      <c r="G22" s="16"/>
      <c r="H22" s="16"/>
      <c r="I22" s="16"/>
      <c r="J22" s="16"/>
      <c r="K22" s="16"/>
      <c r="L22" s="16"/>
      <c r="M22" s="16"/>
      <c r="N22" s="16"/>
    </row>
    <row r="23" spans="3:17">
      <c r="C23" s="354"/>
      <c r="D23" s="355"/>
      <c r="E23" s="13"/>
      <c r="F23" s="16"/>
      <c r="G23" s="16"/>
      <c r="H23" s="16"/>
      <c r="I23" s="16"/>
      <c r="J23" s="16"/>
      <c r="K23" s="16"/>
      <c r="L23" s="16"/>
      <c r="M23" s="16"/>
      <c r="N23" s="16"/>
    </row>
    <row r="24" spans="3:17">
      <c r="C24" s="354"/>
      <c r="D24" s="355"/>
      <c r="E24" s="13"/>
      <c r="F24" s="16"/>
      <c r="G24" s="16"/>
      <c r="H24" s="16"/>
      <c r="I24" s="16"/>
      <c r="J24" s="16"/>
      <c r="K24" s="16"/>
      <c r="L24" s="16"/>
      <c r="M24" s="16"/>
      <c r="N24" s="16"/>
    </row>
    <row r="25" spans="3:17">
      <c r="C25" s="354"/>
      <c r="D25" s="355"/>
      <c r="E25" s="13"/>
      <c r="F25" s="16"/>
      <c r="G25" s="16"/>
      <c r="H25" s="16"/>
      <c r="I25" s="16"/>
      <c r="J25" s="16"/>
      <c r="K25" s="16"/>
      <c r="L25" s="16"/>
      <c r="M25" s="16"/>
      <c r="N25" s="16"/>
    </row>
    <row r="26" spans="3:17">
      <c r="C26" s="354"/>
      <c r="D26" s="355"/>
      <c r="E26" s="13"/>
      <c r="F26" s="16"/>
      <c r="G26" s="16"/>
      <c r="H26" s="16"/>
      <c r="I26" s="16"/>
      <c r="J26" s="16"/>
      <c r="K26" s="16"/>
      <c r="L26" s="16"/>
      <c r="M26" s="16"/>
      <c r="N26" s="16"/>
    </row>
    <row r="27" spans="3:17">
      <c r="C27" s="354"/>
      <c r="D27" s="355"/>
      <c r="E27" s="13"/>
      <c r="F27" s="16"/>
      <c r="G27" s="16"/>
      <c r="H27" s="16"/>
      <c r="I27" s="16"/>
      <c r="J27" s="16"/>
      <c r="K27" s="16"/>
      <c r="L27" s="16"/>
      <c r="M27" s="16"/>
      <c r="N27" s="16"/>
    </row>
    <row r="28" spans="3:17">
      <c r="C28" s="354"/>
      <c r="D28" s="355"/>
      <c r="E28" s="13"/>
      <c r="F28" s="16"/>
      <c r="G28" s="16"/>
      <c r="H28" s="16"/>
      <c r="I28" s="16"/>
      <c r="J28" s="16"/>
      <c r="K28" s="16"/>
      <c r="L28" s="16"/>
      <c r="M28" s="16"/>
      <c r="N28" s="16"/>
    </row>
    <row r="29" spans="3:17">
      <c r="C29" s="354"/>
      <c r="D29" s="355"/>
      <c r="E29" s="13"/>
      <c r="F29" s="16"/>
      <c r="G29" s="16"/>
      <c r="H29" s="16"/>
      <c r="I29" s="16"/>
      <c r="J29" s="16"/>
      <c r="K29" s="16"/>
      <c r="L29" s="16"/>
      <c r="M29" s="16"/>
      <c r="N29" s="16"/>
    </row>
    <row r="30" spans="3:17">
      <c r="C30" s="354"/>
      <c r="D30" s="355"/>
      <c r="E30" s="13"/>
      <c r="F30" s="16"/>
      <c r="G30" s="16"/>
      <c r="H30" s="16"/>
      <c r="I30" s="16"/>
      <c r="J30" s="16"/>
      <c r="K30" s="16"/>
      <c r="L30" s="16"/>
      <c r="M30" s="16"/>
      <c r="N30" s="16"/>
    </row>
    <row r="31" spans="3:17">
      <c r="C31" s="354"/>
      <c r="D31" s="355"/>
      <c r="E31" s="13"/>
      <c r="F31" s="16"/>
      <c r="G31" s="16"/>
      <c r="H31" s="16"/>
      <c r="I31" s="16"/>
      <c r="J31" s="16"/>
      <c r="K31" s="16"/>
      <c r="L31" s="16"/>
      <c r="M31" s="16"/>
      <c r="N31" s="16"/>
    </row>
    <row r="32" spans="3:17">
      <c r="C32" s="344" t="s">
        <v>23</v>
      </c>
      <c r="D32" s="344"/>
      <c r="E32" s="344"/>
      <c r="F32" s="344"/>
      <c r="G32" s="344"/>
      <c r="H32" s="344"/>
      <c r="I32" s="344"/>
      <c r="J32" s="344"/>
      <c r="K32" s="344"/>
    </row>
    <row r="33" spans="3:14" ht="81" customHeight="1">
      <c r="C33" s="354"/>
      <c r="D33" s="355"/>
      <c r="E33" s="13"/>
      <c r="F33" s="16"/>
      <c r="G33" s="16"/>
      <c r="H33" s="16"/>
      <c r="I33" s="16"/>
      <c r="J33" s="16"/>
      <c r="K33" s="16"/>
      <c r="L33" s="16"/>
      <c r="M33" s="16"/>
      <c r="N33" s="16"/>
    </row>
    <row r="34" spans="3:14">
      <c r="C34" s="354"/>
      <c r="D34" s="355"/>
      <c r="E34" s="13"/>
      <c r="F34" s="16"/>
      <c r="G34" s="16"/>
      <c r="H34" s="16"/>
      <c r="I34" s="16"/>
      <c r="J34" s="16"/>
      <c r="K34" s="16"/>
      <c r="L34" s="16"/>
      <c r="M34" s="16"/>
      <c r="N34" s="16"/>
    </row>
    <row r="35" spans="3:14">
      <c r="C35" s="354"/>
      <c r="D35" s="355"/>
      <c r="E35" s="13"/>
      <c r="F35" s="16"/>
      <c r="G35" s="16"/>
      <c r="H35" s="16"/>
      <c r="I35" s="16"/>
      <c r="J35" s="16"/>
      <c r="K35" s="16"/>
      <c r="L35" s="16"/>
      <c r="M35" s="16"/>
      <c r="N35" s="16"/>
    </row>
    <row r="36" spans="3:14">
      <c r="C36" s="354"/>
      <c r="D36" s="355"/>
      <c r="E36" s="13"/>
      <c r="F36" s="16"/>
      <c r="G36" s="16"/>
      <c r="H36" s="16"/>
      <c r="I36" s="16"/>
      <c r="J36" s="16"/>
      <c r="K36" s="16"/>
      <c r="L36" s="16"/>
      <c r="M36" s="16"/>
      <c r="N36" s="16"/>
    </row>
    <row r="37" spans="3:14">
      <c r="C37" s="354"/>
      <c r="D37" s="355"/>
      <c r="E37" s="13"/>
      <c r="F37" s="16"/>
      <c r="G37" s="16"/>
      <c r="H37" s="16"/>
      <c r="I37" s="16"/>
      <c r="J37" s="16"/>
      <c r="K37" s="16"/>
      <c r="L37" s="16"/>
      <c r="M37" s="16"/>
      <c r="N37" s="16"/>
    </row>
    <row r="38" spans="3:14">
      <c r="C38" s="354"/>
      <c r="D38" s="355"/>
      <c r="E38" s="13"/>
      <c r="F38" s="16"/>
      <c r="G38" s="16"/>
      <c r="H38" s="16"/>
      <c r="I38" s="16"/>
      <c r="J38" s="16"/>
      <c r="K38" s="16"/>
      <c r="L38" s="16"/>
      <c r="M38" s="16"/>
      <c r="N38" s="16"/>
    </row>
    <row r="39" spans="3:14" ht="15" customHeight="1">
      <c r="C39" s="354"/>
      <c r="D39" s="355"/>
      <c r="E39" s="13"/>
      <c r="F39" s="16"/>
      <c r="G39" s="16"/>
      <c r="H39" s="16"/>
      <c r="I39" s="16"/>
      <c r="J39" s="16"/>
      <c r="K39" s="16"/>
      <c r="L39" s="16"/>
      <c r="M39" s="16"/>
      <c r="N39" s="16"/>
    </row>
    <row r="40" spans="3:14" ht="15" customHeight="1">
      <c r="C40" s="344" t="s">
        <v>22</v>
      </c>
      <c r="D40" s="344"/>
      <c r="E40" s="344"/>
      <c r="F40" s="344"/>
      <c r="G40" s="344"/>
      <c r="H40" s="344"/>
      <c r="I40" s="344"/>
      <c r="J40" s="344"/>
      <c r="K40" s="344"/>
    </row>
    <row r="41" spans="3:14" ht="15" customHeight="1">
      <c r="E41" s="13"/>
      <c r="F41" s="16"/>
      <c r="G41" s="16"/>
      <c r="H41" s="16"/>
      <c r="I41" s="16"/>
      <c r="J41" s="16"/>
      <c r="K41" s="16"/>
      <c r="L41" s="16"/>
      <c r="M41" s="16"/>
      <c r="N41" s="16"/>
    </row>
    <row r="42" spans="3:14" ht="15" customHeight="1">
      <c r="E42" s="13"/>
      <c r="F42" s="16"/>
      <c r="G42" s="16"/>
      <c r="H42" s="16"/>
      <c r="I42" s="16"/>
      <c r="J42" s="16"/>
      <c r="K42" s="16"/>
      <c r="L42" s="16"/>
      <c r="M42" s="16"/>
      <c r="N42" s="16"/>
    </row>
    <row r="43" spans="3:14" ht="15" customHeight="1">
      <c r="E43" s="13"/>
      <c r="F43" s="16"/>
      <c r="G43" s="16"/>
      <c r="H43" s="16"/>
      <c r="I43" s="16"/>
      <c r="J43" s="16"/>
      <c r="K43" s="16"/>
      <c r="L43" s="16"/>
      <c r="M43" s="16"/>
      <c r="N43" s="16"/>
    </row>
    <row r="44" spans="3:14" ht="15" customHeight="1">
      <c r="E44" s="13"/>
      <c r="F44" s="16"/>
      <c r="G44" s="16"/>
      <c r="H44" s="16"/>
      <c r="I44" s="16"/>
      <c r="J44" s="16"/>
      <c r="K44" s="16"/>
      <c r="L44" s="16"/>
      <c r="M44" s="16"/>
      <c r="N44" s="16"/>
    </row>
    <row r="45" spans="3:14" ht="15" customHeight="1">
      <c r="E45" s="13"/>
      <c r="F45" s="16"/>
      <c r="G45" s="16"/>
      <c r="H45" s="16"/>
      <c r="I45" s="16"/>
      <c r="J45" s="16"/>
      <c r="K45" s="16"/>
      <c r="L45" s="16"/>
      <c r="M45" s="16"/>
      <c r="N45" s="16"/>
    </row>
    <row r="46" spans="3:14" ht="15" customHeight="1">
      <c r="E46" s="13"/>
      <c r="F46" s="16"/>
      <c r="G46" s="16"/>
      <c r="H46" s="16"/>
      <c r="I46" s="16"/>
      <c r="J46" s="16"/>
      <c r="K46" s="16"/>
      <c r="L46" s="16"/>
      <c r="M46" s="16"/>
      <c r="N46" s="16"/>
    </row>
    <row r="47" spans="3:14" ht="15" customHeight="1">
      <c r="E47" s="13"/>
      <c r="F47" s="16"/>
      <c r="G47" s="16"/>
      <c r="H47" s="16"/>
      <c r="I47" s="16"/>
      <c r="J47" s="16"/>
      <c r="K47" s="16"/>
      <c r="L47" s="16"/>
      <c r="M47" s="16"/>
      <c r="N47" s="16"/>
    </row>
    <row r="48" spans="3:14" ht="15" customHeight="1">
      <c r="C48" s="354"/>
      <c r="D48" s="355"/>
      <c r="E48" s="13"/>
      <c r="F48" s="16"/>
      <c r="G48" s="16"/>
      <c r="H48" s="16"/>
      <c r="I48" s="16"/>
      <c r="J48" s="16"/>
      <c r="K48" s="16"/>
      <c r="L48" s="16"/>
      <c r="M48" s="16"/>
      <c r="N48" s="16"/>
    </row>
    <row r="49" spans="3:17" ht="15" customHeight="1">
      <c r="C49" s="344" t="s">
        <v>41</v>
      </c>
      <c r="D49" s="344"/>
      <c r="E49" s="344"/>
      <c r="F49" s="344"/>
      <c r="G49" s="344"/>
      <c r="H49" s="344"/>
      <c r="I49" s="344"/>
      <c r="J49" s="344"/>
      <c r="K49" s="343"/>
    </row>
    <row r="50" spans="3:17" ht="15" customHeight="1">
      <c r="C50" s="354" t="s">
        <v>121</v>
      </c>
      <c r="D50" s="355"/>
      <c r="E50" s="13" t="s">
        <v>120</v>
      </c>
      <c r="F50" s="35">
        <v>362.82</v>
      </c>
      <c r="G50" s="36">
        <v>0.27</v>
      </c>
      <c r="H50" s="35">
        <v>264.86</v>
      </c>
      <c r="I50" s="16"/>
      <c r="J50" s="16"/>
      <c r="K50" s="16"/>
      <c r="L50" s="16"/>
      <c r="M50" s="16"/>
      <c r="N50" s="16"/>
      <c r="O50" s="277" t="s">
        <v>3708</v>
      </c>
      <c r="P50" s="330" t="s">
        <v>3708</v>
      </c>
      <c r="Q50" s="330" t="s">
        <v>3708</v>
      </c>
    </row>
    <row r="51" spans="3:17" ht="15" customHeight="1">
      <c r="C51" s="354" t="s">
        <v>119</v>
      </c>
      <c r="D51" s="355"/>
      <c r="E51" s="13" t="s">
        <v>118</v>
      </c>
      <c r="F51" s="35">
        <v>179</v>
      </c>
      <c r="G51" s="36">
        <v>0.27</v>
      </c>
      <c r="H51" s="35">
        <v>130.66999999999999</v>
      </c>
      <c r="I51" s="16"/>
      <c r="J51" s="16"/>
      <c r="K51" s="16"/>
      <c r="L51" s="16"/>
      <c r="M51" s="16"/>
      <c r="N51" s="16"/>
      <c r="O51" s="277" t="s">
        <v>3708</v>
      </c>
      <c r="P51" s="330" t="s">
        <v>3708</v>
      </c>
      <c r="Q51" s="330" t="s">
        <v>3708</v>
      </c>
    </row>
    <row r="52" spans="3:17" ht="15" customHeight="1">
      <c r="C52" s="354" t="s">
        <v>117</v>
      </c>
      <c r="D52" s="355"/>
      <c r="E52" s="13" t="s">
        <v>116</v>
      </c>
      <c r="F52" s="35">
        <v>179</v>
      </c>
      <c r="G52" s="36">
        <v>0.27</v>
      </c>
      <c r="H52" s="35">
        <v>130.66999999999999</v>
      </c>
      <c r="I52" s="16"/>
      <c r="J52" s="16"/>
      <c r="K52" s="16"/>
      <c r="L52" s="16"/>
      <c r="M52" s="16"/>
      <c r="N52" s="16"/>
      <c r="O52" s="277" t="s">
        <v>3708</v>
      </c>
      <c r="P52" s="330" t="s">
        <v>3708</v>
      </c>
      <c r="Q52" s="330" t="s">
        <v>3708</v>
      </c>
    </row>
    <row r="53" spans="3:17" ht="15" customHeight="1">
      <c r="C53" s="354" t="s">
        <v>115</v>
      </c>
      <c r="D53" s="355"/>
      <c r="E53" s="13" t="s">
        <v>114</v>
      </c>
      <c r="F53" s="35">
        <v>179</v>
      </c>
      <c r="G53" s="36">
        <v>0.27</v>
      </c>
      <c r="H53" s="35">
        <v>130.66999999999999</v>
      </c>
      <c r="I53" s="16"/>
      <c r="J53" s="16"/>
      <c r="K53" s="16"/>
      <c r="L53" s="16"/>
      <c r="M53" s="16"/>
      <c r="N53" s="16"/>
      <c r="O53" s="277" t="s">
        <v>3708</v>
      </c>
      <c r="P53" s="330" t="s">
        <v>3708</v>
      </c>
      <c r="Q53" s="330" t="s">
        <v>3708</v>
      </c>
    </row>
    <row r="54" spans="3:17" ht="15" customHeight="1">
      <c r="C54" s="354" t="s">
        <v>113</v>
      </c>
      <c r="D54" s="355"/>
      <c r="E54" s="13" t="s">
        <v>112</v>
      </c>
      <c r="F54" s="35">
        <v>179</v>
      </c>
      <c r="G54" s="36">
        <v>0.27</v>
      </c>
      <c r="H54" s="35">
        <v>130.66999999999999</v>
      </c>
      <c r="I54" s="16"/>
      <c r="J54" s="16"/>
      <c r="K54" s="16"/>
      <c r="L54" s="16"/>
      <c r="M54" s="16"/>
      <c r="N54" s="16"/>
      <c r="O54" s="277" t="s">
        <v>3708</v>
      </c>
      <c r="P54" s="330" t="s">
        <v>3708</v>
      </c>
      <c r="Q54" s="330" t="s">
        <v>3708</v>
      </c>
    </row>
    <row r="55" spans="3:17" ht="15" customHeight="1">
      <c r="C55" s="354" t="s">
        <v>111</v>
      </c>
      <c r="D55" s="355"/>
      <c r="E55" s="13" t="s">
        <v>110</v>
      </c>
      <c r="F55" s="35">
        <v>179</v>
      </c>
      <c r="G55" s="36">
        <v>0.27</v>
      </c>
      <c r="H55" s="35">
        <v>130.66999999999999</v>
      </c>
      <c r="I55" s="16"/>
      <c r="J55" s="16"/>
      <c r="K55" s="16"/>
      <c r="L55" s="16"/>
      <c r="M55" s="16"/>
      <c r="N55" s="16"/>
      <c r="O55" s="277" t="s">
        <v>3708</v>
      </c>
      <c r="P55" s="330" t="s">
        <v>3708</v>
      </c>
      <c r="Q55" s="330" t="s">
        <v>3708</v>
      </c>
    </row>
    <row r="56" spans="3:17" ht="15" customHeight="1">
      <c r="C56" s="354" t="s">
        <v>109</v>
      </c>
      <c r="D56" s="355"/>
      <c r="E56" s="13" t="s">
        <v>108</v>
      </c>
      <c r="F56" s="35">
        <v>179</v>
      </c>
      <c r="G56" s="36">
        <v>0.27</v>
      </c>
      <c r="H56" s="35">
        <v>130.66999999999999</v>
      </c>
      <c r="I56" s="16"/>
      <c r="J56" s="16"/>
      <c r="K56" s="16"/>
      <c r="L56" s="16"/>
      <c r="M56" s="16"/>
      <c r="N56" s="16"/>
      <c r="O56" s="277" t="s">
        <v>3708</v>
      </c>
      <c r="P56" s="330" t="s">
        <v>3708</v>
      </c>
      <c r="Q56" s="330" t="s">
        <v>3708</v>
      </c>
    </row>
    <row r="57" spans="3:17" ht="15" customHeight="1">
      <c r="C57" s="354"/>
      <c r="D57" s="355"/>
      <c r="E57" s="13"/>
      <c r="F57" s="16"/>
      <c r="G57" s="16"/>
      <c r="H57" s="16"/>
      <c r="I57" s="16"/>
      <c r="J57" s="16"/>
      <c r="K57" s="16"/>
      <c r="L57" s="16"/>
      <c r="M57" s="16"/>
      <c r="N57" s="16"/>
    </row>
    <row r="58" spans="3:17" ht="15" customHeight="1">
      <c r="C58" s="354"/>
      <c r="D58" s="355"/>
      <c r="E58" s="13"/>
      <c r="F58" s="16"/>
      <c r="G58" s="16"/>
      <c r="H58" s="16"/>
      <c r="I58" s="16"/>
      <c r="J58" s="16"/>
      <c r="K58" s="16"/>
      <c r="L58" s="16"/>
      <c r="M58" s="16"/>
      <c r="N58" s="16"/>
    </row>
    <row r="59" spans="3:17">
      <c r="C59" s="2" t="s">
        <v>16</v>
      </c>
      <c r="F59" s="17"/>
      <c r="G59" s="17"/>
      <c r="H59" s="17"/>
      <c r="I59" s="17"/>
      <c r="J59" s="17"/>
      <c r="K59" s="17"/>
    </row>
    <row r="60" spans="3:17">
      <c r="C60" s="356" t="s">
        <v>30</v>
      </c>
      <c r="D60" s="357"/>
      <c r="E60" s="4" t="s">
        <v>128</v>
      </c>
      <c r="F60" s="18"/>
      <c r="G60" s="19"/>
      <c r="H60" s="34">
        <v>350</v>
      </c>
      <c r="I60" s="16"/>
      <c r="J60" s="16"/>
      <c r="K60" s="16"/>
      <c r="L60" s="16"/>
      <c r="M60" s="16"/>
      <c r="N60" s="16"/>
      <c r="O60" s="277" t="s">
        <v>3708</v>
      </c>
      <c r="P60" s="330" t="s">
        <v>3708</v>
      </c>
      <c r="Q60" s="330" t="s">
        <v>3708</v>
      </c>
    </row>
    <row r="61" spans="3:17">
      <c r="C61" s="356"/>
      <c r="D61" s="357"/>
      <c r="E61" s="4"/>
      <c r="F61" s="18"/>
      <c r="G61" s="19"/>
      <c r="H61" s="19"/>
      <c r="I61" s="16"/>
      <c r="J61" s="16"/>
      <c r="K61" s="16"/>
      <c r="L61" s="16"/>
      <c r="M61" s="16"/>
      <c r="N61" s="16"/>
    </row>
    <row r="62" spans="3:17">
      <c r="C62" s="354"/>
      <c r="D62" s="355"/>
      <c r="E62" s="4"/>
      <c r="F62" s="18"/>
      <c r="G62" s="19"/>
      <c r="H62" s="19"/>
      <c r="I62" s="16"/>
      <c r="J62" s="16"/>
      <c r="K62" s="16"/>
      <c r="L62" s="16"/>
      <c r="M62" s="16"/>
      <c r="N62" s="16"/>
    </row>
    <row r="63" spans="3:17">
      <c r="C63" s="354"/>
      <c r="D63" s="355"/>
      <c r="E63" s="4"/>
      <c r="F63" s="18"/>
      <c r="G63" s="19"/>
      <c r="H63" s="19"/>
      <c r="I63" s="16"/>
      <c r="J63" s="16"/>
      <c r="K63" s="16"/>
      <c r="L63" s="16"/>
      <c r="M63" s="16"/>
      <c r="N63" s="16"/>
    </row>
    <row r="64" spans="3:17">
      <c r="C64" s="354"/>
      <c r="D64" s="355"/>
      <c r="E64" s="4"/>
      <c r="F64" s="18"/>
      <c r="G64" s="19"/>
      <c r="H64" s="19"/>
      <c r="I64" s="16"/>
      <c r="J64" s="16"/>
      <c r="K64" s="16"/>
      <c r="L64" s="16"/>
      <c r="M64" s="16"/>
      <c r="N64" s="16"/>
    </row>
    <row r="65" spans="3:17">
      <c r="C65" s="354"/>
      <c r="D65" s="355"/>
      <c r="E65" s="4"/>
      <c r="F65" s="18"/>
      <c r="G65" s="19"/>
      <c r="H65" s="19"/>
      <c r="I65" s="16"/>
      <c r="J65" s="16"/>
      <c r="K65" s="16"/>
      <c r="L65" s="16"/>
      <c r="M65" s="16"/>
      <c r="N65" s="16"/>
    </row>
    <row r="66" spans="3:17">
      <c r="C66" s="342" t="s">
        <v>49</v>
      </c>
      <c r="D66" s="343"/>
      <c r="E66" s="20" t="s">
        <v>155</v>
      </c>
      <c r="F66" s="20"/>
      <c r="G66" s="20"/>
      <c r="H66" s="33">
        <v>395</v>
      </c>
      <c r="I66" s="20"/>
      <c r="J66" s="20"/>
      <c r="K66" s="20"/>
      <c r="L66" s="20"/>
      <c r="M66" s="20"/>
      <c r="N66" s="20"/>
      <c r="O66" s="277" t="s">
        <v>3708</v>
      </c>
      <c r="P66" s="330" t="s">
        <v>3708</v>
      </c>
      <c r="Q66" s="330" t="s">
        <v>3708</v>
      </c>
    </row>
    <row r="67" spans="3:17">
      <c r="C67" s="342" t="s">
        <v>24</v>
      </c>
      <c r="D67" s="343"/>
      <c r="E67" s="20" t="s">
        <v>154</v>
      </c>
      <c r="F67" s="20"/>
      <c r="G67" s="20"/>
      <c r="H67" s="33">
        <v>300</v>
      </c>
      <c r="I67" s="20"/>
      <c r="J67" s="20"/>
      <c r="K67" s="20"/>
      <c r="L67" s="20"/>
      <c r="M67" s="20"/>
      <c r="N67" s="20"/>
      <c r="O67" s="277" t="s">
        <v>3708</v>
      </c>
      <c r="P67" s="330" t="s">
        <v>3708</v>
      </c>
      <c r="Q67" s="330" t="s">
        <v>3708</v>
      </c>
    </row>
    <row r="68" spans="3:17">
      <c r="C68" s="342" t="s">
        <v>26</v>
      </c>
      <c r="D68" s="343"/>
      <c r="E68" s="20" t="s">
        <v>153</v>
      </c>
      <c r="F68" s="20"/>
      <c r="G68" s="20"/>
      <c r="H68" s="33">
        <v>150</v>
      </c>
      <c r="I68" s="20"/>
      <c r="J68" s="20"/>
      <c r="K68" s="20"/>
      <c r="L68" s="20"/>
      <c r="M68" s="20"/>
      <c r="N68" s="20"/>
      <c r="O68" s="277" t="s">
        <v>3708</v>
      </c>
      <c r="P68" s="330" t="s">
        <v>3708</v>
      </c>
      <c r="Q68" s="330" t="s">
        <v>3708</v>
      </c>
    </row>
    <row r="69" spans="3:17" ht="45">
      <c r="C69" s="342" t="s">
        <v>42</v>
      </c>
      <c r="D69" s="343"/>
      <c r="E69" s="38" t="s">
        <v>164</v>
      </c>
      <c r="F69" s="20"/>
      <c r="G69" s="20"/>
      <c r="H69" s="20"/>
      <c r="I69" s="20"/>
      <c r="J69" s="20"/>
      <c r="K69" s="20"/>
      <c r="L69" s="20"/>
      <c r="M69" s="20"/>
      <c r="N69" s="20"/>
    </row>
    <row r="70" spans="3:17">
      <c r="C70" s="342" t="s">
        <v>37</v>
      </c>
      <c r="D70" s="343"/>
      <c r="E70" s="20"/>
      <c r="F70" s="20"/>
      <c r="G70" s="20"/>
      <c r="H70" s="20"/>
      <c r="I70" s="20"/>
      <c r="J70" s="20"/>
      <c r="K70" s="20"/>
      <c r="L70" s="20"/>
      <c r="M70" s="20"/>
      <c r="N70" s="20"/>
    </row>
  </sheetData>
  <mergeCells count="59">
    <mergeCell ref="O10:Q10"/>
    <mergeCell ref="O11:Q11"/>
    <mergeCell ref="C58:D58"/>
    <mergeCell ref="C60:D60"/>
    <mergeCell ref="C68:D68"/>
    <mergeCell ref="C54:D54"/>
    <mergeCell ref="C55:D55"/>
    <mergeCell ref="C56:D56"/>
    <mergeCell ref="C57:D57"/>
    <mergeCell ref="C35:D35"/>
    <mergeCell ref="C36:D36"/>
    <mergeCell ref="C37:D37"/>
    <mergeCell ref="C38:D38"/>
    <mergeCell ref="C39:D39"/>
    <mergeCell ref="C40:K40"/>
    <mergeCell ref="C49:K49"/>
    <mergeCell ref="C69:D69"/>
    <mergeCell ref="C61:D61"/>
    <mergeCell ref="C70:D70"/>
    <mergeCell ref="C62:D62"/>
    <mergeCell ref="C63:D63"/>
    <mergeCell ref="C64:D64"/>
    <mergeCell ref="C65:D65"/>
    <mergeCell ref="C66:D66"/>
    <mergeCell ref="C67:D67"/>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L10:N10"/>
    <mergeCell ref="F11:H11"/>
    <mergeCell ref="I11:K11"/>
    <mergeCell ref="L11:N11"/>
    <mergeCell ref="C15:D15"/>
    <mergeCell ref="C12:D12"/>
    <mergeCell ref="C13:D13"/>
    <mergeCell ref="C14:K14"/>
    <mergeCell ref="F10:H10"/>
    <mergeCell ref="I10:K10"/>
  </mergeCells>
  <pageMargins left="0.7" right="0.7" top="0.75" bottom="0.75" header="0.3" footer="0.3"/>
  <pageSetup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CE8DA-A2CA-4495-BB4A-1F73CF010DB9}">
  <sheetPr>
    <tabColor theme="7" tint="0.79998168889431442"/>
  </sheetPr>
  <dimension ref="A1:N70"/>
  <sheetViews>
    <sheetView topLeftCell="D1" workbookViewId="0">
      <selection activeCell="L10" sqref="L10:N13"/>
    </sheetView>
  </sheetViews>
  <sheetFormatPr defaultRowHeight="15"/>
  <cols>
    <col min="1" max="1" width="4.5703125" customWidth="1"/>
    <col min="2" max="2" width="3.5703125" style="2" customWidth="1"/>
    <col min="3" max="3" width="44" customWidth="1"/>
    <col min="4" max="4" width="32.42578125" customWidth="1"/>
    <col min="5" max="5" width="55.5703125" customWidth="1"/>
    <col min="6" max="11"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178</v>
      </c>
    </row>
    <row r="8" spans="1:14" ht="15" customHeight="1">
      <c r="C8" s="3" t="s">
        <v>46</v>
      </c>
      <c r="D8" s="4" t="s">
        <v>177</v>
      </c>
    </row>
    <row r="9" spans="1:14">
      <c r="C9" s="3" t="s">
        <v>47</v>
      </c>
      <c r="D9" s="4" t="s">
        <v>176</v>
      </c>
    </row>
    <row r="10" spans="1:14" s="9" customFormat="1">
      <c r="B10" s="8"/>
      <c r="F10" s="339" t="s">
        <v>3</v>
      </c>
      <c r="G10" s="340"/>
      <c r="H10" s="341"/>
      <c r="I10" s="353" t="s">
        <v>4</v>
      </c>
      <c r="J10" s="353"/>
      <c r="K10" s="353"/>
      <c r="L10" s="353" t="s">
        <v>4514</v>
      </c>
      <c r="M10" s="353"/>
      <c r="N10" s="353"/>
    </row>
    <row r="11" spans="1:14" s="9" customFormat="1">
      <c r="B11" s="8"/>
      <c r="F11" s="339" t="s">
        <v>6</v>
      </c>
      <c r="G11" s="340"/>
      <c r="H11" s="341"/>
      <c r="I11" s="358" t="s">
        <v>27</v>
      </c>
      <c r="J11" s="358"/>
      <c r="K11" s="358"/>
      <c r="L11" s="353" t="s">
        <v>4515</v>
      </c>
      <c r="M11" s="353"/>
      <c r="N11" s="353"/>
    </row>
    <row r="12" spans="1:14" s="12" customFormat="1" ht="30">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ht="143.44999999999999" customHeight="1">
      <c r="C13" s="359" t="s">
        <v>175</v>
      </c>
      <c r="D13" s="360"/>
      <c r="E13" s="13" t="s">
        <v>174</v>
      </c>
      <c r="F13" s="35">
        <v>7045</v>
      </c>
      <c r="G13" s="36">
        <v>0.22</v>
      </c>
      <c r="H13" s="35">
        <v>5495.1</v>
      </c>
      <c r="I13" s="37">
        <v>182.93534500000001</v>
      </c>
      <c r="J13" s="37">
        <v>142.8941696</v>
      </c>
      <c r="K13" s="37">
        <v>119.2513625</v>
      </c>
      <c r="L13" s="277" t="s">
        <v>3708</v>
      </c>
      <c r="M13" s="330" t="s">
        <v>3708</v>
      </c>
      <c r="N13" s="330" t="s">
        <v>3708</v>
      </c>
    </row>
    <row r="14" spans="1:14">
      <c r="C14" s="344" t="s">
        <v>20</v>
      </c>
      <c r="D14" s="344"/>
      <c r="E14" s="344"/>
      <c r="F14" s="344"/>
      <c r="G14" s="344"/>
      <c r="H14" s="344"/>
      <c r="I14" s="344"/>
      <c r="J14" s="344"/>
      <c r="K14" s="344"/>
    </row>
    <row r="15" spans="1:14">
      <c r="C15" s="354" t="s">
        <v>173</v>
      </c>
      <c r="D15" s="355"/>
      <c r="E15" s="13" t="s">
        <v>159</v>
      </c>
      <c r="F15" s="16"/>
      <c r="G15" s="16"/>
      <c r="H15" s="35">
        <v>61.2</v>
      </c>
      <c r="I15" s="16">
        <v>1.9737000000000002</v>
      </c>
      <c r="J15" s="16">
        <v>1.5520320000000001</v>
      </c>
      <c r="K15" s="16">
        <v>1.3005000000000002</v>
      </c>
      <c r="L15" s="277" t="s">
        <v>3708</v>
      </c>
      <c r="M15" s="330" t="s">
        <v>3708</v>
      </c>
      <c r="N15" s="330" t="s">
        <v>3708</v>
      </c>
    </row>
    <row r="16" spans="1:14">
      <c r="C16" s="354" t="s">
        <v>158</v>
      </c>
      <c r="D16" s="355"/>
      <c r="E16" s="13" t="s">
        <v>157</v>
      </c>
      <c r="F16" s="35">
        <v>12</v>
      </c>
      <c r="G16" s="36">
        <v>0.22</v>
      </c>
      <c r="H16" s="35">
        <v>9.36</v>
      </c>
      <c r="I16" s="16">
        <v>0.30186000000000002</v>
      </c>
      <c r="J16" s="16">
        <v>0.23736959999999999</v>
      </c>
      <c r="K16" s="16">
        <v>0.19889999999999999</v>
      </c>
      <c r="L16" s="277" t="s">
        <v>3708</v>
      </c>
      <c r="M16" s="330" t="s">
        <v>3708</v>
      </c>
      <c r="N16" s="330" t="s">
        <v>3708</v>
      </c>
    </row>
    <row r="17" spans="3:14">
      <c r="C17" s="354" t="s">
        <v>166</v>
      </c>
      <c r="D17" s="355"/>
      <c r="E17" s="13" t="s">
        <v>165</v>
      </c>
      <c r="F17" s="16">
        <v>12495</v>
      </c>
      <c r="G17" s="36">
        <v>0.22</v>
      </c>
      <c r="H17" s="35">
        <v>9746.1</v>
      </c>
      <c r="I17" s="16">
        <v>314.31172500000002</v>
      </c>
      <c r="J17" s="16">
        <v>247.16109600000001</v>
      </c>
      <c r="K17" s="16">
        <v>207.10462500000003</v>
      </c>
      <c r="L17" s="277" t="s">
        <v>3708</v>
      </c>
      <c r="M17" s="330" t="s">
        <v>3708</v>
      </c>
      <c r="N17" s="330" t="s">
        <v>3708</v>
      </c>
    </row>
    <row r="18" spans="3:14">
      <c r="C18" s="354"/>
      <c r="D18" s="355"/>
      <c r="E18" s="13"/>
      <c r="F18" s="16"/>
      <c r="G18" s="16"/>
      <c r="H18" s="16"/>
      <c r="I18" s="16"/>
      <c r="J18" s="16"/>
      <c r="K18" s="16"/>
    </row>
    <row r="19" spans="3:14">
      <c r="C19" s="354"/>
      <c r="D19" s="355"/>
      <c r="E19" s="13"/>
      <c r="F19" s="16"/>
      <c r="G19" s="16"/>
      <c r="H19" s="16"/>
      <c r="I19" s="16"/>
      <c r="J19" s="16"/>
      <c r="K19" s="16"/>
    </row>
    <row r="20" spans="3:14">
      <c r="C20" s="354"/>
      <c r="D20" s="355"/>
      <c r="E20" s="13"/>
      <c r="F20" s="16"/>
      <c r="G20" s="16"/>
      <c r="H20" s="16"/>
      <c r="I20" s="16"/>
      <c r="J20" s="16"/>
      <c r="K20" s="16"/>
    </row>
    <row r="21" spans="3:14">
      <c r="C21" s="354"/>
      <c r="D21" s="355"/>
      <c r="E21" s="13"/>
      <c r="F21" s="16"/>
      <c r="G21" s="16"/>
      <c r="H21" s="16"/>
      <c r="I21" s="16"/>
      <c r="J21" s="16"/>
      <c r="K21" s="16"/>
    </row>
    <row r="22" spans="3:14">
      <c r="C22" s="354"/>
      <c r="D22" s="355"/>
      <c r="E22" s="13"/>
      <c r="F22" s="16"/>
      <c r="G22" s="16"/>
      <c r="H22" s="16"/>
      <c r="I22" s="16"/>
      <c r="J22" s="16"/>
      <c r="K22" s="16"/>
    </row>
    <row r="23" spans="3:14">
      <c r="C23" s="354"/>
      <c r="D23" s="355"/>
      <c r="E23" s="13"/>
      <c r="F23" s="16"/>
      <c r="G23" s="16"/>
      <c r="H23" s="16"/>
      <c r="I23" s="16"/>
      <c r="J23" s="16"/>
      <c r="K23" s="16"/>
    </row>
    <row r="24" spans="3:14">
      <c r="C24" s="354"/>
      <c r="D24" s="355"/>
      <c r="E24" s="13"/>
      <c r="F24" s="16"/>
      <c r="G24" s="16"/>
      <c r="H24" s="16"/>
      <c r="I24" s="16"/>
      <c r="J24" s="16"/>
      <c r="K24" s="16"/>
    </row>
    <row r="25" spans="3:14">
      <c r="C25" s="354"/>
      <c r="D25" s="355"/>
      <c r="E25" s="13"/>
      <c r="F25" s="16"/>
      <c r="G25" s="16"/>
      <c r="H25" s="16"/>
      <c r="I25" s="16"/>
      <c r="J25" s="16"/>
      <c r="K25" s="16"/>
    </row>
    <row r="26" spans="3:14">
      <c r="C26" s="354"/>
      <c r="D26" s="355"/>
      <c r="E26" s="13"/>
      <c r="F26" s="16"/>
      <c r="G26" s="16"/>
      <c r="H26" s="16"/>
      <c r="I26" s="16"/>
      <c r="J26" s="16"/>
      <c r="K26" s="16"/>
    </row>
    <row r="27" spans="3:14">
      <c r="C27" s="354"/>
      <c r="D27" s="355"/>
      <c r="E27" s="13"/>
      <c r="F27" s="16"/>
      <c r="G27" s="16"/>
      <c r="H27" s="16"/>
      <c r="I27" s="16"/>
      <c r="J27" s="16"/>
      <c r="K27" s="16"/>
    </row>
    <row r="28" spans="3:14">
      <c r="C28" s="354"/>
      <c r="D28" s="355"/>
      <c r="E28" s="13"/>
      <c r="F28" s="16"/>
      <c r="G28" s="16"/>
      <c r="H28" s="16"/>
      <c r="I28" s="16"/>
      <c r="J28" s="16"/>
      <c r="K28" s="16"/>
    </row>
    <row r="29" spans="3:14">
      <c r="C29" s="354"/>
      <c r="D29" s="355"/>
      <c r="E29" s="13"/>
      <c r="F29" s="16"/>
      <c r="G29" s="16"/>
      <c r="H29" s="16"/>
      <c r="I29" s="16"/>
      <c r="J29" s="16"/>
      <c r="K29" s="16"/>
    </row>
    <row r="30" spans="3:14">
      <c r="C30" s="354"/>
      <c r="D30" s="355"/>
      <c r="E30" s="13"/>
      <c r="F30" s="16"/>
      <c r="G30" s="16"/>
      <c r="H30" s="16"/>
      <c r="I30" s="16"/>
      <c r="J30" s="16"/>
      <c r="K30" s="16"/>
    </row>
    <row r="31" spans="3:14">
      <c r="C31" s="354"/>
      <c r="D31" s="355"/>
      <c r="E31" s="13"/>
      <c r="F31" s="16"/>
      <c r="G31" s="16"/>
      <c r="H31" s="16"/>
      <c r="I31" s="16"/>
      <c r="J31" s="16"/>
      <c r="K31" s="16"/>
    </row>
    <row r="32" spans="3:14">
      <c r="C32" s="344" t="s">
        <v>23</v>
      </c>
      <c r="D32" s="344"/>
      <c r="E32" s="344"/>
      <c r="F32" s="344"/>
      <c r="G32" s="344"/>
      <c r="H32" s="344"/>
      <c r="I32" s="344"/>
      <c r="J32" s="344"/>
      <c r="K32" s="344"/>
    </row>
    <row r="33" spans="3:11" ht="81" customHeight="1">
      <c r="C33" s="354"/>
      <c r="D33" s="355"/>
      <c r="E33" s="13" t="s">
        <v>172</v>
      </c>
      <c r="F33" s="16"/>
      <c r="G33" s="16"/>
      <c r="H33" s="16"/>
      <c r="I33" s="16"/>
      <c r="J33" s="16"/>
      <c r="K33" s="16"/>
    </row>
    <row r="34" spans="3:11">
      <c r="C34" s="354"/>
      <c r="D34" s="355"/>
      <c r="E34" s="13"/>
      <c r="F34" s="16"/>
      <c r="G34" s="16"/>
      <c r="H34" s="16"/>
      <c r="I34" s="16"/>
      <c r="J34" s="16"/>
      <c r="K34" s="16"/>
    </row>
    <row r="35" spans="3:11">
      <c r="C35" s="354"/>
      <c r="D35" s="355"/>
      <c r="E35" s="13"/>
      <c r="F35" s="16"/>
      <c r="G35" s="16"/>
      <c r="H35" s="16"/>
      <c r="I35" s="16"/>
      <c r="J35" s="16"/>
      <c r="K35" s="16"/>
    </row>
    <row r="36" spans="3:11">
      <c r="C36" s="354"/>
      <c r="D36" s="355"/>
      <c r="E36" s="13"/>
      <c r="F36" s="16"/>
      <c r="G36" s="16"/>
      <c r="H36" s="16"/>
      <c r="I36" s="16"/>
      <c r="J36" s="16"/>
      <c r="K36" s="16"/>
    </row>
    <row r="37" spans="3:11">
      <c r="C37" s="354"/>
      <c r="D37" s="355"/>
      <c r="E37" s="13"/>
      <c r="F37" s="16"/>
      <c r="G37" s="16"/>
      <c r="H37" s="16"/>
      <c r="I37" s="16"/>
      <c r="J37" s="16"/>
      <c r="K37" s="16"/>
    </row>
    <row r="38" spans="3:11">
      <c r="C38" s="354"/>
      <c r="D38" s="355"/>
      <c r="E38" s="13"/>
      <c r="F38" s="16"/>
      <c r="G38" s="16"/>
      <c r="H38" s="16"/>
      <c r="I38" s="16"/>
      <c r="J38" s="16"/>
      <c r="K38" s="16"/>
    </row>
    <row r="39" spans="3:11" ht="15" customHeight="1">
      <c r="C39" s="354"/>
      <c r="D39" s="355"/>
      <c r="E39" s="13"/>
      <c r="F39" s="16"/>
      <c r="G39" s="16"/>
      <c r="H39" s="16"/>
      <c r="I39" s="16"/>
      <c r="J39" s="16"/>
      <c r="K39" s="16"/>
    </row>
    <row r="40" spans="3:11" ht="15" customHeight="1">
      <c r="C40" s="344" t="s">
        <v>22</v>
      </c>
      <c r="D40" s="344"/>
      <c r="E40" s="344"/>
      <c r="F40" s="344"/>
      <c r="G40" s="344"/>
      <c r="H40" s="344"/>
      <c r="I40" s="344"/>
      <c r="J40" s="344"/>
      <c r="K40" s="344"/>
    </row>
    <row r="41" spans="3:11" ht="15" customHeight="1">
      <c r="E41" s="13"/>
      <c r="F41" s="16"/>
      <c r="G41" s="16"/>
      <c r="H41" s="16"/>
      <c r="I41" s="16"/>
      <c r="J41" s="16"/>
      <c r="K41" s="16"/>
    </row>
    <row r="42" spans="3:11" ht="15" customHeight="1">
      <c r="E42" s="13"/>
      <c r="F42" s="16"/>
      <c r="G42" s="16"/>
      <c r="H42" s="16"/>
      <c r="I42" s="16"/>
      <c r="J42" s="16"/>
      <c r="K42" s="16"/>
    </row>
    <row r="43" spans="3:11" ht="15" customHeight="1">
      <c r="E43" s="13"/>
      <c r="F43" s="16"/>
      <c r="G43" s="16"/>
      <c r="H43" s="16"/>
      <c r="I43" s="16"/>
      <c r="J43" s="16"/>
      <c r="K43" s="16"/>
    </row>
    <row r="44" spans="3:11" ht="15" customHeight="1">
      <c r="E44" s="13"/>
      <c r="F44" s="16"/>
      <c r="G44" s="16"/>
      <c r="H44" s="16"/>
      <c r="I44" s="16"/>
      <c r="J44" s="16"/>
      <c r="K44" s="16"/>
    </row>
    <row r="45" spans="3:11" ht="15" customHeight="1">
      <c r="E45" s="13"/>
      <c r="F45" s="16"/>
      <c r="G45" s="16"/>
      <c r="H45" s="16"/>
      <c r="I45" s="16"/>
      <c r="J45" s="16"/>
      <c r="K45" s="16"/>
    </row>
    <row r="46" spans="3:11" ht="15" customHeight="1">
      <c r="E46" s="13"/>
      <c r="F46" s="16"/>
      <c r="G46" s="16"/>
      <c r="H46" s="16"/>
      <c r="I46" s="16"/>
      <c r="J46" s="16"/>
      <c r="K46" s="16"/>
    </row>
    <row r="47" spans="3:11" ht="15" customHeight="1">
      <c r="E47" s="13"/>
      <c r="F47" s="16"/>
      <c r="G47" s="16"/>
      <c r="H47" s="16"/>
      <c r="I47" s="16"/>
      <c r="J47" s="16"/>
      <c r="K47" s="16"/>
    </row>
    <row r="48" spans="3:11" ht="15" customHeight="1">
      <c r="C48" s="354"/>
      <c r="D48" s="355"/>
      <c r="E48" s="13"/>
      <c r="F48" s="16"/>
      <c r="G48" s="16"/>
      <c r="H48" s="16"/>
      <c r="I48" s="16"/>
      <c r="J48" s="16"/>
      <c r="K48" s="16"/>
    </row>
    <row r="49" spans="3:14" ht="15" customHeight="1">
      <c r="C49" s="344" t="s">
        <v>41</v>
      </c>
      <c r="D49" s="344"/>
      <c r="E49" s="344"/>
      <c r="F49" s="344"/>
      <c r="G49" s="344"/>
      <c r="H49" s="344"/>
      <c r="I49" s="344"/>
      <c r="J49" s="344"/>
      <c r="K49" s="343"/>
    </row>
    <row r="50" spans="3:14" ht="15" customHeight="1">
      <c r="C50" s="354" t="s">
        <v>121</v>
      </c>
      <c r="D50" s="355"/>
      <c r="E50" s="13" t="s">
        <v>120</v>
      </c>
      <c r="F50" s="35">
        <v>362.82</v>
      </c>
      <c r="G50" s="36">
        <v>0.27</v>
      </c>
      <c r="H50" s="35">
        <v>264.86</v>
      </c>
      <c r="I50" s="16"/>
      <c r="J50" s="16"/>
      <c r="K50" s="16"/>
      <c r="L50" s="277" t="s">
        <v>3708</v>
      </c>
      <c r="M50" s="330" t="s">
        <v>3708</v>
      </c>
      <c r="N50" s="330" t="s">
        <v>3708</v>
      </c>
    </row>
    <row r="51" spans="3:14" ht="15" customHeight="1">
      <c r="C51" s="354" t="s">
        <v>140</v>
      </c>
      <c r="D51" s="355"/>
      <c r="E51" s="13" t="s">
        <v>139</v>
      </c>
      <c r="F51" s="35">
        <v>138</v>
      </c>
      <c r="G51" s="36">
        <v>0.27</v>
      </c>
      <c r="H51" s="35">
        <v>100.74</v>
      </c>
      <c r="I51" s="16"/>
      <c r="J51" s="16"/>
      <c r="K51" s="16"/>
      <c r="L51" s="277" t="s">
        <v>3708</v>
      </c>
      <c r="M51" s="330" t="s">
        <v>3708</v>
      </c>
      <c r="N51" s="330" t="s">
        <v>3708</v>
      </c>
    </row>
    <row r="52" spans="3:14" ht="15" customHeight="1">
      <c r="C52" s="354" t="s">
        <v>138</v>
      </c>
      <c r="D52" s="355"/>
      <c r="E52" s="13" t="s">
        <v>137</v>
      </c>
      <c r="F52" s="35">
        <v>138</v>
      </c>
      <c r="G52" s="36">
        <v>0.27</v>
      </c>
      <c r="H52" s="35">
        <v>100.74</v>
      </c>
      <c r="I52" s="16"/>
      <c r="J52" s="16"/>
      <c r="K52" s="16"/>
      <c r="L52" s="277" t="s">
        <v>3708</v>
      </c>
      <c r="M52" s="330" t="s">
        <v>3708</v>
      </c>
      <c r="N52" s="330" t="s">
        <v>3708</v>
      </c>
    </row>
    <row r="53" spans="3:14" ht="15" customHeight="1">
      <c r="C53" s="354" t="s">
        <v>136</v>
      </c>
      <c r="D53" s="355"/>
      <c r="E53" s="13" t="s">
        <v>135</v>
      </c>
      <c r="F53" s="35">
        <v>138</v>
      </c>
      <c r="G53" s="36">
        <v>0.27</v>
      </c>
      <c r="H53" s="35">
        <v>100.74</v>
      </c>
      <c r="I53" s="16"/>
      <c r="J53" s="16"/>
      <c r="K53" s="16"/>
      <c r="L53" s="277" t="s">
        <v>3708</v>
      </c>
      <c r="M53" s="330" t="s">
        <v>3708</v>
      </c>
      <c r="N53" s="330" t="s">
        <v>3708</v>
      </c>
    </row>
    <row r="54" spans="3:14" ht="15" customHeight="1">
      <c r="C54" s="354" t="s">
        <v>134</v>
      </c>
      <c r="D54" s="355"/>
      <c r="E54" s="13" t="s">
        <v>133</v>
      </c>
      <c r="F54" s="35">
        <v>138</v>
      </c>
      <c r="G54" s="36">
        <v>0.27</v>
      </c>
      <c r="H54" s="35">
        <v>100.74</v>
      </c>
      <c r="I54" s="16"/>
      <c r="J54" s="16"/>
      <c r="K54" s="16"/>
      <c r="L54" s="277" t="s">
        <v>3708</v>
      </c>
      <c r="M54" s="330" t="s">
        <v>3708</v>
      </c>
      <c r="N54" s="330" t="s">
        <v>3708</v>
      </c>
    </row>
    <row r="55" spans="3:14" ht="15" customHeight="1">
      <c r="C55" s="354" t="s">
        <v>132</v>
      </c>
      <c r="D55" s="355"/>
      <c r="E55" s="13" t="s">
        <v>131</v>
      </c>
      <c r="F55" s="35">
        <v>138</v>
      </c>
      <c r="G55" s="36">
        <v>0.27</v>
      </c>
      <c r="H55" s="35">
        <v>100.74</v>
      </c>
      <c r="I55" s="16"/>
      <c r="J55" s="16"/>
      <c r="K55" s="16"/>
      <c r="L55" s="277" t="s">
        <v>3708</v>
      </c>
      <c r="M55" s="330" t="s">
        <v>3708</v>
      </c>
      <c r="N55" s="330" t="s">
        <v>3708</v>
      </c>
    </row>
    <row r="56" spans="3:14" ht="15" customHeight="1">
      <c r="C56" s="354" t="s">
        <v>130</v>
      </c>
      <c r="D56" s="355"/>
      <c r="E56" s="13" t="s">
        <v>129</v>
      </c>
      <c r="F56" s="35">
        <v>138</v>
      </c>
      <c r="G56" s="36">
        <v>0.27</v>
      </c>
      <c r="H56" s="35">
        <v>100.74</v>
      </c>
      <c r="I56" s="16"/>
      <c r="J56" s="16"/>
      <c r="K56" s="16"/>
      <c r="L56" s="277" t="s">
        <v>3708</v>
      </c>
      <c r="M56" s="330" t="s">
        <v>3708</v>
      </c>
      <c r="N56" s="330" t="s">
        <v>3708</v>
      </c>
    </row>
    <row r="57" spans="3:14" ht="15" customHeight="1">
      <c r="C57" s="354"/>
      <c r="D57" s="355"/>
      <c r="E57" s="13"/>
      <c r="F57" s="16"/>
      <c r="G57" s="16"/>
      <c r="H57" s="16"/>
      <c r="I57" s="16"/>
      <c r="J57" s="16"/>
      <c r="K57" s="16"/>
    </row>
    <row r="58" spans="3:14" ht="15" customHeight="1">
      <c r="C58" s="354"/>
      <c r="D58" s="355"/>
      <c r="E58" s="13"/>
      <c r="F58" s="16"/>
      <c r="G58" s="16"/>
      <c r="H58" s="16"/>
      <c r="I58" s="16"/>
      <c r="J58" s="16"/>
      <c r="K58" s="16"/>
    </row>
    <row r="59" spans="3:14">
      <c r="C59" s="2" t="s">
        <v>16</v>
      </c>
      <c r="F59" s="17"/>
      <c r="G59" s="17"/>
      <c r="H59" s="17"/>
      <c r="I59" s="17"/>
      <c r="J59" s="17"/>
      <c r="K59" s="17"/>
    </row>
    <row r="60" spans="3:14">
      <c r="C60" s="356" t="s">
        <v>30</v>
      </c>
      <c r="D60" s="357"/>
      <c r="E60" s="4" t="s">
        <v>128</v>
      </c>
      <c r="F60" s="18"/>
      <c r="G60" s="19"/>
      <c r="H60" s="34">
        <v>350</v>
      </c>
      <c r="I60" s="16"/>
      <c r="J60" s="16"/>
      <c r="K60" s="16"/>
      <c r="L60" s="277" t="s">
        <v>3708</v>
      </c>
      <c r="M60" s="330" t="s">
        <v>3708</v>
      </c>
      <c r="N60" s="330" t="s">
        <v>3708</v>
      </c>
    </row>
    <row r="61" spans="3:14">
      <c r="C61" s="356"/>
      <c r="D61" s="357"/>
      <c r="E61" s="4"/>
      <c r="F61" s="18"/>
      <c r="G61" s="19"/>
      <c r="H61" s="19"/>
      <c r="I61" s="16"/>
      <c r="J61" s="16"/>
      <c r="K61" s="16"/>
    </row>
    <row r="62" spans="3:14">
      <c r="C62" s="354"/>
      <c r="D62" s="355"/>
      <c r="E62" s="4"/>
      <c r="F62" s="18"/>
      <c r="G62" s="19"/>
      <c r="H62" s="19"/>
      <c r="I62" s="16"/>
      <c r="J62" s="16"/>
      <c r="K62" s="16"/>
    </row>
    <row r="63" spans="3:14">
      <c r="C63" s="354"/>
      <c r="D63" s="355"/>
      <c r="E63" s="4"/>
      <c r="F63" s="18"/>
      <c r="G63" s="19"/>
      <c r="H63" s="19"/>
      <c r="I63" s="16"/>
      <c r="J63" s="16"/>
      <c r="K63" s="16"/>
    </row>
    <row r="64" spans="3:14">
      <c r="C64" s="354"/>
      <c r="D64" s="355"/>
      <c r="E64" s="4"/>
      <c r="F64" s="18"/>
      <c r="G64" s="19"/>
      <c r="H64" s="19"/>
      <c r="I64" s="16"/>
      <c r="J64" s="16"/>
      <c r="K64" s="16"/>
    </row>
    <row r="65" spans="3:14">
      <c r="C65" s="354"/>
      <c r="D65" s="355"/>
      <c r="E65" s="4"/>
      <c r="F65" s="18"/>
      <c r="G65" s="19"/>
      <c r="H65" s="19"/>
      <c r="I65" s="16"/>
      <c r="J65" s="16"/>
      <c r="K65" s="16"/>
    </row>
    <row r="66" spans="3:14">
      <c r="C66" s="342" t="s">
        <v>49</v>
      </c>
      <c r="D66" s="343"/>
      <c r="E66" s="20" t="s">
        <v>155</v>
      </c>
      <c r="F66" s="20"/>
      <c r="G66" s="20"/>
      <c r="H66" s="33">
        <v>495</v>
      </c>
      <c r="I66" s="20"/>
      <c r="J66" s="20"/>
      <c r="K66" s="20"/>
      <c r="L66" s="277" t="s">
        <v>3708</v>
      </c>
      <c r="M66" s="330" t="s">
        <v>3708</v>
      </c>
      <c r="N66" s="330" t="s">
        <v>3708</v>
      </c>
    </row>
    <row r="67" spans="3:14">
      <c r="C67" s="342" t="s">
        <v>24</v>
      </c>
      <c r="D67" s="343"/>
      <c r="E67" s="20" t="s">
        <v>154</v>
      </c>
      <c r="F67" s="20"/>
      <c r="G67" s="20"/>
      <c r="H67" s="33">
        <v>300</v>
      </c>
      <c r="I67" s="20"/>
      <c r="J67" s="20"/>
      <c r="K67" s="20"/>
      <c r="L67" s="277" t="s">
        <v>3708</v>
      </c>
      <c r="M67" s="330" t="s">
        <v>3708</v>
      </c>
      <c r="N67" s="330" t="s">
        <v>3708</v>
      </c>
    </row>
    <row r="68" spans="3:14">
      <c r="C68" s="342" t="s">
        <v>26</v>
      </c>
      <c r="D68" s="343"/>
      <c r="E68" s="20" t="s">
        <v>153</v>
      </c>
      <c r="F68" s="20"/>
      <c r="G68" s="20"/>
      <c r="H68" s="33">
        <v>150</v>
      </c>
      <c r="I68" s="20"/>
      <c r="J68" s="20"/>
      <c r="K68" s="20"/>
      <c r="L68" s="277" t="s">
        <v>3708</v>
      </c>
      <c r="M68" s="330" t="s">
        <v>3708</v>
      </c>
      <c r="N68" s="330" t="s">
        <v>3708</v>
      </c>
    </row>
    <row r="69" spans="3:14" ht="60">
      <c r="C69" s="342" t="s">
        <v>42</v>
      </c>
      <c r="D69" s="343"/>
      <c r="E69" s="38" t="s">
        <v>171</v>
      </c>
      <c r="F69" s="20"/>
      <c r="G69" s="20"/>
      <c r="H69" s="20"/>
      <c r="I69" s="20"/>
      <c r="J69" s="20"/>
      <c r="K69" s="20"/>
    </row>
    <row r="70" spans="3:14">
      <c r="C70" s="342" t="s">
        <v>37</v>
      </c>
      <c r="D70" s="343"/>
      <c r="E70" s="20"/>
      <c r="F70" s="20"/>
      <c r="G70" s="20"/>
      <c r="H70" s="20"/>
      <c r="I70" s="20"/>
      <c r="J70" s="20"/>
      <c r="K70" s="20"/>
    </row>
  </sheetData>
  <mergeCells count="57">
    <mergeCell ref="L10:N10"/>
    <mergeCell ref="L11:N11"/>
    <mergeCell ref="C58:D58"/>
    <mergeCell ref="C60:D60"/>
    <mergeCell ref="C68:D68"/>
    <mergeCell ref="C54:D54"/>
    <mergeCell ref="C55:D55"/>
    <mergeCell ref="C56:D56"/>
    <mergeCell ref="C57:D57"/>
    <mergeCell ref="C35:D35"/>
    <mergeCell ref="C36:D36"/>
    <mergeCell ref="C37:D37"/>
    <mergeCell ref="C38:D38"/>
    <mergeCell ref="C39:D39"/>
    <mergeCell ref="C40:K40"/>
    <mergeCell ref="C49:K49"/>
    <mergeCell ref="C69:D69"/>
    <mergeCell ref="C61:D61"/>
    <mergeCell ref="C70:D70"/>
    <mergeCell ref="C62:D62"/>
    <mergeCell ref="C63:D63"/>
    <mergeCell ref="C64:D64"/>
    <mergeCell ref="C65:D65"/>
    <mergeCell ref="C66:D66"/>
    <mergeCell ref="C67:D67"/>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F10:H10"/>
    <mergeCell ref="I10:K10"/>
    <mergeCell ref="F11:H11"/>
    <mergeCell ref="I11:K11"/>
    <mergeCell ref="C15:D15"/>
    <mergeCell ref="C12:D12"/>
    <mergeCell ref="C13:D13"/>
    <mergeCell ref="C14:K14"/>
  </mergeCells>
  <pageMargins left="0.7" right="0.7" top="0.75" bottom="0.75" header="0.3" footer="0.3"/>
  <pageSetup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4B61F-7B32-4317-BB69-02841920D2C2}">
  <sheetPr>
    <tabColor theme="7" tint="0.79998168889431442"/>
  </sheetPr>
  <dimension ref="A1:N79"/>
  <sheetViews>
    <sheetView topLeftCell="D1" zoomScaleNormal="100" workbookViewId="0">
      <selection activeCell="L10" sqref="L10:N13"/>
    </sheetView>
  </sheetViews>
  <sheetFormatPr defaultRowHeight="15"/>
  <cols>
    <col min="1" max="1" width="4.5703125" customWidth="1"/>
    <col min="2" max="2" width="3.5703125" style="2" customWidth="1"/>
    <col min="3" max="3" width="44" customWidth="1"/>
    <col min="4" max="4" width="47.42578125" customWidth="1"/>
    <col min="5" max="5" width="55.5703125" customWidth="1"/>
    <col min="6" max="11" width="20.7109375" customWidth="1"/>
  </cols>
  <sheetData>
    <row r="1" spans="1:14" ht="21.75" customHeight="1">
      <c r="A1" s="23" t="s">
        <v>0</v>
      </c>
    </row>
    <row r="2" spans="1:14" ht="22.5" customHeight="1">
      <c r="C2" s="21" t="s">
        <v>56</v>
      </c>
    </row>
    <row r="4" spans="1:14">
      <c r="C4" s="3" t="s">
        <v>1</v>
      </c>
      <c r="D4" s="4" t="s">
        <v>105</v>
      </c>
    </row>
    <row r="5" spans="1:14" ht="15.75">
      <c r="F5" s="5"/>
    </row>
    <row r="6" spans="1:14">
      <c r="C6" s="3" t="s">
        <v>2</v>
      </c>
      <c r="D6" s="4" t="s">
        <v>104</v>
      </c>
    </row>
    <row r="7" spans="1:14" ht="15.75">
      <c r="C7" s="3" t="s">
        <v>5</v>
      </c>
      <c r="D7" s="14" t="s">
        <v>207</v>
      </c>
    </row>
    <row r="8" spans="1:14" ht="15" customHeight="1">
      <c r="C8" s="3" t="s">
        <v>46</v>
      </c>
      <c r="D8" s="4" t="s">
        <v>206</v>
      </c>
    </row>
    <row r="9" spans="1:14">
      <c r="C9" s="3" t="s">
        <v>47</v>
      </c>
      <c r="D9" s="4" t="s">
        <v>176</v>
      </c>
    </row>
    <row r="10" spans="1:14" s="9" customFormat="1">
      <c r="B10" s="8"/>
      <c r="F10" s="339" t="s">
        <v>3</v>
      </c>
      <c r="G10" s="340"/>
      <c r="H10" s="341"/>
      <c r="I10" s="353" t="s">
        <v>4</v>
      </c>
      <c r="J10" s="353"/>
      <c r="K10" s="353"/>
      <c r="L10" s="353" t="s">
        <v>4514</v>
      </c>
      <c r="M10" s="353"/>
      <c r="N10" s="353"/>
    </row>
    <row r="11" spans="1:14" s="9" customFormat="1">
      <c r="B11" s="8"/>
      <c r="F11" s="339" t="s">
        <v>6</v>
      </c>
      <c r="G11" s="340"/>
      <c r="H11" s="341"/>
      <c r="I11" s="358" t="s">
        <v>27</v>
      </c>
      <c r="J11" s="358"/>
      <c r="K11" s="358"/>
      <c r="L11" s="353" t="s">
        <v>4515</v>
      </c>
      <c r="M11" s="353"/>
      <c r="N11" s="353"/>
    </row>
    <row r="12" spans="1:14" s="12" customFormat="1" ht="30">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ht="143.44999999999999" customHeight="1">
      <c r="C13" s="359" t="s">
        <v>205</v>
      </c>
      <c r="D13" s="360"/>
      <c r="E13" s="13" t="s">
        <v>204</v>
      </c>
      <c r="F13" s="35">
        <v>11295</v>
      </c>
      <c r="G13" s="36">
        <v>0.22</v>
      </c>
      <c r="H13" s="35">
        <v>8810.1</v>
      </c>
      <c r="I13" s="37">
        <v>294.29319249999998</v>
      </c>
      <c r="J13" s="37">
        <v>229.0859312</v>
      </c>
      <c r="K13" s="37">
        <v>191.18821249999999</v>
      </c>
      <c r="L13" s="277" t="s">
        <v>3708</v>
      </c>
      <c r="M13" s="330" t="s">
        <v>3708</v>
      </c>
      <c r="N13" s="330" t="s">
        <v>3708</v>
      </c>
    </row>
    <row r="14" spans="1:14">
      <c r="C14" s="344" t="s">
        <v>20</v>
      </c>
      <c r="D14" s="344"/>
      <c r="E14" s="344"/>
      <c r="F14" s="344"/>
      <c r="G14" s="344"/>
      <c r="H14" s="344"/>
      <c r="I14" s="344"/>
      <c r="J14" s="344"/>
      <c r="K14" s="344"/>
    </row>
    <row r="15" spans="1:14">
      <c r="C15" s="354" t="s">
        <v>203</v>
      </c>
      <c r="D15" s="355"/>
      <c r="E15" s="13" t="s">
        <v>202</v>
      </c>
      <c r="F15" s="35">
        <v>1700</v>
      </c>
      <c r="G15" s="36">
        <v>0.22</v>
      </c>
      <c r="H15" s="35">
        <v>1326</v>
      </c>
      <c r="I15" s="16">
        <v>42.763500000000001</v>
      </c>
      <c r="J15" s="16">
        <v>33.627360000000003</v>
      </c>
      <c r="K15" s="16">
        <v>28.177500000000002</v>
      </c>
      <c r="L15" s="277" t="s">
        <v>3708</v>
      </c>
      <c r="M15" s="330" t="s">
        <v>3708</v>
      </c>
      <c r="N15" s="330" t="s">
        <v>3708</v>
      </c>
    </row>
    <row r="16" spans="1:14">
      <c r="C16" s="354" t="s">
        <v>201</v>
      </c>
      <c r="D16" s="355"/>
      <c r="E16" s="13" t="s">
        <v>200</v>
      </c>
      <c r="F16" s="35">
        <v>468</v>
      </c>
      <c r="G16" s="36">
        <v>0.22</v>
      </c>
      <c r="H16" s="35">
        <v>365.04</v>
      </c>
      <c r="I16" s="16">
        <v>11.772540000000001</v>
      </c>
      <c r="J16" s="16">
        <v>9.2574144</v>
      </c>
      <c r="K16" s="16">
        <v>7.7571000000000012</v>
      </c>
      <c r="L16" s="277" t="s">
        <v>3708</v>
      </c>
      <c r="M16" s="330" t="s">
        <v>3708</v>
      </c>
      <c r="N16" s="330" t="s">
        <v>3708</v>
      </c>
    </row>
    <row r="17" spans="3:14">
      <c r="C17" s="354" t="s">
        <v>199</v>
      </c>
      <c r="D17" s="355"/>
      <c r="E17" s="13" t="s">
        <v>198</v>
      </c>
      <c r="F17" s="35">
        <v>180</v>
      </c>
      <c r="G17" s="36">
        <v>0.22</v>
      </c>
      <c r="H17" s="35">
        <v>140.4</v>
      </c>
      <c r="I17" s="16">
        <v>4.5279000000000007</v>
      </c>
      <c r="J17" s="16">
        <v>3.5605440000000002</v>
      </c>
      <c r="K17" s="16">
        <v>2.9835000000000003</v>
      </c>
      <c r="L17" s="277" t="s">
        <v>3708</v>
      </c>
      <c r="M17" s="330" t="s">
        <v>3708</v>
      </c>
      <c r="N17" s="330" t="s">
        <v>3708</v>
      </c>
    </row>
    <row r="18" spans="3:14">
      <c r="C18" s="354"/>
      <c r="D18" s="355"/>
      <c r="E18" s="13"/>
      <c r="F18" s="16"/>
      <c r="G18" s="16"/>
      <c r="H18" s="16"/>
      <c r="I18" s="16"/>
      <c r="J18" s="16"/>
      <c r="K18" s="16"/>
    </row>
    <row r="19" spans="3:14">
      <c r="C19" s="354"/>
      <c r="D19" s="355"/>
      <c r="E19" s="13"/>
      <c r="F19" s="16"/>
      <c r="G19" s="16"/>
      <c r="H19" s="16"/>
      <c r="I19" s="16"/>
      <c r="J19" s="16"/>
      <c r="K19" s="16"/>
    </row>
    <row r="20" spans="3:14">
      <c r="C20" s="354"/>
      <c r="D20" s="355"/>
      <c r="E20" s="13"/>
      <c r="F20" s="16"/>
      <c r="G20" s="16"/>
      <c r="H20" s="16"/>
      <c r="I20" s="16"/>
      <c r="J20" s="16"/>
      <c r="K20" s="16"/>
    </row>
    <row r="21" spans="3:14">
      <c r="C21" s="354"/>
      <c r="D21" s="355"/>
      <c r="E21" s="13"/>
      <c r="F21" s="16"/>
      <c r="G21" s="16"/>
      <c r="H21" s="16"/>
      <c r="I21" s="16"/>
      <c r="J21" s="16"/>
      <c r="K21" s="16"/>
    </row>
    <row r="22" spans="3:14">
      <c r="C22" s="354"/>
      <c r="D22" s="355"/>
      <c r="E22" s="13"/>
      <c r="F22" s="16"/>
      <c r="G22" s="16"/>
      <c r="H22" s="16"/>
      <c r="I22" s="16"/>
      <c r="J22" s="16"/>
      <c r="K22" s="16"/>
    </row>
    <row r="23" spans="3:14">
      <c r="C23" s="354"/>
      <c r="D23" s="355"/>
      <c r="E23" s="13"/>
      <c r="F23" s="16"/>
      <c r="G23" s="16"/>
      <c r="H23" s="16"/>
      <c r="I23" s="16"/>
      <c r="J23" s="16"/>
      <c r="K23" s="16"/>
    </row>
    <row r="24" spans="3:14">
      <c r="C24" s="354"/>
      <c r="D24" s="355"/>
      <c r="E24" s="13"/>
      <c r="F24" s="16"/>
      <c r="G24" s="16"/>
      <c r="H24" s="16"/>
      <c r="I24" s="16"/>
      <c r="J24" s="16"/>
      <c r="K24" s="16"/>
    </row>
    <row r="25" spans="3:14">
      <c r="C25" s="354"/>
      <c r="D25" s="355"/>
      <c r="E25" s="13"/>
      <c r="F25" s="16"/>
      <c r="G25" s="16"/>
      <c r="H25" s="16"/>
      <c r="I25" s="16"/>
      <c r="J25" s="16"/>
      <c r="K25" s="16"/>
    </row>
    <row r="26" spans="3:14">
      <c r="C26" s="354"/>
      <c r="D26" s="355"/>
      <c r="E26" s="13"/>
      <c r="F26" s="16"/>
      <c r="G26" s="16"/>
      <c r="H26" s="16"/>
      <c r="I26" s="16"/>
      <c r="J26" s="16"/>
      <c r="K26" s="16"/>
    </row>
    <row r="27" spans="3:14">
      <c r="C27" s="354"/>
      <c r="D27" s="355"/>
      <c r="E27" s="13"/>
      <c r="F27" s="16"/>
      <c r="G27" s="16"/>
      <c r="H27" s="16"/>
      <c r="I27" s="16"/>
      <c r="J27" s="16"/>
      <c r="K27" s="16"/>
    </row>
    <row r="28" spans="3:14">
      <c r="C28" s="354"/>
      <c r="D28" s="355"/>
      <c r="E28" s="13"/>
      <c r="F28" s="16"/>
      <c r="G28" s="16"/>
      <c r="H28" s="16"/>
      <c r="I28" s="16"/>
      <c r="J28" s="16"/>
      <c r="K28" s="16"/>
    </row>
    <row r="29" spans="3:14">
      <c r="C29" s="354"/>
      <c r="D29" s="355"/>
      <c r="E29" s="13"/>
      <c r="F29" s="16"/>
      <c r="G29" s="16"/>
      <c r="H29" s="16"/>
      <c r="I29" s="16"/>
      <c r="J29" s="16"/>
      <c r="K29" s="16"/>
    </row>
    <row r="30" spans="3:14">
      <c r="C30" s="354"/>
      <c r="D30" s="355"/>
      <c r="E30" s="13"/>
      <c r="F30" s="16"/>
      <c r="G30" s="16"/>
      <c r="H30" s="16"/>
      <c r="I30" s="16"/>
      <c r="J30" s="16"/>
      <c r="K30" s="16"/>
    </row>
    <row r="31" spans="3:14">
      <c r="C31" s="354"/>
      <c r="D31" s="355"/>
      <c r="E31" s="13"/>
      <c r="F31" s="16"/>
      <c r="G31" s="16"/>
      <c r="H31" s="16"/>
      <c r="I31" s="16"/>
      <c r="J31" s="16"/>
      <c r="K31" s="16"/>
    </row>
    <row r="32" spans="3:14">
      <c r="C32" s="344" t="s">
        <v>23</v>
      </c>
      <c r="D32" s="344"/>
      <c r="E32" s="344"/>
      <c r="F32" s="344"/>
      <c r="G32" s="344"/>
      <c r="H32" s="344"/>
      <c r="I32" s="344"/>
      <c r="J32" s="344"/>
      <c r="K32" s="344"/>
    </row>
    <row r="33" spans="3:11" ht="81" customHeight="1">
      <c r="C33" s="354"/>
      <c r="D33" s="355"/>
      <c r="E33" s="13" t="s">
        <v>172</v>
      </c>
      <c r="F33" s="16"/>
      <c r="G33" s="16"/>
      <c r="H33" s="16"/>
      <c r="I33" s="16"/>
      <c r="J33" s="16"/>
      <c r="K33" s="16"/>
    </row>
    <row r="34" spans="3:11">
      <c r="C34" s="354"/>
      <c r="D34" s="355"/>
      <c r="E34" s="13"/>
      <c r="F34" s="16"/>
      <c r="G34" s="16"/>
      <c r="H34" s="16"/>
      <c r="I34" s="16"/>
      <c r="J34" s="16"/>
      <c r="K34" s="16"/>
    </row>
    <row r="35" spans="3:11">
      <c r="C35" s="354"/>
      <c r="D35" s="355"/>
      <c r="E35" s="13"/>
      <c r="F35" s="16"/>
      <c r="G35" s="16"/>
      <c r="H35" s="16"/>
      <c r="I35" s="16"/>
      <c r="J35" s="16"/>
      <c r="K35" s="16"/>
    </row>
    <row r="36" spans="3:11">
      <c r="C36" s="354"/>
      <c r="D36" s="355"/>
      <c r="E36" s="13"/>
      <c r="F36" s="16"/>
      <c r="G36" s="16"/>
      <c r="H36" s="16"/>
      <c r="I36" s="16"/>
      <c r="J36" s="16"/>
      <c r="K36" s="16"/>
    </row>
    <row r="37" spans="3:11">
      <c r="C37" s="354"/>
      <c r="D37" s="355"/>
      <c r="E37" s="13"/>
      <c r="F37" s="16"/>
      <c r="G37" s="16"/>
      <c r="H37" s="16"/>
      <c r="I37" s="16"/>
      <c r="J37" s="16"/>
      <c r="K37" s="16"/>
    </row>
    <row r="38" spans="3:11">
      <c r="C38" s="354"/>
      <c r="D38" s="355"/>
      <c r="E38" s="13"/>
      <c r="F38" s="16"/>
      <c r="G38" s="16"/>
      <c r="H38" s="16"/>
      <c r="I38" s="16"/>
      <c r="J38" s="16"/>
      <c r="K38" s="16"/>
    </row>
    <row r="39" spans="3:11" ht="15" customHeight="1">
      <c r="C39" s="354"/>
      <c r="D39" s="355"/>
      <c r="E39" s="13"/>
      <c r="F39" s="16"/>
      <c r="G39" s="16"/>
      <c r="H39" s="16"/>
      <c r="I39" s="16"/>
      <c r="J39" s="16"/>
      <c r="K39" s="16"/>
    </row>
    <row r="40" spans="3:11" ht="15" customHeight="1">
      <c r="C40" s="344" t="s">
        <v>22</v>
      </c>
      <c r="D40" s="344"/>
      <c r="E40" s="344"/>
      <c r="F40" s="344"/>
      <c r="G40" s="344"/>
      <c r="H40" s="344"/>
      <c r="I40" s="344"/>
      <c r="J40" s="344"/>
      <c r="K40" s="344"/>
    </row>
    <row r="41" spans="3:11" ht="15" customHeight="1">
      <c r="E41" s="13"/>
      <c r="F41" s="16"/>
      <c r="G41" s="16"/>
      <c r="H41" s="16"/>
      <c r="I41" s="16"/>
      <c r="J41" s="16"/>
      <c r="K41" s="16"/>
    </row>
    <row r="42" spans="3:11" ht="15" customHeight="1">
      <c r="E42" s="13"/>
      <c r="F42" s="16"/>
      <c r="G42" s="16"/>
      <c r="H42" s="16"/>
      <c r="I42" s="16"/>
      <c r="J42" s="16"/>
      <c r="K42" s="16"/>
    </row>
    <row r="43" spans="3:11" ht="15" customHeight="1">
      <c r="E43" s="13"/>
      <c r="F43" s="16"/>
      <c r="G43" s="16"/>
      <c r="H43" s="16"/>
      <c r="I43" s="16"/>
      <c r="J43" s="16"/>
      <c r="K43" s="16"/>
    </row>
    <row r="44" spans="3:11" ht="15" customHeight="1">
      <c r="E44" s="13"/>
      <c r="F44" s="16"/>
      <c r="G44" s="16"/>
      <c r="H44" s="16"/>
      <c r="I44" s="16"/>
      <c r="J44" s="16"/>
      <c r="K44" s="16"/>
    </row>
    <row r="45" spans="3:11" ht="15" customHeight="1">
      <c r="E45" s="13"/>
      <c r="F45" s="16"/>
      <c r="G45" s="16"/>
      <c r="H45" s="16"/>
      <c r="I45" s="16"/>
      <c r="J45" s="16"/>
      <c r="K45" s="16"/>
    </row>
    <row r="46" spans="3:11" ht="15" customHeight="1">
      <c r="E46" s="13"/>
      <c r="F46" s="16"/>
      <c r="G46" s="16"/>
      <c r="H46" s="16"/>
      <c r="I46" s="16"/>
      <c r="J46" s="16"/>
      <c r="K46" s="16"/>
    </row>
    <row r="47" spans="3:11" ht="15" customHeight="1">
      <c r="E47" s="13"/>
      <c r="F47" s="16"/>
      <c r="G47" s="16"/>
      <c r="H47" s="16"/>
      <c r="I47" s="16"/>
      <c r="J47" s="16"/>
      <c r="K47" s="16"/>
    </row>
    <row r="48" spans="3:11" ht="15" customHeight="1">
      <c r="C48" s="354"/>
      <c r="D48" s="355"/>
      <c r="E48" s="13"/>
      <c r="F48" s="16"/>
      <c r="G48" s="16"/>
      <c r="H48" s="16"/>
      <c r="I48" s="16"/>
      <c r="J48" s="16"/>
      <c r="K48" s="16"/>
    </row>
    <row r="49" spans="3:14" ht="15" customHeight="1">
      <c r="C49" s="344" t="s">
        <v>41</v>
      </c>
      <c r="D49" s="344"/>
      <c r="E49" s="344"/>
      <c r="F49" s="344"/>
      <c r="G49" s="344"/>
      <c r="H49" s="344"/>
      <c r="I49" s="344"/>
      <c r="J49" s="344"/>
      <c r="K49" s="343"/>
    </row>
    <row r="50" spans="3:14" ht="15" customHeight="1">
      <c r="C50" s="354" t="s">
        <v>197</v>
      </c>
      <c r="D50" s="355"/>
      <c r="E50" s="13" t="s">
        <v>196</v>
      </c>
      <c r="F50" s="35">
        <v>96.53</v>
      </c>
      <c r="G50" s="36">
        <v>0.27</v>
      </c>
      <c r="H50" s="35">
        <v>70.47</v>
      </c>
      <c r="I50" s="16"/>
      <c r="J50" s="16"/>
      <c r="K50" s="16"/>
      <c r="L50" s="277" t="s">
        <v>3708</v>
      </c>
      <c r="M50" s="330" t="s">
        <v>3708</v>
      </c>
      <c r="N50" s="330" t="s">
        <v>3708</v>
      </c>
    </row>
    <row r="51" spans="3:14" ht="15" customHeight="1">
      <c r="C51" s="354" t="s">
        <v>140</v>
      </c>
      <c r="D51" s="355"/>
      <c r="E51" s="13" t="s">
        <v>195</v>
      </c>
      <c r="F51" s="35">
        <v>385.56</v>
      </c>
      <c r="G51" s="36">
        <v>0.27</v>
      </c>
      <c r="H51" s="35">
        <v>281.45999999999998</v>
      </c>
      <c r="I51" s="16"/>
      <c r="J51" s="16"/>
      <c r="K51" s="16"/>
      <c r="L51" s="277" t="s">
        <v>3708</v>
      </c>
      <c r="M51" s="330" t="s">
        <v>3708</v>
      </c>
      <c r="N51" s="330" t="s">
        <v>3708</v>
      </c>
    </row>
    <row r="52" spans="3:14" ht="15" customHeight="1">
      <c r="C52" s="354" t="s">
        <v>138</v>
      </c>
      <c r="D52" s="355"/>
      <c r="E52" s="13" t="s">
        <v>194</v>
      </c>
      <c r="F52" s="35">
        <v>385.56</v>
      </c>
      <c r="G52" s="36">
        <v>0.27</v>
      </c>
      <c r="H52" s="35">
        <v>281.45999999999998</v>
      </c>
      <c r="I52" s="16"/>
      <c r="J52" s="16"/>
      <c r="K52" s="16"/>
      <c r="L52" s="277" t="s">
        <v>3708</v>
      </c>
      <c r="M52" s="330" t="s">
        <v>3708</v>
      </c>
      <c r="N52" s="330" t="s">
        <v>3708</v>
      </c>
    </row>
    <row r="53" spans="3:14" ht="15" customHeight="1">
      <c r="C53" s="354" t="s">
        <v>136</v>
      </c>
      <c r="D53" s="355"/>
      <c r="E53" s="13" t="s">
        <v>193</v>
      </c>
      <c r="F53" s="35">
        <v>385.56</v>
      </c>
      <c r="G53" s="36">
        <v>0.27</v>
      </c>
      <c r="H53" s="35">
        <v>281.45999999999998</v>
      </c>
      <c r="I53" s="16"/>
      <c r="J53" s="16"/>
      <c r="K53" s="16"/>
      <c r="L53" s="277" t="s">
        <v>3708</v>
      </c>
      <c r="M53" s="330" t="s">
        <v>3708</v>
      </c>
      <c r="N53" s="330" t="s">
        <v>3708</v>
      </c>
    </row>
    <row r="54" spans="3:14" ht="15" customHeight="1">
      <c r="C54" s="354" t="s">
        <v>134</v>
      </c>
      <c r="D54" s="355"/>
      <c r="E54" s="13" t="s">
        <v>192</v>
      </c>
      <c r="F54" s="35">
        <v>385.56</v>
      </c>
      <c r="G54" s="36">
        <v>0.27</v>
      </c>
      <c r="H54" s="35">
        <v>281.45999999999998</v>
      </c>
      <c r="I54" s="16"/>
      <c r="J54" s="16"/>
      <c r="K54" s="16"/>
      <c r="L54" s="277" t="s">
        <v>3708</v>
      </c>
      <c r="M54" s="330" t="s">
        <v>3708</v>
      </c>
      <c r="N54" s="330" t="s">
        <v>3708</v>
      </c>
    </row>
    <row r="55" spans="3:14" ht="15" customHeight="1">
      <c r="C55" s="354" t="s">
        <v>132</v>
      </c>
      <c r="D55" s="355"/>
      <c r="E55" s="13" t="s">
        <v>191</v>
      </c>
      <c r="F55" s="35">
        <v>385.56</v>
      </c>
      <c r="G55" s="36">
        <v>0.27</v>
      </c>
      <c r="H55" s="35">
        <v>281.45999999999998</v>
      </c>
      <c r="I55" s="16"/>
      <c r="J55" s="16"/>
      <c r="K55" s="16"/>
      <c r="L55" s="277" t="s">
        <v>3708</v>
      </c>
      <c r="M55" s="330" t="s">
        <v>3708</v>
      </c>
      <c r="N55" s="330" t="s">
        <v>3708</v>
      </c>
    </row>
    <row r="56" spans="3:14" ht="15" customHeight="1">
      <c r="C56" s="354" t="s">
        <v>130</v>
      </c>
      <c r="D56" s="355"/>
      <c r="E56" s="13" t="s">
        <v>190</v>
      </c>
      <c r="F56" s="35">
        <v>385.56</v>
      </c>
      <c r="G56" s="36">
        <v>0.27</v>
      </c>
      <c r="H56" s="35">
        <v>281.45999999999998</v>
      </c>
      <c r="I56" s="16"/>
      <c r="J56" s="16"/>
      <c r="K56" s="16"/>
      <c r="L56" s="277" t="s">
        <v>3708</v>
      </c>
      <c r="M56" s="330" t="s">
        <v>3708</v>
      </c>
      <c r="N56" s="330" t="s">
        <v>3708</v>
      </c>
    </row>
    <row r="57" spans="3:14" ht="15" customHeight="1">
      <c r="C57" s="354" t="s">
        <v>189</v>
      </c>
      <c r="D57" s="355"/>
      <c r="E57" s="13" t="s">
        <v>188</v>
      </c>
      <c r="F57" s="35">
        <v>220.89</v>
      </c>
      <c r="G57" s="36">
        <v>0.27</v>
      </c>
      <c r="H57" s="35">
        <v>161.25</v>
      </c>
      <c r="I57" s="16"/>
      <c r="J57" s="16"/>
      <c r="K57" s="16"/>
      <c r="L57" s="277" t="s">
        <v>3708</v>
      </c>
      <c r="M57" s="330" t="s">
        <v>3708</v>
      </c>
      <c r="N57" s="330" t="s">
        <v>3708</v>
      </c>
    </row>
    <row r="58" spans="3:14" ht="15" customHeight="1">
      <c r="C58" s="354" t="s">
        <v>187</v>
      </c>
      <c r="D58" s="355"/>
      <c r="E58" s="13" t="s">
        <v>186</v>
      </c>
      <c r="F58" s="35">
        <v>220.89</v>
      </c>
      <c r="G58" s="36">
        <v>0.27</v>
      </c>
      <c r="H58" s="35">
        <v>161.25</v>
      </c>
      <c r="I58" s="16"/>
      <c r="J58" s="16"/>
      <c r="K58" s="16"/>
      <c r="L58" s="277" t="s">
        <v>3708</v>
      </c>
      <c r="M58" s="330" t="s">
        <v>3708</v>
      </c>
      <c r="N58" s="330" t="s">
        <v>3708</v>
      </c>
    </row>
    <row r="59" spans="3:14" ht="15" customHeight="1">
      <c r="C59" s="354" t="s">
        <v>185</v>
      </c>
      <c r="D59" s="355"/>
      <c r="E59" s="13" t="s">
        <v>184</v>
      </c>
      <c r="F59" s="35">
        <v>220.89</v>
      </c>
      <c r="G59" s="36">
        <v>0.27</v>
      </c>
      <c r="H59" s="35">
        <v>161.25</v>
      </c>
      <c r="I59" s="16"/>
      <c r="J59" s="16"/>
      <c r="K59" s="16"/>
      <c r="L59" s="277" t="s">
        <v>3708</v>
      </c>
      <c r="M59" s="330" t="s">
        <v>3708</v>
      </c>
      <c r="N59" s="330" t="s">
        <v>3708</v>
      </c>
    </row>
    <row r="60" spans="3:14" ht="15" customHeight="1">
      <c r="C60" s="354" t="s">
        <v>183</v>
      </c>
      <c r="D60" s="355"/>
      <c r="E60" s="13" t="s">
        <v>182</v>
      </c>
      <c r="F60" s="35">
        <v>220.89</v>
      </c>
      <c r="G60" s="36">
        <v>0.27</v>
      </c>
      <c r="H60" s="35">
        <v>161.25</v>
      </c>
      <c r="I60" s="16"/>
      <c r="J60" s="16"/>
      <c r="K60" s="16"/>
      <c r="L60" s="277" t="s">
        <v>3708</v>
      </c>
      <c r="M60" s="330" t="s">
        <v>3708</v>
      </c>
      <c r="N60" s="330" t="s">
        <v>3708</v>
      </c>
    </row>
    <row r="61" spans="3:14" ht="15" customHeight="1">
      <c r="C61" s="354" t="s">
        <v>181</v>
      </c>
      <c r="D61" s="355"/>
      <c r="E61" s="13" t="s">
        <v>180</v>
      </c>
      <c r="F61" s="35">
        <v>220.89</v>
      </c>
      <c r="G61" s="36">
        <v>0.27</v>
      </c>
      <c r="H61" s="35">
        <v>161.25</v>
      </c>
      <c r="I61" s="16"/>
      <c r="J61" s="16"/>
      <c r="K61" s="16"/>
      <c r="L61" s="277" t="s">
        <v>3708</v>
      </c>
      <c r="M61" s="330" t="s">
        <v>3708</v>
      </c>
      <c r="N61" s="330" t="s">
        <v>3708</v>
      </c>
    </row>
    <row r="62" spans="3:14">
      <c r="C62" s="2" t="s">
        <v>16</v>
      </c>
      <c r="F62" s="17"/>
      <c r="G62" s="17"/>
      <c r="H62" s="17"/>
      <c r="I62" s="17"/>
      <c r="J62" s="17"/>
      <c r="K62" s="17"/>
    </row>
    <row r="63" spans="3:14">
      <c r="C63" s="356" t="s">
        <v>30</v>
      </c>
      <c r="D63" s="357"/>
      <c r="E63" s="4" t="s">
        <v>128</v>
      </c>
      <c r="F63" s="18"/>
      <c r="G63" s="19"/>
      <c r="H63" s="34">
        <v>600</v>
      </c>
      <c r="I63" s="16"/>
      <c r="J63" s="16"/>
      <c r="K63" s="16"/>
      <c r="L63" s="277" t="s">
        <v>3708</v>
      </c>
      <c r="M63" s="330" t="s">
        <v>3708</v>
      </c>
      <c r="N63" s="330" t="s">
        <v>3708</v>
      </c>
    </row>
    <row r="64" spans="3:14">
      <c r="C64" s="356"/>
      <c r="D64" s="357"/>
      <c r="E64" s="4"/>
      <c r="F64" s="18"/>
      <c r="G64" s="19"/>
      <c r="H64" s="19"/>
      <c r="I64" s="16"/>
      <c r="J64" s="16"/>
      <c r="K64" s="16"/>
    </row>
    <row r="65" spans="3:14">
      <c r="C65" s="354"/>
      <c r="D65" s="355"/>
      <c r="E65" s="4"/>
      <c r="F65" s="18"/>
      <c r="G65" s="19"/>
      <c r="H65" s="19"/>
      <c r="I65" s="16"/>
      <c r="J65" s="16"/>
      <c r="K65" s="16"/>
    </row>
    <row r="66" spans="3:14">
      <c r="C66" s="354"/>
      <c r="D66" s="355"/>
      <c r="E66" s="4"/>
      <c r="F66" s="18"/>
      <c r="G66" s="19"/>
      <c r="H66" s="19"/>
      <c r="I66" s="16"/>
      <c r="J66" s="16"/>
      <c r="K66" s="16"/>
    </row>
    <row r="67" spans="3:14">
      <c r="C67" s="354"/>
      <c r="D67" s="355"/>
      <c r="E67" s="4"/>
      <c r="F67" s="18"/>
      <c r="G67" s="19"/>
      <c r="H67" s="19"/>
      <c r="I67" s="16"/>
      <c r="J67" s="16"/>
      <c r="K67" s="16"/>
    </row>
    <row r="68" spans="3:14">
      <c r="C68" s="354"/>
      <c r="D68" s="355"/>
      <c r="E68" s="4"/>
      <c r="F68" s="18"/>
      <c r="G68" s="19"/>
      <c r="H68" s="19"/>
      <c r="I68" s="16"/>
      <c r="J68" s="16"/>
      <c r="K68" s="16"/>
    </row>
    <row r="69" spans="3:14">
      <c r="C69" s="342" t="s">
        <v>49</v>
      </c>
      <c r="D69" s="343"/>
      <c r="E69" s="20" t="s">
        <v>155</v>
      </c>
      <c r="F69" s="20"/>
      <c r="G69" s="20"/>
      <c r="H69" s="33">
        <v>1750</v>
      </c>
      <c r="I69" s="20"/>
      <c r="J69" s="20"/>
      <c r="K69" s="20"/>
      <c r="L69" s="277" t="s">
        <v>3708</v>
      </c>
      <c r="M69" s="330" t="s">
        <v>3708</v>
      </c>
      <c r="N69" s="330" t="s">
        <v>3708</v>
      </c>
    </row>
    <row r="70" spans="3:14">
      <c r="C70" s="342" t="s">
        <v>24</v>
      </c>
      <c r="D70" s="343"/>
      <c r="E70" s="20" t="s">
        <v>154</v>
      </c>
      <c r="F70" s="20"/>
      <c r="G70" s="20"/>
      <c r="H70" s="33">
        <v>400</v>
      </c>
      <c r="I70" s="20"/>
      <c r="J70" s="20"/>
      <c r="K70" s="20"/>
      <c r="L70" s="277" t="s">
        <v>3708</v>
      </c>
      <c r="M70" s="330" t="s">
        <v>3708</v>
      </c>
      <c r="N70" s="330" t="s">
        <v>3708</v>
      </c>
    </row>
    <row r="71" spans="3:14">
      <c r="C71" s="342" t="s">
        <v>26</v>
      </c>
      <c r="D71" s="343"/>
      <c r="E71" s="20" t="s">
        <v>153</v>
      </c>
      <c r="F71" s="20"/>
      <c r="G71" s="20"/>
      <c r="H71" s="33">
        <v>500</v>
      </c>
      <c r="I71" s="20"/>
      <c r="J71" s="20"/>
      <c r="K71" s="20"/>
      <c r="L71" s="277" t="s">
        <v>3708</v>
      </c>
      <c r="M71" s="330" t="s">
        <v>3708</v>
      </c>
      <c r="N71" s="330" t="s">
        <v>3708</v>
      </c>
    </row>
    <row r="72" spans="3:14">
      <c r="C72" s="25"/>
      <c r="D72" s="26"/>
      <c r="E72" s="20"/>
      <c r="F72" s="20"/>
      <c r="G72" s="20"/>
      <c r="H72" s="33"/>
      <c r="I72" s="20"/>
      <c r="J72" s="20"/>
      <c r="K72" s="20"/>
    </row>
    <row r="73" spans="3:14">
      <c r="C73" s="25"/>
      <c r="D73" s="26"/>
      <c r="E73" s="20"/>
      <c r="F73" s="20"/>
      <c r="G73" s="20"/>
      <c r="H73" s="33"/>
      <c r="I73" s="20"/>
      <c r="J73" s="20"/>
      <c r="K73" s="20"/>
    </row>
    <row r="74" spans="3:14">
      <c r="C74" s="25" t="s">
        <v>42</v>
      </c>
      <c r="D74" s="26"/>
      <c r="F74" s="20"/>
      <c r="G74" s="20"/>
      <c r="H74" s="33"/>
      <c r="I74" s="20"/>
      <c r="J74" s="20"/>
      <c r="K74" s="20"/>
    </row>
    <row r="75" spans="3:14">
      <c r="C75" s="25"/>
      <c r="D75" s="26"/>
      <c r="E75" s="20"/>
      <c r="F75" s="20"/>
      <c r="G75" s="20"/>
      <c r="H75" s="33"/>
      <c r="I75" s="20"/>
      <c r="J75" s="20"/>
      <c r="K75" s="20"/>
    </row>
    <row r="76" spans="3:14">
      <c r="C76" s="25"/>
      <c r="D76" s="26"/>
      <c r="E76" s="20"/>
      <c r="F76" s="20"/>
      <c r="G76" s="20"/>
      <c r="H76" s="33"/>
      <c r="I76" s="20"/>
      <c r="J76" s="20"/>
      <c r="K76" s="20"/>
    </row>
    <row r="77" spans="3:14">
      <c r="C77" s="25"/>
      <c r="D77" s="26"/>
      <c r="E77" s="38"/>
      <c r="F77" s="20"/>
      <c r="G77" s="20"/>
      <c r="H77" s="33"/>
      <c r="I77" s="20"/>
      <c r="J77" s="20"/>
      <c r="K77" s="20"/>
    </row>
    <row r="78" spans="3:14" ht="60">
      <c r="C78" s="342" t="s">
        <v>42</v>
      </c>
      <c r="D78" s="343"/>
      <c r="E78" s="38" t="s">
        <v>171</v>
      </c>
      <c r="F78" s="20" t="s">
        <v>179</v>
      </c>
      <c r="G78" s="20"/>
      <c r="H78" s="20"/>
      <c r="I78" s="20"/>
      <c r="J78" s="20"/>
      <c r="K78" s="20"/>
    </row>
    <row r="79" spans="3:14">
      <c r="C79" s="342" t="s">
        <v>37</v>
      </c>
      <c r="D79" s="343"/>
      <c r="E79" s="20"/>
      <c r="F79" s="20"/>
      <c r="G79" s="20"/>
      <c r="H79" s="20"/>
      <c r="I79" s="20"/>
      <c r="J79" s="20"/>
      <c r="K79" s="20"/>
    </row>
  </sheetData>
  <mergeCells count="60">
    <mergeCell ref="L10:N10"/>
    <mergeCell ref="L11:N11"/>
    <mergeCell ref="C58:D58"/>
    <mergeCell ref="C59:D59"/>
    <mergeCell ref="C60:D60"/>
    <mergeCell ref="C54:D54"/>
    <mergeCell ref="C55:D55"/>
    <mergeCell ref="C56:D56"/>
    <mergeCell ref="C57:D57"/>
    <mergeCell ref="C35:D35"/>
    <mergeCell ref="C36:D36"/>
    <mergeCell ref="C37:D37"/>
    <mergeCell ref="C38:D38"/>
    <mergeCell ref="C39:D39"/>
    <mergeCell ref="C40:K40"/>
    <mergeCell ref="C49:K49"/>
    <mergeCell ref="C79:D79"/>
    <mergeCell ref="C61:D61"/>
    <mergeCell ref="C63:D63"/>
    <mergeCell ref="C64:D64"/>
    <mergeCell ref="C65:D65"/>
    <mergeCell ref="C66:D66"/>
    <mergeCell ref="C67:D67"/>
    <mergeCell ref="C68:D68"/>
    <mergeCell ref="C69:D69"/>
    <mergeCell ref="C70:D70"/>
    <mergeCell ref="C71:D71"/>
    <mergeCell ref="C78:D78"/>
    <mergeCell ref="C50:D50"/>
    <mergeCell ref="C51:D51"/>
    <mergeCell ref="C52:D52"/>
    <mergeCell ref="C53:D53"/>
    <mergeCell ref="C48:D48"/>
    <mergeCell ref="C30:D30"/>
    <mergeCell ref="C31:D31"/>
    <mergeCell ref="C32:K32"/>
    <mergeCell ref="C33:D33"/>
    <mergeCell ref="C34:D34"/>
    <mergeCell ref="C16:D16"/>
    <mergeCell ref="C29:D29"/>
    <mergeCell ref="C18:D18"/>
    <mergeCell ref="C19:D19"/>
    <mergeCell ref="C20:D20"/>
    <mergeCell ref="C21:D21"/>
    <mergeCell ref="C22:D22"/>
    <mergeCell ref="C23:D23"/>
    <mergeCell ref="C24:D24"/>
    <mergeCell ref="C17:D17"/>
    <mergeCell ref="C25:D25"/>
    <mergeCell ref="C26:D26"/>
    <mergeCell ref="C27:D27"/>
    <mergeCell ref="C28:D28"/>
    <mergeCell ref="F10:H10"/>
    <mergeCell ref="I10:K10"/>
    <mergeCell ref="F11:H11"/>
    <mergeCell ref="I11:K11"/>
    <mergeCell ref="C15:D15"/>
    <mergeCell ref="C12:D12"/>
    <mergeCell ref="C13:D13"/>
    <mergeCell ref="C14:K14"/>
  </mergeCells>
  <pageMargins left="0.7" right="0.7" top="0.75" bottom="0.75" header="0.3" footer="0.3"/>
  <pageSetup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264B2-717C-4851-BB37-8B341B9840EA}">
  <dimension ref="A1:N66"/>
  <sheetViews>
    <sheetView topLeftCell="A3" workbookViewId="0">
      <selection activeCell="N14" sqref="L14:N15"/>
    </sheetView>
  </sheetViews>
  <sheetFormatPr defaultRowHeight="15"/>
  <cols>
    <col min="3" max="3" width="47.28515625" bestFit="1" customWidth="1"/>
    <col min="4" max="4" width="19.5703125" bestFit="1" customWidth="1"/>
    <col min="5" max="5" width="30" customWidth="1"/>
    <col min="6" max="6" width="10.85546875" bestFit="1" customWidth="1"/>
    <col min="8" max="8" width="10.140625" bestFit="1" customWidth="1"/>
    <col min="9" max="9" width="13.7109375" customWidth="1"/>
    <col min="10" max="10" width="13.5703125" customWidth="1"/>
    <col min="11" max="11" width="15" customWidth="1"/>
  </cols>
  <sheetData>
    <row r="1" spans="1:14">
      <c r="A1" s="23" t="s">
        <v>0</v>
      </c>
    </row>
    <row r="2" spans="1:14" ht="18.75">
      <c r="C2" s="21" t="s">
        <v>56</v>
      </c>
    </row>
    <row r="4" spans="1:14">
      <c r="C4" s="3" t="s">
        <v>1</v>
      </c>
      <c r="D4" s="4" t="s">
        <v>105</v>
      </c>
    </row>
    <row r="5" spans="1:14" ht="15.75">
      <c r="F5" s="5"/>
    </row>
    <row r="6" spans="1:14">
      <c r="C6" s="3" t="s">
        <v>2</v>
      </c>
      <c r="D6" s="4" t="s">
        <v>243</v>
      </c>
      <c r="I6" s="43"/>
    </row>
    <row r="7" spans="1:14" ht="15.75">
      <c r="C7" s="3" t="s">
        <v>5</v>
      </c>
      <c r="D7" s="14" t="s">
        <v>242</v>
      </c>
      <c r="J7" s="42"/>
    </row>
    <row r="8" spans="1:14">
      <c r="C8" s="3" t="s">
        <v>46</v>
      </c>
      <c r="D8" s="4" t="s">
        <v>241</v>
      </c>
    </row>
    <row r="9" spans="1:14">
      <c r="C9" s="3" t="s">
        <v>47</v>
      </c>
      <c r="D9" s="4" t="s">
        <v>101</v>
      </c>
    </row>
    <row r="10" spans="1:14">
      <c r="A10" s="9"/>
      <c r="B10" s="8"/>
      <c r="C10" s="9"/>
      <c r="D10" s="9"/>
      <c r="E10" s="9"/>
      <c r="F10" s="339" t="s">
        <v>3</v>
      </c>
      <c r="G10" s="340"/>
      <c r="H10" s="341"/>
      <c r="I10" s="353" t="s">
        <v>4</v>
      </c>
      <c r="J10" s="353"/>
      <c r="K10" s="353"/>
      <c r="L10" s="353" t="s">
        <v>4514</v>
      </c>
      <c r="M10" s="353"/>
      <c r="N10" s="353"/>
    </row>
    <row r="11" spans="1:14">
      <c r="A11" s="9"/>
      <c r="B11" s="8"/>
      <c r="C11" s="9"/>
      <c r="D11" s="9"/>
      <c r="E11" s="9"/>
      <c r="F11" s="339" t="s">
        <v>6</v>
      </c>
      <c r="G11" s="340"/>
      <c r="H11" s="341"/>
      <c r="I11" s="358" t="s">
        <v>27</v>
      </c>
      <c r="J11" s="358"/>
      <c r="K11" s="358"/>
      <c r="L11" s="353" t="s">
        <v>4515</v>
      </c>
      <c r="M11" s="353"/>
      <c r="N11" s="353"/>
    </row>
    <row r="12" spans="1:14" ht="30">
      <c r="A12" s="12"/>
      <c r="B12" s="10"/>
      <c r="C12" s="351" t="s">
        <v>14</v>
      </c>
      <c r="D12" s="352"/>
      <c r="E12" s="11" t="s">
        <v>17</v>
      </c>
      <c r="F12" s="11" t="s">
        <v>8</v>
      </c>
      <c r="G12" s="11" t="s">
        <v>18</v>
      </c>
      <c r="H12" s="11" t="s">
        <v>19</v>
      </c>
      <c r="I12" s="11" t="s">
        <v>9</v>
      </c>
      <c r="J12" s="11" t="s">
        <v>10</v>
      </c>
      <c r="K12" s="11" t="s">
        <v>11</v>
      </c>
      <c r="L12" s="329" t="s">
        <v>4516</v>
      </c>
      <c r="M12" s="329" t="s">
        <v>4517</v>
      </c>
      <c r="N12" s="329" t="s">
        <v>4518</v>
      </c>
    </row>
    <row r="13" spans="1:14">
      <c r="A13" s="12"/>
      <c r="B13" s="10"/>
      <c r="C13" s="27"/>
      <c r="D13" s="28"/>
      <c r="E13" s="11"/>
      <c r="F13" s="11"/>
      <c r="G13" s="11"/>
      <c r="H13" s="11"/>
      <c r="I13" s="11"/>
      <c r="J13" s="11"/>
      <c r="K13" s="11"/>
    </row>
    <row r="14" spans="1:14">
      <c r="C14" s="359" t="s">
        <v>240</v>
      </c>
      <c r="D14" s="360"/>
      <c r="E14" s="13" t="s">
        <v>239</v>
      </c>
      <c r="F14" s="35">
        <v>10995</v>
      </c>
      <c r="G14" s="36">
        <v>0.22</v>
      </c>
      <c r="H14" s="41">
        <v>8576.1</v>
      </c>
      <c r="I14" s="16">
        <v>276.58</v>
      </c>
      <c r="J14" s="16">
        <v>217.49</v>
      </c>
      <c r="K14" s="16">
        <v>182.24</v>
      </c>
      <c r="L14" s="277" t="s">
        <v>3708</v>
      </c>
      <c r="M14" s="330" t="s">
        <v>3708</v>
      </c>
      <c r="N14" s="330" t="s">
        <v>3708</v>
      </c>
    </row>
    <row r="15" spans="1:14">
      <c r="C15" s="444" t="s">
        <v>238</v>
      </c>
      <c r="D15" s="444"/>
      <c r="E15" s="13" t="s">
        <v>237</v>
      </c>
      <c r="F15" s="35">
        <v>14995</v>
      </c>
      <c r="G15" s="36">
        <v>0.22</v>
      </c>
      <c r="H15" s="41">
        <v>11696.1</v>
      </c>
      <c r="I15" s="16">
        <v>377.2</v>
      </c>
      <c r="J15" s="16">
        <v>296.61</v>
      </c>
      <c r="K15" s="16">
        <v>248.54</v>
      </c>
      <c r="L15" s="277" t="s">
        <v>3708</v>
      </c>
      <c r="M15" s="330" t="s">
        <v>3708</v>
      </c>
      <c r="N15" s="330" t="s">
        <v>3708</v>
      </c>
    </row>
    <row r="16" spans="1:14">
      <c r="C16" s="344" t="s">
        <v>20</v>
      </c>
      <c r="D16" s="344"/>
      <c r="E16" s="344"/>
      <c r="F16" s="344"/>
      <c r="G16" s="344"/>
      <c r="H16" s="344"/>
      <c r="I16" s="344"/>
      <c r="J16" s="344"/>
      <c r="K16" s="344"/>
    </row>
    <row r="17" spans="3:11">
      <c r="C17" s="354"/>
      <c r="D17" s="355"/>
      <c r="E17" s="13"/>
      <c r="F17" s="16"/>
      <c r="G17" s="16"/>
      <c r="H17" s="16"/>
      <c r="I17" s="16"/>
      <c r="J17" s="16"/>
      <c r="K17" s="16"/>
    </row>
    <row r="18" spans="3:11">
      <c r="C18" s="354"/>
      <c r="D18" s="355"/>
      <c r="E18" s="13"/>
      <c r="F18" s="35"/>
      <c r="G18" s="36"/>
      <c r="H18" s="35"/>
      <c r="I18" s="16"/>
      <c r="J18" s="16"/>
      <c r="K18" s="16"/>
    </row>
    <row r="19" spans="3:11">
      <c r="C19" s="354"/>
      <c r="D19" s="355"/>
      <c r="E19" s="13"/>
      <c r="F19" s="35"/>
      <c r="G19" s="36"/>
      <c r="H19" s="35"/>
      <c r="I19" s="16"/>
      <c r="J19" s="16"/>
      <c r="K19" s="16"/>
    </row>
    <row r="20" spans="3:11">
      <c r="C20" s="354"/>
      <c r="D20" s="355"/>
      <c r="E20" s="13"/>
      <c r="F20" s="35"/>
      <c r="G20" s="36"/>
      <c r="H20" s="35"/>
      <c r="I20" s="16"/>
      <c r="J20" s="16"/>
      <c r="K20" s="16"/>
    </row>
    <row r="21" spans="3:11">
      <c r="C21" s="354"/>
      <c r="D21" s="355"/>
      <c r="E21" s="13"/>
      <c r="F21" s="35"/>
      <c r="G21" s="36"/>
      <c r="H21" s="35"/>
      <c r="I21" s="16"/>
      <c r="J21" s="16"/>
      <c r="K21" s="16"/>
    </row>
    <row r="22" spans="3:11">
      <c r="C22" s="354"/>
      <c r="D22" s="355"/>
      <c r="E22" s="13"/>
      <c r="F22" s="35"/>
      <c r="G22" s="36"/>
      <c r="H22" s="35"/>
      <c r="I22" s="16"/>
      <c r="J22" s="16"/>
      <c r="K22" s="16"/>
    </row>
    <row r="23" spans="3:11">
      <c r="C23" s="354"/>
      <c r="D23" s="355"/>
      <c r="E23" s="13"/>
      <c r="F23" s="16"/>
      <c r="G23" s="16"/>
      <c r="H23" s="16"/>
      <c r="I23" s="16"/>
      <c r="J23" s="16"/>
      <c r="K23" s="16"/>
    </row>
    <row r="24" spans="3:11">
      <c r="C24" s="354"/>
      <c r="D24" s="355"/>
      <c r="E24" s="13"/>
      <c r="F24" s="16"/>
      <c r="G24" s="16"/>
      <c r="H24" s="16"/>
      <c r="I24" s="16"/>
      <c r="J24" s="16"/>
      <c r="K24" s="16"/>
    </row>
    <row r="25" spans="3:11">
      <c r="C25" s="354"/>
      <c r="D25" s="355"/>
      <c r="E25" s="13"/>
      <c r="F25" s="16"/>
      <c r="G25" s="16"/>
      <c r="H25" s="16"/>
      <c r="I25" s="16"/>
      <c r="J25" s="16"/>
      <c r="K25" s="16"/>
    </row>
    <row r="26" spans="3:11">
      <c r="C26" s="354"/>
      <c r="D26" s="355"/>
      <c r="E26" s="13"/>
      <c r="F26" s="16"/>
      <c r="G26" s="16"/>
      <c r="H26" s="16"/>
      <c r="I26" s="16"/>
      <c r="J26" s="16"/>
      <c r="K26" s="16"/>
    </row>
    <row r="27" spans="3:11">
      <c r="C27" s="354"/>
      <c r="D27" s="355"/>
      <c r="E27" s="13"/>
      <c r="F27" s="16"/>
      <c r="G27" s="16"/>
      <c r="H27" s="16"/>
      <c r="I27" s="16"/>
      <c r="J27" s="16"/>
      <c r="K27" s="16"/>
    </row>
    <row r="28" spans="3:11">
      <c r="C28" s="354"/>
      <c r="D28" s="355"/>
      <c r="E28" s="13"/>
      <c r="F28" s="16"/>
      <c r="G28" s="16"/>
      <c r="H28" s="16"/>
      <c r="I28" s="16"/>
      <c r="J28" s="16"/>
      <c r="K28" s="16"/>
    </row>
    <row r="29" spans="3:11">
      <c r="C29" s="354"/>
      <c r="D29" s="355"/>
      <c r="E29" s="13"/>
      <c r="F29" s="16"/>
      <c r="G29" s="16"/>
      <c r="H29" s="16"/>
      <c r="I29" s="16"/>
      <c r="J29" s="16"/>
      <c r="K29" s="16"/>
    </row>
    <row r="30" spans="3:11">
      <c r="C30" s="354"/>
      <c r="D30" s="355"/>
      <c r="E30" s="13"/>
      <c r="F30" s="16"/>
      <c r="G30" s="16"/>
      <c r="H30" s="16"/>
      <c r="I30" s="16"/>
      <c r="J30" s="16"/>
      <c r="K30" s="16"/>
    </row>
    <row r="31" spans="3:11">
      <c r="C31" s="354"/>
      <c r="D31" s="355"/>
      <c r="E31" s="13"/>
      <c r="F31" s="16"/>
      <c r="G31" s="16"/>
      <c r="H31" s="16"/>
      <c r="I31" s="16"/>
      <c r="J31" s="16"/>
      <c r="K31" s="16"/>
    </row>
    <row r="32" spans="3:11">
      <c r="C32" s="354"/>
      <c r="D32" s="355"/>
      <c r="E32" s="13"/>
      <c r="F32" s="16"/>
      <c r="G32" s="16"/>
      <c r="H32" s="16"/>
      <c r="I32" s="16"/>
      <c r="J32" s="16"/>
      <c r="K32" s="16"/>
    </row>
    <row r="33" spans="3:14">
      <c r="C33" s="344" t="s">
        <v>23</v>
      </c>
      <c r="D33" s="344"/>
      <c r="E33" s="344"/>
      <c r="F33" s="344"/>
      <c r="G33" s="344"/>
      <c r="H33" s="344"/>
      <c r="I33" s="344"/>
      <c r="J33" s="344"/>
      <c r="K33" s="344"/>
    </row>
    <row r="34" spans="3:14">
      <c r="C34" s="354" t="s">
        <v>85</v>
      </c>
      <c r="D34" s="355"/>
      <c r="E34" s="13"/>
      <c r="F34" s="16"/>
      <c r="G34" s="16"/>
      <c r="H34" s="16"/>
      <c r="I34" s="16"/>
      <c r="J34" s="16"/>
      <c r="K34" s="16"/>
    </row>
    <row r="35" spans="3:14">
      <c r="C35" s="354"/>
      <c r="D35" s="355"/>
      <c r="E35" s="13"/>
      <c r="F35" s="16"/>
      <c r="G35" s="16"/>
      <c r="H35" s="16"/>
      <c r="I35" s="16"/>
      <c r="J35" s="16"/>
      <c r="K35" s="16"/>
    </row>
    <row r="36" spans="3:14">
      <c r="C36" s="354"/>
      <c r="D36" s="355"/>
      <c r="E36" s="13"/>
      <c r="F36" s="16"/>
      <c r="G36" s="16"/>
      <c r="H36" s="16"/>
      <c r="I36" s="16"/>
      <c r="J36" s="16"/>
      <c r="K36" s="16"/>
    </row>
    <row r="37" spans="3:14">
      <c r="C37" s="354"/>
      <c r="D37" s="355"/>
      <c r="E37" s="13"/>
      <c r="F37" s="16"/>
      <c r="G37" s="16"/>
      <c r="H37" s="16"/>
      <c r="I37" s="16"/>
      <c r="J37" s="16"/>
      <c r="K37" s="16"/>
    </row>
    <row r="38" spans="3:14">
      <c r="C38" s="354"/>
      <c r="D38" s="355"/>
      <c r="E38" s="13"/>
      <c r="F38" s="16"/>
      <c r="G38" s="16"/>
      <c r="H38" s="16"/>
      <c r="I38" s="16"/>
      <c r="J38" s="16"/>
      <c r="K38" s="16"/>
    </row>
    <row r="39" spans="3:14">
      <c r="C39" s="354"/>
      <c r="D39" s="355"/>
      <c r="E39" s="13"/>
      <c r="F39" s="16"/>
      <c r="G39" s="16"/>
      <c r="H39" s="16"/>
      <c r="I39" s="16"/>
      <c r="J39" s="16"/>
      <c r="K39" s="16"/>
    </row>
    <row r="40" spans="3:14">
      <c r="C40" s="354"/>
      <c r="D40" s="355"/>
      <c r="E40" s="13"/>
      <c r="F40" s="16"/>
      <c r="G40" s="16"/>
      <c r="H40" s="16"/>
      <c r="I40" s="16"/>
      <c r="J40" s="16"/>
      <c r="K40" s="16"/>
    </row>
    <row r="41" spans="3:14">
      <c r="C41" s="344" t="s">
        <v>22</v>
      </c>
      <c r="D41" s="344"/>
      <c r="E41" s="344"/>
      <c r="F41" s="344"/>
      <c r="G41" s="344"/>
      <c r="H41" s="344"/>
      <c r="I41" s="344"/>
      <c r="J41" s="344"/>
      <c r="K41" s="344"/>
    </row>
    <row r="42" spans="3:14">
      <c r="C42" s="354"/>
      <c r="D42" s="355"/>
      <c r="E42" s="13"/>
      <c r="F42" s="16"/>
      <c r="G42" s="16"/>
      <c r="H42" s="16"/>
      <c r="I42" s="16"/>
      <c r="J42" s="16"/>
      <c r="K42" s="16"/>
    </row>
    <row r="43" spans="3:14">
      <c r="C43" s="344" t="s">
        <v>41</v>
      </c>
      <c r="D43" s="344"/>
      <c r="E43" s="344"/>
      <c r="F43" s="344"/>
      <c r="G43" s="344"/>
      <c r="H43" s="344"/>
      <c r="I43" s="344"/>
      <c r="J43" s="344"/>
      <c r="K43" s="343"/>
    </row>
    <row r="44" spans="3:14" ht="30">
      <c r="C44" s="445" t="s">
        <v>236</v>
      </c>
      <c r="D44" s="446"/>
      <c r="E44" s="13" t="s">
        <v>235</v>
      </c>
      <c r="F44" s="35">
        <v>154</v>
      </c>
      <c r="G44" s="36">
        <v>0.27</v>
      </c>
      <c r="H44" s="40">
        <v>112.42</v>
      </c>
      <c r="I44" s="16">
        <v>3.63</v>
      </c>
      <c r="J44" s="16">
        <v>2.85</v>
      </c>
      <c r="K44" s="16">
        <v>2.39</v>
      </c>
      <c r="L44" s="277" t="s">
        <v>3708</v>
      </c>
      <c r="M44" s="330" t="s">
        <v>3708</v>
      </c>
      <c r="N44" s="330" t="s">
        <v>3708</v>
      </c>
    </row>
    <row r="45" spans="3:14" ht="30">
      <c r="C45" s="447" t="s">
        <v>234</v>
      </c>
      <c r="D45" s="448"/>
      <c r="E45" s="13" t="s">
        <v>233</v>
      </c>
      <c r="F45" s="35">
        <v>154</v>
      </c>
      <c r="G45" s="36">
        <v>0.27</v>
      </c>
      <c r="H45" s="40">
        <v>112.42</v>
      </c>
      <c r="I45" s="16">
        <v>3.63</v>
      </c>
      <c r="J45" s="16">
        <v>2.85</v>
      </c>
      <c r="K45" s="16">
        <v>2.39</v>
      </c>
      <c r="L45" s="277" t="s">
        <v>3708</v>
      </c>
      <c r="M45" s="330" t="s">
        <v>3708</v>
      </c>
      <c r="N45" s="330" t="s">
        <v>3708</v>
      </c>
    </row>
    <row r="46" spans="3:14" ht="30">
      <c r="C46" s="449"/>
      <c r="D46" s="450"/>
      <c r="E46" s="13" t="s">
        <v>232</v>
      </c>
      <c r="F46" s="35">
        <v>154</v>
      </c>
      <c r="G46" s="36">
        <v>0.27</v>
      </c>
      <c r="H46" s="40">
        <v>112.42</v>
      </c>
      <c r="I46" s="16">
        <v>3.63</v>
      </c>
      <c r="J46" s="16">
        <v>2.85</v>
      </c>
      <c r="K46" s="16">
        <v>2.39</v>
      </c>
      <c r="L46" s="277" t="s">
        <v>3708</v>
      </c>
      <c r="M46" s="330" t="s">
        <v>3708</v>
      </c>
      <c r="N46" s="330" t="s">
        <v>3708</v>
      </c>
    </row>
    <row r="47" spans="3:14" ht="30">
      <c r="C47" s="445" t="s">
        <v>231</v>
      </c>
      <c r="D47" s="446"/>
      <c r="E47" s="13" t="s">
        <v>230</v>
      </c>
      <c r="F47" s="35">
        <v>154</v>
      </c>
      <c r="G47" s="36">
        <v>0.27</v>
      </c>
      <c r="H47" s="40">
        <v>112.42</v>
      </c>
      <c r="I47" s="16">
        <v>3.63</v>
      </c>
      <c r="J47" s="16">
        <v>2.85</v>
      </c>
      <c r="K47" s="16">
        <v>2.39</v>
      </c>
      <c r="L47" s="277" t="s">
        <v>3708</v>
      </c>
      <c r="M47" s="330" t="s">
        <v>3708</v>
      </c>
      <c r="N47" s="330" t="s">
        <v>3708</v>
      </c>
    </row>
    <row r="48" spans="3:14" ht="30">
      <c r="C48" s="445" t="s">
        <v>229</v>
      </c>
      <c r="D48" s="446"/>
      <c r="E48" s="13" t="s">
        <v>228</v>
      </c>
      <c r="F48" s="35">
        <v>154</v>
      </c>
      <c r="G48" s="36">
        <v>0.27</v>
      </c>
      <c r="H48" s="40">
        <v>112.42</v>
      </c>
      <c r="I48" s="16">
        <v>3.63</v>
      </c>
      <c r="J48" s="16">
        <v>2.85</v>
      </c>
      <c r="K48" s="16">
        <v>2.39</v>
      </c>
      <c r="L48" s="277" t="s">
        <v>3708</v>
      </c>
      <c r="M48" s="330" t="s">
        <v>3708</v>
      </c>
      <c r="N48" s="330" t="s">
        <v>3708</v>
      </c>
    </row>
    <row r="49" spans="3:14" ht="30">
      <c r="C49" s="445" t="s">
        <v>227</v>
      </c>
      <c r="D49" s="446"/>
      <c r="E49" s="13" t="s">
        <v>226</v>
      </c>
      <c r="F49" s="35">
        <v>255</v>
      </c>
      <c r="G49" s="36">
        <v>0.27</v>
      </c>
      <c r="H49" s="40">
        <v>186.15</v>
      </c>
      <c r="I49" s="16">
        <v>6</v>
      </c>
      <c r="J49" s="16">
        <v>4.72</v>
      </c>
      <c r="K49" s="16">
        <v>3.96</v>
      </c>
      <c r="L49" s="277" t="s">
        <v>3708</v>
      </c>
      <c r="M49" s="330" t="s">
        <v>3708</v>
      </c>
      <c r="N49" s="330" t="s">
        <v>3708</v>
      </c>
    </row>
    <row r="50" spans="3:14" ht="30">
      <c r="C50" s="445" t="s">
        <v>225</v>
      </c>
      <c r="D50" s="446"/>
      <c r="E50" s="13" t="s">
        <v>224</v>
      </c>
      <c r="F50" s="35">
        <v>294</v>
      </c>
      <c r="G50" s="36">
        <v>0.27</v>
      </c>
      <c r="H50" s="40">
        <v>214.62</v>
      </c>
      <c r="I50" s="16">
        <v>6.92</v>
      </c>
      <c r="J50" s="16">
        <v>5.44</v>
      </c>
      <c r="K50" s="16">
        <v>4.5599999999999996</v>
      </c>
      <c r="L50" s="277" t="s">
        <v>3708</v>
      </c>
      <c r="M50" s="330" t="s">
        <v>3708</v>
      </c>
      <c r="N50" s="330" t="s">
        <v>3708</v>
      </c>
    </row>
    <row r="51" spans="3:14" ht="30">
      <c r="C51" s="445" t="s">
        <v>223</v>
      </c>
      <c r="D51" s="446"/>
      <c r="E51" s="13" t="s">
        <v>222</v>
      </c>
      <c r="F51" s="35">
        <v>294</v>
      </c>
      <c r="G51" s="36">
        <v>0.27</v>
      </c>
      <c r="H51" s="40">
        <v>214.62</v>
      </c>
      <c r="I51" s="16">
        <v>6.92</v>
      </c>
      <c r="J51" s="16">
        <v>5.44</v>
      </c>
      <c r="K51" s="16">
        <v>4.5599999999999996</v>
      </c>
      <c r="L51" s="277" t="s">
        <v>3708</v>
      </c>
      <c r="M51" s="330" t="s">
        <v>3708</v>
      </c>
      <c r="N51" s="330" t="s">
        <v>3708</v>
      </c>
    </row>
    <row r="52" spans="3:14" ht="30">
      <c r="C52" s="445" t="s">
        <v>221</v>
      </c>
      <c r="D52" s="446"/>
      <c r="E52" s="13" t="s">
        <v>220</v>
      </c>
      <c r="F52" s="35">
        <v>294</v>
      </c>
      <c r="G52" s="36">
        <v>0.27</v>
      </c>
      <c r="H52" s="40">
        <v>214.62</v>
      </c>
      <c r="I52" s="16">
        <v>6.92</v>
      </c>
      <c r="J52" s="16">
        <v>5.44</v>
      </c>
      <c r="K52" s="16">
        <v>4.5599999999999996</v>
      </c>
      <c r="L52" s="277" t="s">
        <v>3708</v>
      </c>
      <c r="M52" s="330" t="s">
        <v>3708</v>
      </c>
      <c r="N52" s="330" t="s">
        <v>3708</v>
      </c>
    </row>
    <row r="53" spans="3:14" ht="30">
      <c r="C53" s="445" t="s">
        <v>219</v>
      </c>
      <c r="D53" s="446"/>
      <c r="E53" s="13" t="s">
        <v>218</v>
      </c>
      <c r="F53" s="35">
        <v>294</v>
      </c>
      <c r="G53" s="36">
        <v>0.27</v>
      </c>
      <c r="H53" s="40">
        <v>214.62</v>
      </c>
      <c r="I53" s="16">
        <v>6.92</v>
      </c>
      <c r="J53" s="16">
        <v>5.44</v>
      </c>
      <c r="K53" s="16">
        <v>4.5599999999999996</v>
      </c>
      <c r="L53" s="277" t="s">
        <v>3708</v>
      </c>
      <c r="M53" s="330" t="s">
        <v>3708</v>
      </c>
      <c r="N53" s="330" t="s">
        <v>3708</v>
      </c>
    </row>
    <row r="54" spans="3:14">
      <c r="C54" s="445" t="s">
        <v>217</v>
      </c>
      <c r="D54" s="446"/>
      <c r="E54" s="13" t="s">
        <v>216</v>
      </c>
      <c r="F54" s="16">
        <v>484</v>
      </c>
      <c r="G54" s="36">
        <v>0.27</v>
      </c>
      <c r="H54" s="40">
        <v>353.32</v>
      </c>
      <c r="I54" s="16">
        <v>11.39</v>
      </c>
      <c r="J54" s="16">
        <v>8.9600000000000009</v>
      </c>
      <c r="K54" s="16">
        <v>7.51</v>
      </c>
      <c r="L54" s="277" t="s">
        <v>3708</v>
      </c>
      <c r="M54" s="330" t="s">
        <v>3708</v>
      </c>
      <c r="N54" s="330" t="s">
        <v>3708</v>
      </c>
    </row>
    <row r="55" spans="3:14">
      <c r="C55" s="2" t="s">
        <v>16</v>
      </c>
      <c r="F55" s="17"/>
      <c r="G55" s="17"/>
      <c r="H55" s="17"/>
      <c r="I55" s="17"/>
      <c r="J55" s="17"/>
      <c r="K55" s="17"/>
    </row>
    <row r="56" spans="3:14">
      <c r="C56" s="453" t="s">
        <v>215</v>
      </c>
      <c r="D56" s="355"/>
      <c r="E56" s="4" t="s">
        <v>214</v>
      </c>
      <c r="F56" s="18">
        <v>2500</v>
      </c>
      <c r="G56" s="19"/>
      <c r="H56" s="34"/>
      <c r="I56" s="16"/>
      <c r="J56" s="16"/>
      <c r="K56" s="16"/>
      <c r="L56" s="277" t="s">
        <v>3708</v>
      </c>
      <c r="M56" s="330" t="s">
        <v>3708</v>
      </c>
      <c r="N56" s="330" t="s">
        <v>3708</v>
      </c>
    </row>
    <row r="57" spans="3:14">
      <c r="C57" s="451" t="s">
        <v>213</v>
      </c>
      <c r="D57" s="452"/>
      <c r="E57" s="20" t="s">
        <v>212</v>
      </c>
      <c r="F57" s="39">
        <v>3145</v>
      </c>
      <c r="G57" s="20"/>
      <c r="H57" s="33"/>
      <c r="I57" s="20"/>
      <c r="J57" s="20"/>
      <c r="K57" s="20"/>
      <c r="L57" s="277" t="s">
        <v>3708</v>
      </c>
      <c r="M57" s="330" t="s">
        <v>3708</v>
      </c>
      <c r="N57" s="330" t="s">
        <v>3708</v>
      </c>
    </row>
    <row r="58" spans="3:14">
      <c r="C58" s="451" t="s">
        <v>211</v>
      </c>
      <c r="D58" s="452"/>
      <c r="E58" s="20" t="s">
        <v>210</v>
      </c>
      <c r="F58" s="39">
        <v>4500</v>
      </c>
      <c r="G58" s="20"/>
      <c r="H58" s="33"/>
      <c r="I58" s="20"/>
      <c r="J58" s="20"/>
      <c r="K58" s="20"/>
      <c r="L58" s="277" t="s">
        <v>3708</v>
      </c>
      <c r="M58" s="330" t="s">
        <v>3708</v>
      </c>
      <c r="N58" s="330" t="s">
        <v>3708</v>
      </c>
    </row>
    <row r="59" spans="3:14">
      <c r="C59" s="451" t="s">
        <v>209</v>
      </c>
      <c r="D59" s="452"/>
      <c r="E59" s="20" t="s">
        <v>208</v>
      </c>
      <c r="F59" s="39">
        <v>3505</v>
      </c>
      <c r="G59" s="20"/>
      <c r="H59" s="33"/>
      <c r="I59" s="20"/>
      <c r="J59" s="20"/>
      <c r="K59" s="20"/>
      <c r="L59" s="277" t="s">
        <v>3708</v>
      </c>
      <c r="M59" s="330" t="s">
        <v>3708</v>
      </c>
      <c r="N59" s="330" t="s">
        <v>3708</v>
      </c>
    </row>
    <row r="60" spans="3:14">
      <c r="C60" s="342"/>
      <c r="D60" s="343"/>
      <c r="F60" s="20"/>
      <c r="G60" s="20"/>
      <c r="H60" s="20"/>
      <c r="I60" s="20"/>
      <c r="J60" s="20"/>
      <c r="K60" s="20"/>
    </row>
    <row r="61" spans="3:14">
      <c r="C61" s="25"/>
      <c r="D61" s="26"/>
      <c r="E61" s="20" t="s">
        <v>66</v>
      </c>
      <c r="F61" s="33"/>
      <c r="G61" s="32"/>
      <c r="H61" s="33"/>
      <c r="I61" s="20"/>
      <c r="J61" s="20"/>
      <c r="K61" s="20"/>
    </row>
    <row r="62" spans="3:14">
      <c r="C62" s="25"/>
      <c r="D62" s="26"/>
      <c r="E62" s="20"/>
      <c r="F62" s="33"/>
      <c r="G62" s="32"/>
      <c r="H62" s="33"/>
      <c r="I62" s="20"/>
      <c r="J62" s="20"/>
      <c r="K62" s="20"/>
    </row>
    <row r="63" spans="3:14">
      <c r="C63" s="25"/>
      <c r="D63" s="26"/>
      <c r="E63" s="20"/>
      <c r="F63" s="33"/>
      <c r="G63" s="32"/>
      <c r="H63" s="33"/>
      <c r="I63" s="20"/>
      <c r="J63" s="20"/>
      <c r="K63" s="20"/>
    </row>
    <row r="64" spans="3:14">
      <c r="C64" s="25"/>
      <c r="D64" s="26"/>
      <c r="E64" s="20"/>
      <c r="F64" s="33"/>
      <c r="G64" s="32"/>
      <c r="H64" s="31"/>
      <c r="I64" s="20"/>
      <c r="J64" s="20"/>
      <c r="K64" s="20"/>
    </row>
    <row r="65" spans="3:11">
      <c r="C65" s="25"/>
      <c r="D65" s="26"/>
      <c r="E65" s="20"/>
      <c r="F65" s="20"/>
      <c r="G65" s="20"/>
      <c r="H65" s="20"/>
      <c r="I65" s="20"/>
      <c r="J65" s="20"/>
      <c r="K65" s="20"/>
    </row>
    <row r="66" spans="3:11">
      <c r="C66" s="342" t="s">
        <v>37</v>
      </c>
      <c r="D66" s="343"/>
      <c r="E66" s="20"/>
      <c r="F66" s="20"/>
      <c r="G66" s="20"/>
      <c r="H66" s="20"/>
      <c r="I66" s="20"/>
      <c r="J66" s="20"/>
      <c r="K66" s="20"/>
    </row>
  </sheetData>
  <mergeCells count="53">
    <mergeCell ref="L10:N10"/>
    <mergeCell ref="L11:N11"/>
    <mergeCell ref="C66:D66"/>
    <mergeCell ref="C53:D53"/>
    <mergeCell ref="C54:D54"/>
    <mergeCell ref="C57:D57"/>
    <mergeCell ref="C58:D58"/>
    <mergeCell ref="C59:D59"/>
    <mergeCell ref="C60:D60"/>
    <mergeCell ref="C56:D56"/>
    <mergeCell ref="C49:D49"/>
    <mergeCell ref="C50:D50"/>
    <mergeCell ref="C51:D51"/>
    <mergeCell ref="C52:D52"/>
    <mergeCell ref="C36:D36"/>
    <mergeCell ref="C37:D37"/>
    <mergeCell ref="C38:D38"/>
    <mergeCell ref="C39:D39"/>
    <mergeCell ref="C40:D40"/>
    <mergeCell ref="C41:K41"/>
    <mergeCell ref="C43:K43"/>
    <mergeCell ref="C44:D44"/>
    <mergeCell ref="C45:D46"/>
    <mergeCell ref="C47:D47"/>
    <mergeCell ref="C48:D48"/>
    <mergeCell ref="C42:D42"/>
    <mergeCell ref="C31:D31"/>
    <mergeCell ref="C32:D32"/>
    <mergeCell ref="C33:K33"/>
    <mergeCell ref="C34:D34"/>
    <mergeCell ref="C35:D35"/>
    <mergeCell ref="C17:D17"/>
    <mergeCell ref="C30:D30"/>
    <mergeCell ref="C19:D19"/>
    <mergeCell ref="C20:D20"/>
    <mergeCell ref="C21:D21"/>
    <mergeCell ref="C22:D22"/>
    <mergeCell ref="C23:D23"/>
    <mergeCell ref="C24:D24"/>
    <mergeCell ref="C25:D25"/>
    <mergeCell ref="C18:D18"/>
    <mergeCell ref="C26:D26"/>
    <mergeCell ref="C27:D27"/>
    <mergeCell ref="C28:D28"/>
    <mergeCell ref="C29:D29"/>
    <mergeCell ref="F10:H10"/>
    <mergeCell ref="I10:K10"/>
    <mergeCell ref="F11:H11"/>
    <mergeCell ref="I11:K11"/>
    <mergeCell ref="C16:K16"/>
    <mergeCell ref="C12:D12"/>
    <mergeCell ref="C14:D14"/>
    <mergeCell ref="C15:D15"/>
  </mergeCell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5EAB5-ED78-4133-8B93-F77BE75ED372}">
  <dimension ref="A1:F19"/>
  <sheetViews>
    <sheetView workbookViewId="0">
      <selection activeCell="D5" sqref="D5:F5"/>
    </sheetView>
  </sheetViews>
  <sheetFormatPr defaultRowHeight="15"/>
  <cols>
    <col min="1" max="1" width="64.42578125" customWidth="1"/>
    <col min="2" max="2" width="22" customWidth="1"/>
    <col min="3" max="3" width="15.5703125" customWidth="1"/>
  </cols>
  <sheetData>
    <row r="1" spans="1:6">
      <c r="A1" t="s">
        <v>0</v>
      </c>
      <c r="C1" s="83"/>
    </row>
    <row r="2" spans="1:6">
      <c r="C2" s="83"/>
      <c r="D2" s="353" t="s">
        <v>4514</v>
      </c>
      <c r="E2" s="353"/>
      <c r="F2" s="353"/>
    </row>
    <row r="3" spans="1:6" ht="39.75" customHeight="1">
      <c r="A3" s="454" t="s">
        <v>31</v>
      </c>
      <c r="B3" s="454"/>
      <c r="C3" s="454"/>
      <c r="D3" s="353" t="s">
        <v>4515</v>
      </c>
      <c r="E3" s="353"/>
      <c r="F3" s="353"/>
    </row>
    <row r="4" spans="1:6" ht="30">
      <c r="A4" s="84" t="s">
        <v>17</v>
      </c>
      <c r="B4" s="84" t="s">
        <v>857</v>
      </c>
      <c r="C4" s="84" t="s">
        <v>38</v>
      </c>
      <c r="D4" s="329" t="s">
        <v>4516</v>
      </c>
      <c r="E4" s="329" t="s">
        <v>4517</v>
      </c>
      <c r="F4" s="329" t="s">
        <v>4518</v>
      </c>
    </row>
    <row r="5" spans="1:6">
      <c r="A5" s="20" t="s">
        <v>858</v>
      </c>
      <c r="B5" s="20" t="s">
        <v>859</v>
      </c>
      <c r="C5" s="85">
        <v>495</v>
      </c>
      <c r="D5" s="277" t="s">
        <v>3708</v>
      </c>
      <c r="E5" s="330" t="s">
        <v>3708</v>
      </c>
      <c r="F5" s="330" t="s">
        <v>3708</v>
      </c>
    </row>
    <row r="6" spans="1:6">
      <c r="A6" s="20" t="s">
        <v>860</v>
      </c>
      <c r="B6" s="20" t="s">
        <v>859</v>
      </c>
      <c r="C6" s="85">
        <v>995</v>
      </c>
      <c r="D6" s="277" t="s">
        <v>3708</v>
      </c>
      <c r="E6" s="330" t="s">
        <v>3708</v>
      </c>
      <c r="F6" s="330" t="s">
        <v>3708</v>
      </c>
    </row>
    <row r="7" spans="1:6">
      <c r="A7" s="20" t="s">
        <v>861</v>
      </c>
      <c r="B7" s="20" t="s">
        <v>859</v>
      </c>
      <c r="C7" s="85">
        <v>1995</v>
      </c>
      <c r="D7" s="277" t="s">
        <v>3708</v>
      </c>
      <c r="E7" s="330" t="s">
        <v>3708</v>
      </c>
      <c r="F7" s="330" t="s">
        <v>3708</v>
      </c>
    </row>
    <row r="8" spans="1:6">
      <c r="A8" s="20" t="s">
        <v>862</v>
      </c>
      <c r="B8" s="20" t="s">
        <v>863</v>
      </c>
      <c r="C8" s="85">
        <v>15</v>
      </c>
      <c r="D8" s="277" t="s">
        <v>3708</v>
      </c>
      <c r="E8" s="330" t="s">
        <v>3708</v>
      </c>
      <c r="F8" s="330" t="s">
        <v>3708</v>
      </c>
    </row>
    <row r="9" spans="1:6">
      <c r="A9" s="20" t="s">
        <v>864</v>
      </c>
      <c r="B9" s="20" t="s">
        <v>863</v>
      </c>
      <c r="C9" s="85">
        <v>25</v>
      </c>
      <c r="D9" s="277" t="s">
        <v>3708</v>
      </c>
      <c r="E9" s="330" t="s">
        <v>3708</v>
      </c>
      <c r="F9" s="330" t="s">
        <v>3708</v>
      </c>
    </row>
    <row r="10" spans="1:6">
      <c r="A10" s="20" t="s">
        <v>865</v>
      </c>
      <c r="B10" s="20" t="s">
        <v>866</v>
      </c>
      <c r="C10" s="85">
        <v>6</v>
      </c>
      <c r="D10" s="277" t="s">
        <v>3708</v>
      </c>
      <c r="E10" s="330" t="s">
        <v>3708</v>
      </c>
      <c r="F10" s="330" t="s">
        <v>3708</v>
      </c>
    </row>
    <row r="11" spans="1:6">
      <c r="A11" s="20" t="s">
        <v>867</v>
      </c>
      <c r="B11" s="20" t="s">
        <v>866</v>
      </c>
      <c r="C11" s="85">
        <v>16</v>
      </c>
      <c r="D11" s="277" t="s">
        <v>3708</v>
      </c>
      <c r="E11" s="330" t="s">
        <v>3708</v>
      </c>
      <c r="F11" s="330" t="s">
        <v>3708</v>
      </c>
    </row>
    <row r="12" spans="1:6">
      <c r="A12" s="20" t="s">
        <v>868</v>
      </c>
      <c r="B12" s="20" t="s">
        <v>866</v>
      </c>
      <c r="C12" s="85">
        <v>29</v>
      </c>
      <c r="D12" s="277" t="s">
        <v>3708</v>
      </c>
      <c r="E12" s="330" t="s">
        <v>3708</v>
      </c>
      <c r="F12" s="330" t="s">
        <v>3708</v>
      </c>
    </row>
    <row r="13" spans="1:6">
      <c r="A13" s="20" t="s">
        <v>869</v>
      </c>
      <c r="B13" s="20" t="s">
        <v>866</v>
      </c>
      <c r="C13" s="85">
        <v>54</v>
      </c>
      <c r="D13" s="277" t="s">
        <v>3708</v>
      </c>
      <c r="E13" s="330" t="s">
        <v>3708</v>
      </c>
      <c r="F13" s="330" t="s">
        <v>3708</v>
      </c>
    </row>
    <row r="14" spans="1:6">
      <c r="A14" s="20" t="s">
        <v>870</v>
      </c>
      <c r="B14" s="20" t="s">
        <v>871</v>
      </c>
      <c r="C14" s="85">
        <v>0.08</v>
      </c>
      <c r="D14" s="277" t="s">
        <v>3708</v>
      </c>
      <c r="E14" s="330" t="s">
        <v>3708</v>
      </c>
      <c r="F14" s="330" t="s">
        <v>3708</v>
      </c>
    </row>
    <row r="15" spans="1:6">
      <c r="A15" s="20" t="s">
        <v>872</v>
      </c>
      <c r="B15" s="20" t="s">
        <v>873</v>
      </c>
      <c r="C15" s="39">
        <v>4</v>
      </c>
      <c r="D15" s="277" t="s">
        <v>3708</v>
      </c>
      <c r="E15" s="330" t="s">
        <v>3708</v>
      </c>
      <c r="F15" s="330" t="s">
        <v>3708</v>
      </c>
    </row>
    <row r="16" spans="1:6">
      <c r="A16" s="20" t="s">
        <v>874</v>
      </c>
      <c r="B16" s="20" t="s">
        <v>873</v>
      </c>
      <c r="C16" s="39">
        <v>7.5</v>
      </c>
      <c r="D16" s="277" t="s">
        <v>3708</v>
      </c>
      <c r="E16" s="330" t="s">
        <v>3708</v>
      </c>
      <c r="F16" s="330" t="s">
        <v>3708</v>
      </c>
    </row>
    <row r="17" spans="1:6">
      <c r="A17" s="20" t="s">
        <v>875</v>
      </c>
      <c r="B17" s="20" t="s">
        <v>873</v>
      </c>
      <c r="C17" s="39">
        <v>5.5</v>
      </c>
      <c r="D17" s="277" t="s">
        <v>3708</v>
      </c>
      <c r="E17" s="330" t="s">
        <v>3708</v>
      </c>
      <c r="F17" s="330" t="s">
        <v>3708</v>
      </c>
    </row>
    <row r="18" spans="1:6">
      <c r="A18" s="20" t="s">
        <v>876</v>
      </c>
      <c r="B18" s="20" t="s">
        <v>873</v>
      </c>
      <c r="C18" s="39">
        <v>4.5</v>
      </c>
      <c r="D18" s="277" t="s">
        <v>3708</v>
      </c>
      <c r="E18" s="330" t="s">
        <v>3708</v>
      </c>
      <c r="F18" s="330" t="s">
        <v>3708</v>
      </c>
    </row>
    <row r="19" spans="1:6">
      <c r="A19" s="20" t="s">
        <v>877</v>
      </c>
      <c r="B19" s="20" t="s">
        <v>63</v>
      </c>
      <c r="C19" s="39">
        <v>255</v>
      </c>
      <c r="D19" s="277" t="s">
        <v>3708</v>
      </c>
      <c r="E19" s="330" t="s">
        <v>3708</v>
      </c>
      <c r="F19" s="330" t="s">
        <v>3708</v>
      </c>
    </row>
  </sheetData>
  <mergeCells count="3">
    <mergeCell ref="A3:C3"/>
    <mergeCell ref="D3:F3"/>
    <mergeCell ref="D2:F2"/>
  </mergeCell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829C4-6D7A-432A-99F5-86A7C6B44136}">
  <sheetPr>
    <tabColor theme="0"/>
  </sheetPr>
  <dimension ref="A1:V5"/>
  <sheetViews>
    <sheetView showGridLines="0" zoomScaleNormal="100" workbookViewId="0">
      <selection activeCell="S12" sqref="S12"/>
    </sheetView>
  </sheetViews>
  <sheetFormatPr defaultColWidth="8.7109375" defaultRowHeight="15"/>
  <cols>
    <col min="1" max="1" width="21.140625" style="86" customWidth="1"/>
    <col min="2" max="2" width="27.42578125" style="86" customWidth="1"/>
    <col min="3" max="3" width="5.28515625" style="86" customWidth="1"/>
    <col min="4" max="4" width="10.5703125" style="86" customWidth="1"/>
    <col min="5" max="5" width="2" style="86" customWidth="1"/>
    <col min="6" max="6" width="1" style="86" customWidth="1"/>
    <col min="7" max="7" width="4.28515625" style="86" customWidth="1"/>
    <col min="8" max="8" width="2" style="86" customWidth="1"/>
    <col min="9" max="9" width="1" style="86" customWidth="1"/>
    <col min="10" max="10" width="6.28515625" style="86" customWidth="1"/>
    <col min="11" max="11" width="7.28515625" style="86" customWidth="1"/>
    <col min="12" max="12" width="2" style="86" customWidth="1"/>
    <col min="13" max="15" width="1" style="86" customWidth="1"/>
    <col min="16" max="16" width="23" style="86" customWidth="1"/>
    <col min="17" max="17" width="22.5703125" style="86" customWidth="1"/>
    <col min="18" max="18" width="22.85546875" style="86" customWidth="1"/>
    <col min="19" max="19" width="23.5703125" style="86" customWidth="1"/>
    <col min="20" max="16384" width="8.7109375" style="86"/>
  </cols>
  <sheetData>
    <row r="1" spans="1:22" ht="37.5" customHeight="1">
      <c r="A1" s="454" t="s">
        <v>887</v>
      </c>
      <c r="B1" s="454"/>
      <c r="C1" s="454"/>
      <c r="D1" s="454"/>
      <c r="E1" s="454"/>
      <c r="F1" s="454"/>
      <c r="G1" s="454"/>
      <c r="H1" s="454"/>
      <c r="I1" s="454"/>
      <c r="J1" s="454"/>
      <c r="K1" s="454"/>
      <c r="L1" s="454"/>
      <c r="M1" s="454"/>
      <c r="N1" s="454"/>
      <c r="O1" s="454"/>
      <c r="P1" s="454"/>
      <c r="Q1" s="454"/>
      <c r="R1" s="454"/>
      <c r="S1" s="454"/>
      <c r="T1" s="353" t="s">
        <v>4514</v>
      </c>
      <c r="U1" s="353"/>
      <c r="V1" s="353"/>
    </row>
    <row r="2" spans="1:22" ht="14.45" customHeight="1">
      <c r="A2" s="84" t="s">
        <v>886</v>
      </c>
      <c r="B2" s="458" t="s">
        <v>17</v>
      </c>
      <c r="C2" s="459"/>
      <c r="D2" s="459"/>
      <c r="E2" s="459"/>
      <c r="F2" s="459"/>
      <c r="G2" s="459"/>
      <c r="H2" s="459"/>
      <c r="I2" s="459"/>
      <c r="J2" s="459"/>
      <c r="K2" s="459"/>
      <c r="L2" s="459"/>
      <c r="M2" s="459"/>
      <c r="N2" s="459"/>
      <c r="O2" s="460"/>
      <c r="P2" s="84" t="s">
        <v>19</v>
      </c>
      <c r="Q2" s="84" t="s">
        <v>9</v>
      </c>
      <c r="R2" s="84" t="s">
        <v>10</v>
      </c>
      <c r="S2" s="84" t="s">
        <v>11</v>
      </c>
      <c r="T2" s="353" t="s">
        <v>4515</v>
      </c>
      <c r="U2" s="353"/>
      <c r="V2" s="353"/>
    </row>
    <row r="3" spans="1:22">
      <c r="A3" s="89" t="s">
        <v>885</v>
      </c>
      <c r="B3" s="461" t="s">
        <v>884</v>
      </c>
      <c r="C3" s="462"/>
      <c r="D3" s="462"/>
      <c r="E3" s="462"/>
      <c r="F3" s="462"/>
      <c r="G3" s="462"/>
      <c r="H3" s="462"/>
      <c r="I3" s="462"/>
      <c r="J3" s="463" t="s">
        <v>880</v>
      </c>
      <c r="K3" s="463"/>
      <c r="L3" s="463"/>
      <c r="M3" s="463"/>
      <c r="N3" s="463"/>
      <c r="O3" s="463"/>
      <c r="P3" s="87" t="s">
        <v>883</v>
      </c>
      <c r="Q3" s="87" t="s">
        <v>883</v>
      </c>
      <c r="R3" s="87" t="s">
        <v>883</v>
      </c>
      <c r="S3" s="87" t="s">
        <v>883</v>
      </c>
      <c r="T3" s="277" t="s">
        <v>3708</v>
      </c>
      <c r="U3" s="330" t="s">
        <v>3708</v>
      </c>
      <c r="V3" s="330" t="s">
        <v>3708</v>
      </c>
    </row>
    <row r="4" spans="1:22" ht="30">
      <c r="A4" s="88" t="s">
        <v>882</v>
      </c>
      <c r="B4" s="464" t="s">
        <v>881</v>
      </c>
      <c r="C4" s="465"/>
      <c r="D4" s="465"/>
      <c r="E4" s="465"/>
      <c r="F4" s="465"/>
      <c r="G4" s="465"/>
      <c r="H4" s="465"/>
      <c r="I4" s="465"/>
      <c r="J4" s="466" t="s">
        <v>880</v>
      </c>
      <c r="K4" s="466"/>
      <c r="L4" s="466"/>
      <c r="M4" s="466"/>
      <c r="N4" s="466"/>
      <c r="O4" s="466"/>
      <c r="P4" s="87" t="s">
        <v>879</v>
      </c>
      <c r="Q4" s="87" t="s">
        <v>879</v>
      </c>
      <c r="R4" s="87" t="s">
        <v>879</v>
      </c>
      <c r="S4" s="87" t="s">
        <v>879</v>
      </c>
      <c r="T4" s="277" t="s">
        <v>3708</v>
      </c>
      <c r="U4" s="330" t="s">
        <v>3708</v>
      </c>
      <c r="V4" s="330" t="s">
        <v>3708</v>
      </c>
    </row>
    <row r="5" spans="1:22" ht="38.25" customHeight="1">
      <c r="A5" s="455" t="s">
        <v>878</v>
      </c>
      <c r="B5" s="456"/>
      <c r="C5" s="456"/>
      <c r="D5" s="456"/>
      <c r="E5" s="456"/>
      <c r="F5" s="456"/>
      <c r="G5" s="456"/>
      <c r="H5" s="456"/>
      <c r="I5" s="456"/>
      <c r="J5" s="456"/>
      <c r="K5" s="456"/>
      <c r="L5" s="456"/>
      <c r="M5" s="456"/>
      <c r="N5" s="456"/>
      <c r="O5" s="456"/>
      <c r="P5" s="457"/>
    </row>
  </sheetData>
  <mergeCells count="9">
    <mergeCell ref="T1:V1"/>
    <mergeCell ref="T2:V2"/>
    <mergeCell ref="A5:P5"/>
    <mergeCell ref="A1:S1"/>
    <mergeCell ref="B2:O2"/>
    <mergeCell ref="B3:I3"/>
    <mergeCell ref="J3:O3"/>
    <mergeCell ref="B4:I4"/>
    <mergeCell ref="J4:O4"/>
  </mergeCells>
  <pageMargins left="0.7" right="0.7" top="0.75" bottom="0.75" header="0.3" footer="0.3"/>
  <pageSetup orientation="portrait"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55C2F-D520-4BAD-B976-6FD5D5932491}">
  <dimension ref="A1:F571"/>
  <sheetViews>
    <sheetView topLeftCell="A9" zoomScaleNormal="100" workbookViewId="0">
      <selection activeCell="F31" sqref="F31"/>
    </sheetView>
  </sheetViews>
  <sheetFormatPr defaultColWidth="14.42578125" defaultRowHeight="15"/>
  <cols>
    <col min="1" max="1" width="24" bestFit="1" customWidth="1"/>
    <col min="2" max="2" width="124.42578125" bestFit="1" customWidth="1"/>
    <col min="3" max="3" width="21.140625" bestFit="1" customWidth="1"/>
    <col min="4" max="6" width="9.7109375" bestFit="1" customWidth="1"/>
  </cols>
  <sheetData>
    <row r="1" spans="1:6" ht="52.5" customHeight="1">
      <c r="A1" s="467" t="s">
        <v>1531</v>
      </c>
      <c r="B1" s="467"/>
      <c r="C1" s="467"/>
      <c r="D1" s="467"/>
      <c r="E1" s="467"/>
      <c r="F1" s="467"/>
    </row>
    <row r="2" spans="1:6" ht="30">
      <c r="A2" s="11" t="s">
        <v>1530</v>
      </c>
      <c r="B2" s="11" t="s">
        <v>17</v>
      </c>
      <c r="C2" s="11" t="s">
        <v>1529</v>
      </c>
      <c r="D2" s="11" t="s">
        <v>9</v>
      </c>
      <c r="E2" s="11" t="s">
        <v>10</v>
      </c>
      <c r="F2" s="11" t="s">
        <v>11</v>
      </c>
    </row>
    <row r="3" spans="1:6" ht="17.25" customHeight="1">
      <c r="A3" s="94" t="s">
        <v>1528</v>
      </c>
      <c r="B3" s="93" t="s">
        <v>1527</v>
      </c>
      <c r="C3" s="92" t="s">
        <v>1526</v>
      </c>
      <c r="D3" s="96"/>
      <c r="E3" s="96"/>
      <c r="F3" s="96"/>
    </row>
    <row r="4" spans="1:6">
      <c r="A4" s="94" t="s">
        <v>1525</v>
      </c>
      <c r="B4" s="93" t="s">
        <v>1524</v>
      </c>
      <c r="C4" s="92" t="s">
        <v>1523</v>
      </c>
      <c r="D4" s="96"/>
      <c r="E4" s="96"/>
      <c r="F4" s="96"/>
    </row>
    <row r="5" spans="1:6">
      <c r="A5" s="94" t="s">
        <v>1522</v>
      </c>
      <c r="B5" s="93" t="s">
        <v>1521</v>
      </c>
      <c r="C5" s="92" t="s">
        <v>1520</v>
      </c>
      <c r="D5" s="96"/>
      <c r="E5" s="96"/>
      <c r="F5" s="96"/>
    </row>
    <row r="6" spans="1:6">
      <c r="A6" s="94" t="s">
        <v>1519</v>
      </c>
      <c r="B6" s="93" t="s">
        <v>1518</v>
      </c>
      <c r="C6" s="92" t="s">
        <v>1517</v>
      </c>
      <c r="D6" s="96"/>
      <c r="E6" s="96"/>
      <c r="F6" s="96"/>
    </row>
    <row r="7" spans="1:6">
      <c r="A7" s="94" t="s">
        <v>1516</v>
      </c>
      <c r="B7" s="93" t="s">
        <v>1515</v>
      </c>
      <c r="C7" s="92" t="s">
        <v>1514</v>
      </c>
      <c r="D7" s="96"/>
      <c r="E7" s="96"/>
      <c r="F7" s="96"/>
    </row>
    <row r="8" spans="1:6">
      <c r="A8" s="94" t="s">
        <v>1513</v>
      </c>
      <c r="B8" s="93" t="s">
        <v>1512</v>
      </c>
      <c r="C8" s="92" t="s">
        <v>1511</v>
      </c>
      <c r="D8" s="96"/>
      <c r="E8" s="96"/>
      <c r="F8" s="96"/>
    </row>
    <row r="9" spans="1:6">
      <c r="A9" s="94" t="s">
        <v>1510</v>
      </c>
      <c r="B9" s="93" t="s">
        <v>1509</v>
      </c>
      <c r="C9" s="92" t="s">
        <v>1508</v>
      </c>
      <c r="D9" s="96"/>
      <c r="E9" s="96"/>
      <c r="F9" s="96"/>
    </row>
    <row r="10" spans="1:6">
      <c r="A10" s="94" t="s">
        <v>1507</v>
      </c>
      <c r="B10" s="93" t="s">
        <v>1506</v>
      </c>
      <c r="C10" s="92" t="s">
        <v>1505</v>
      </c>
      <c r="D10" s="96"/>
      <c r="E10" s="96"/>
      <c r="F10" s="96"/>
    </row>
    <row r="11" spans="1:6">
      <c r="A11" s="94" t="s">
        <v>1504</v>
      </c>
      <c r="B11" s="93" t="s">
        <v>1503</v>
      </c>
      <c r="C11" s="92" t="s">
        <v>1502</v>
      </c>
      <c r="D11" s="96"/>
      <c r="E11" s="96"/>
      <c r="F11" s="96"/>
    </row>
    <row r="12" spans="1:6">
      <c r="A12" s="94" t="s">
        <v>1501</v>
      </c>
      <c r="B12" s="93" t="s">
        <v>1500</v>
      </c>
      <c r="C12" s="92" t="s">
        <v>1499</v>
      </c>
      <c r="D12" s="96"/>
      <c r="E12" s="96"/>
      <c r="F12" s="96"/>
    </row>
    <row r="13" spans="1:6">
      <c r="A13" s="94" t="s">
        <v>1498</v>
      </c>
      <c r="B13" s="93" t="s">
        <v>1497</v>
      </c>
      <c r="C13" s="92" t="s">
        <v>934</v>
      </c>
      <c r="D13" s="96"/>
      <c r="E13" s="96"/>
      <c r="F13" s="96"/>
    </row>
    <row r="14" spans="1:6">
      <c r="A14" s="94" t="s">
        <v>1496</v>
      </c>
      <c r="B14" s="93" t="s">
        <v>1495</v>
      </c>
      <c r="C14" s="92" t="s">
        <v>1494</v>
      </c>
      <c r="D14" s="96"/>
      <c r="E14" s="96"/>
      <c r="F14" s="96"/>
    </row>
    <row r="15" spans="1:6">
      <c r="A15" s="94" t="s">
        <v>1493</v>
      </c>
      <c r="B15" s="93" t="s">
        <v>1492</v>
      </c>
      <c r="C15" s="92" t="s">
        <v>1491</v>
      </c>
      <c r="D15" s="96"/>
      <c r="E15" s="96"/>
      <c r="F15" s="96"/>
    </row>
    <row r="16" spans="1:6">
      <c r="A16" s="94" t="s">
        <v>1490</v>
      </c>
      <c r="B16" s="93" t="s">
        <v>1489</v>
      </c>
      <c r="C16" s="92" t="s">
        <v>1488</v>
      </c>
      <c r="D16" s="96"/>
      <c r="E16" s="96"/>
      <c r="F16" s="96"/>
    </row>
    <row r="17" spans="1:6">
      <c r="A17" s="94" t="s">
        <v>1487</v>
      </c>
      <c r="B17" s="93" t="s">
        <v>1486</v>
      </c>
      <c r="C17" s="92" t="s">
        <v>1485</v>
      </c>
      <c r="D17" s="96"/>
      <c r="E17" s="96"/>
      <c r="F17" s="96"/>
    </row>
    <row r="18" spans="1:6">
      <c r="A18" s="94" t="s">
        <v>1484</v>
      </c>
      <c r="B18" s="93" t="s">
        <v>1483</v>
      </c>
      <c r="C18" s="92" t="s">
        <v>1482</v>
      </c>
      <c r="D18" s="96"/>
      <c r="E18" s="96"/>
      <c r="F18" s="96"/>
    </row>
    <row r="19" spans="1:6">
      <c r="A19" s="94" t="s">
        <v>1481</v>
      </c>
      <c r="B19" s="93" t="s">
        <v>1480</v>
      </c>
      <c r="C19" s="92">
        <v>603</v>
      </c>
      <c r="D19" s="91">
        <v>19.446750000000002</v>
      </c>
      <c r="E19" s="91">
        <v>15.29208</v>
      </c>
      <c r="F19" s="91">
        <v>12.813750000000001</v>
      </c>
    </row>
    <row r="20" spans="1:6">
      <c r="A20" s="94" t="s">
        <v>1479</v>
      </c>
      <c r="B20" s="93" t="s">
        <v>1478</v>
      </c>
      <c r="C20" s="92">
        <v>416</v>
      </c>
      <c r="D20" s="91">
        <v>13.416</v>
      </c>
      <c r="E20" s="91">
        <v>10.549760000000001</v>
      </c>
      <c r="F20" s="91">
        <v>8.84</v>
      </c>
    </row>
    <row r="21" spans="1:6">
      <c r="A21" s="94" t="s">
        <v>1477</v>
      </c>
      <c r="B21" s="93" t="s">
        <v>1476</v>
      </c>
      <c r="C21" s="92">
        <v>359</v>
      </c>
      <c r="D21" s="91">
        <v>11.57775</v>
      </c>
      <c r="E21" s="91">
        <v>9.1042400000000008</v>
      </c>
      <c r="F21" s="91">
        <v>7.6287500000000001</v>
      </c>
    </row>
    <row r="22" spans="1:6">
      <c r="A22" s="94" t="s">
        <v>1475</v>
      </c>
      <c r="B22" s="93" t="s">
        <v>1474</v>
      </c>
      <c r="C22" s="92">
        <v>313</v>
      </c>
      <c r="D22" s="91">
        <v>10.094250000000001</v>
      </c>
      <c r="E22" s="91">
        <v>7.9376800000000003</v>
      </c>
      <c r="F22" s="91">
        <v>6.6512500000000001</v>
      </c>
    </row>
    <row r="23" spans="1:6">
      <c r="A23" s="94" t="s">
        <v>1473</v>
      </c>
      <c r="B23" s="93" t="s">
        <v>1472</v>
      </c>
      <c r="C23" s="92">
        <v>260</v>
      </c>
      <c r="D23" s="91">
        <v>8.3849999999999998</v>
      </c>
      <c r="E23" s="91">
        <v>6.5936000000000003</v>
      </c>
      <c r="F23" s="91">
        <v>5.5250000000000004</v>
      </c>
    </row>
    <row r="24" spans="1:6">
      <c r="A24" s="94" t="s">
        <v>1471</v>
      </c>
      <c r="B24" s="93" t="s">
        <v>1470</v>
      </c>
      <c r="C24" s="92">
        <v>255</v>
      </c>
      <c r="D24" s="91">
        <v>8.2237500000000008</v>
      </c>
      <c r="E24" s="91">
        <v>6.4668000000000001</v>
      </c>
      <c r="F24" s="91">
        <v>5.4187500000000002</v>
      </c>
    </row>
    <row r="25" spans="1:6">
      <c r="A25" s="94" t="s">
        <v>1469</v>
      </c>
      <c r="B25" s="93" t="s">
        <v>1468</v>
      </c>
      <c r="C25" s="92">
        <v>250</v>
      </c>
      <c r="D25" s="91">
        <v>8.0625</v>
      </c>
      <c r="E25" s="91">
        <v>6.34</v>
      </c>
      <c r="F25" s="91">
        <v>5.3125</v>
      </c>
    </row>
    <row r="26" spans="1:6">
      <c r="A26" s="94" t="s">
        <v>1467</v>
      </c>
      <c r="B26" s="93" t="s">
        <v>1466</v>
      </c>
      <c r="C26" s="92">
        <v>603</v>
      </c>
      <c r="D26" s="91">
        <v>19.446750000000002</v>
      </c>
      <c r="E26" s="91">
        <v>15.29208</v>
      </c>
      <c r="F26" s="91">
        <v>12.813750000000001</v>
      </c>
    </row>
    <row r="27" spans="1:6">
      <c r="A27" s="94" t="s">
        <v>1465</v>
      </c>
      <c r="B27" s="93" t="s">
        <v>1464</v>
      </c>
      <c r="C27" s="92">
        <v>416</v>
      </c>
      <c r="D27" s="91">
        <v>13.416</v>
      </c>
      <c r="E27" s="91">
        <v>10.549760000000001</v>
      </c>
      <c r="F27" s="91">
        <v>8.84</v>
      </c>
    </row>
    <row r="28" spans="1:6">
      <c r="A28" s="94" t="s">
        <v>1463</v>
      </c>
      <c r="B28" s="93" t="s">
        <v>1462</v>
      </c>
      <c r="C28" s="92">
        <v>359</v>
      </c>
      <c r="D28" s="91">
        <v>11.57775</v>
      </c>
      <c r="E28" s="91">
        <v>9.1042400000000008</v>
      </c>
      <c r="F28" s="91">
        <v>7.6287500000000001</v>
      </c>
    </row>
    <row r="29" spans="1:6">
      <c r="A29" s="94" t="s">
        <v>1461</v>
      </c>
      <c r="B29" s="93" t="s">
        <v>1460</v>
      </c>
      <c r="C29" s="92">
        <v>313</v>
      </c>
      <c r="D29" s="91">
        <v>10.094250000000001</v>
      </c>
      <c r="E29" s="91">
        <v>7.9376800000000003</v>
      </c>
      <c r="F29" s="91">
        <v>6.6512500000000001</v>
      </c>
    </row>
    <row r="30" spans="1:6">
      <c r="A30" s="94" t="s">
        <v>1459</v>
      </c>
      <c r="B30" s="93" t="s">
        <v>1458</v>
      </c>
      <c r="C30" s="92">
        <v>260</v>
      </c>
      <c r="D30" s="91">
        <v>8.3849999999999998</v>
      </c>
      <c r="E30" s="91">
        <v>6.5936000000000003</v>
      </c>
      <c r="F30" s="91">
        <v>5.5250000000000004</v>
      </c>
    </row>
    <row r="31" spans="1:6">
      <c r="A31" s="94" t="s">
        <v>1457</v>
      </c>
      <c r="B31" s="93" t="s">
        <v>1456</v>
      </c>
      <c r="C31" s="92">
        <v>255</v>
      </c>
      <c r="D31" s="91">
        <v>8.2237500000000008</v>
      </c>
      <c r="E31" s="91">
        <v>6.4668000000000001</v>
      </c>
      <c r="F31" s="91">
        <v>5.4187500000000002</v>
      </c>
    </row>
    <row r="32" spans="1:6">
      <c r="A32" s="94" t="s">
        <v>1455</v>
      </c>
      <c r="B32" s="93" t="s">
        <v>1454</v>
      </c>
      <c r="C32" s="92">
        <v>250</v>
      </c>
      <c r="D32" s="91">
        <v>8.0625</v>
      </c>
      <c r="E32" s="91">
        <v>6.34</v>
      </c>
      <c r="F32" s="91">
        <v>5.3125</v>
      </c>
    </row>
    <row r="33" spans="1:6">
      <c r="A33" s="94" t="s">
        <v>1453</v>
      </c>
      <c r="B33" s="93" t="s">
        <v>1452</v>
      </c>
      <c r="C33" s="92">
        <v>603</v>
      </c>
      <c r="D33" s="91">
        <v>19.446750000000002</v>
      </c>
      <c r="E33" s="91">
        <v>15.29208</v>
      </c>
      <c r="F33" s="91">
        <v>12.813750000000001</v>
      </c>
    </row>
    <row r="34" spans="1:6">
      <c r="A34" s="94" t="s">
        <v>1451</v>
      </c>
      <c r="B34" s="93" t="s">
        <v>1450</v>
      </c>
      <c r="C34" s="92">
        <v>416</v>
      </c>
      <c r="D34" s="91">
        <v>13.416</v>
      </c>
      <c r="E34" s="91">
        <v>10.549760000000001</v>
      </c>
      <c r="F34" s="91">
        <v>8.84</v>
      </c>
    </row>
    <row r="35" spans="1:6">
      <c r="A35" s="94" t="s">
        <v>1449</v>
      </c>
      <c r="B35" s="93" t="s">
        <v>1448</v>
      </c>
      <c r="C35" s="92">
        <v>359</v>
      </c>
      <c r="D35" s="91">
        <v>11.57775</v>
      </c>
      <c r="E35" s="91">
        <v>9.1042400000000008</v>
      </c>
      <c r="F35" s="91">
        <v>7.6287500000000001</v>
      </c>
    </row>
    <row r="36" spans="1:6">
      <c r="A36" s="94" t="s">
        <v>1447</v>
      </c>
      <c r="B36" s="93" t="s">
        <v>1446</v>
      </c>
      <c r="C36" s="92">
        <v>313</v>
      </c>
      <c r="D36" s="91">
        <v>10.094250000000001</v>
      </c>
      <c r="E36" s="91">
        <v>7.9376800000000003</v>
      </c>
      <c r="F36" s="91">
        <v>6.6512500000000001</v>
      </c>
    </row>
    <row r="37" spans="1:6">
      <c r="A37" s="94" t="s">
        <v>1445</v>
      </c>
      <c r="B37" s="93" t="s">
        <v>1444</v>
      </c>
      <c r="C37" s="92">
        <v>260</v>
      </c>
      <c r="D37" s="91">
        <v>8.3849999999999998</v>
      </c>
      <c r="E37" s="91">
        <v>6.5936000000000003</v>
      </c>
      <c r="F37" s="91">
        <v>5.5250000000000004</v>
      </c>
    </row>
    <row r="38" spans="1:6">
      <c r="A38" s="94" t="s">
        <v>1443</v>
      </c>
      <c r="B38" s="93" t="s">
        <v>1442</v>
      </c>
      <c r="C38" s="92">
        <v>255</v>
      </c>
      <c r="D38" s="91">
        <v>8.2237500000000008</v>
      </c>
      <c r="E38" s="91">
        <v>6.4668000000000001</v>
      </c>
      <c r="F38" s="91">
        <v>5.4187500000000002</v>
      </c>
    </row>
    <row r="39" spans="1:6">
      <c r="A39" s="94" t="s">
        <v>1441</v>
      </c>
      <c r="B39" s="93" t="s">
        <v>1440</v>
      </c>
      <c r="C39" s="92">
        <v>250</v>
      </c>
      <c r="D39" s="91">
        <v>8.0625</v>
      </c>
      <c r="E39" s="91">
        <v>6.34</v>
      </c>
      <c r="F39" s="91">
        <v>5.3125</v>
      </c>
    </row>
    <row r="40" spans="1:6">
      <c r="A40" s="94" t="s">
        <v>1439</v>
      </c>
      <c r="B40" s="93" t="s">
        <v>1438</v>
      </c>
      <c r="C40" s="92">
        <v>603</v>
      </c>
      <c r="D40" s="91">
        <v>19.446750000000002</v>
      </c>
      <c r="E40" s="91">
        <v>15.29208</v>
      </c>
      <c r="F40" s="91">
        <v>12.813750000000001</v>
      </c>
    </row>
    <row r="41" spans="1:6">
      <c r="A41" s="94" t="s">
        <v>1437</v>
      </c>
      <c r="B41" s="93" t="s">
        <v>1436</v>
      </c>
      <c r="C41" s="92">
        <v>416</v>
      </c>
      <c r="D41" s="91">
        <v>13.416</v>
      </c>
      <c r="E41" s="91">
        <v>10.549760000000001</v>
      </c>
      <c r="F41" s="91">
        <v>8.84</v>
      </c>
    </row>
    <row r="42" spans="1:6">
      <c r="A42" s="94" t="s">
        <v>1435</v>
      </c>
      <c r="B42" s="93" t="s">
        <v>1434</v>
      </c>
      <c r="C42" s="92">
        <v>359</v>
      </c>
      <c r="D42" s="91">
        <v>11.57775</v>
      </c>
      <c r="E42" s="91">
        <v>9.1042400000000008</v>
      </c>
      <c r="F42" s="91">
        <v>7.6287500000000001</v>
      </c>
    </row>
    <row r="43" spans="1:6">
      <c r="A43" s="94" t="s">
        <v>1433</v>
      </c>
      <c r="B43" s="93" t="s">
        <v>1432</v>
      </c>
      <c r="C43" s="92">
        <v>313</v>
      </c>
      <c r="D43" s="91">
        <v>10.094250000000001</v>
      </c>
      <c r="E43" s="91">
        <v>7.9376800000000003</v>
      </c>
      <c r="F43" s="91">
        <v>6.6512500000000001</v>
      </c>
    </row>
    <row r="44" spans="1:6">
      <c r="A44" s="94" t="s">
        <v>1431</v>
      </c>
      <c r="B44" s="93" t="s">
        <v>1430</v>
      </c>
      <c r="C44" s="92">
        <v>260</v>
      </c>
      <c r="D44" s="91">
        <v>8.3849999999999998</v>
      </c>
      <c r="E44" s="91">
        <v>6.5936000000000003</v>
      </c>
      <c r="F44" s="91">
        <v>5.5250000000000004</v>
      </c>
    </row>
    <row r="45" spans="1:6">
      <c r="A45" s="94" t="s">
        <v>1429</v>
      </c>
      <c r="B45" s="93" t="s">
        <v>1428</v>
      </c>
      <c r="C45" s="92">
        <v>255</v>
      </c>
      <c r="D45" s="91">
        <v>8.2237500000000008</v>
      </c>
      <c r="E45" s="91">
        <v>6.4668000000000001</v>
      </c>
      <c r="F45" s="91">
        <v>5.4187500000000002</v>
      </c>
    </row>
    <row r="46" spans="1:6">
      <c r="A46" s="94" t="s">
        <v>1427</v>
      </c>
      <c r="B46" s="93" t="s">
        <v>1426</v>
      </c>
      <c r="C46" s="92">
        <v>250</v>
      </c>
      <c r="D46" s="91">
        <v>8.0625</v>
      </c>
      <c r="E46" s="91">
        <v>6.34</v>
      </c>
      <c r="F46" s="91">
        <v>5.3125</v>
      </c>
    </row>
    <row r="47" spans="1:6">
      <c r="A47" s="94" t="s">
        <v>1425</v>
      </c>
      <c r="B47" s="93" t="s">
        <v>1424</v>
      </c>
      <c r="C47" s="92">
        <v>603</v>
      </c>
      <c r="D47" s="91">
        <v>19.446750000000002</v>
      </c>
      <c r="E47" s="91">
        <v>15.29208</v>
      </c>
      <c r="F47" s="91">
        <v>12.813750000000001</v>
      </c>
    </row>
    <row r="48" spans="1:6">
      <c r="A48" s="94" t="s">
        <v>1423</v>
      </c>
      <c r="B48" s="93" t="s">
        <v>1422</v>
      </c>
      <c r="C48" s="92">
        <v>416</v>
      </c>
      <c r="D48" s="91">
        <v>13.416</v>
      </c>
      <c r="E48" s="91">
        <v>10.549760000000001</v>
      </c>
      <c r="F48" s="91">
        <v>8.84</v>
      </c>
    </row>
    <row r="49" spans="1:6">
      <c r="A49" s="94" t="s">
        <v>1421</v>
      </c>
      <c r="B49" s="93" t="s">
        <v>1420</v>
      </c>
      <c r="C49" s="92">
        <v>359</v>
      </c>
      <c r="D49" s="91">
        <v>11.57775</v>
      </c>
      <c r="E49" s="91">
        <v>9.1042400000000008</v>
      </c>
      <c r="F49" s="91">
        <v>7.6287500000000001</v>
      </c>
    </row>
    <row r="50" spans="1:6">
      <c r="A50" s="94" t="s">
        <v>1419</v>
      </c>
      <c r="B50" s="93" t="s">
        <v>1418</v>
      </c>
      <c r="C50" s="92">
        <v>313</v>
      </c>
      <c r="D50" s="91">
        <v>10.094250000000001</v>
      </c>
      <c r="E50" s="91">
        <v>7.9376800000000003</v>
      </c>
      <c r="F50" s="91">
        <v>6.6512500000000001</v>
      </c>
    </row>
    <row r="51" spans="1:6">
      <c r="A51" s="94" t="s">
        <v>1417</v>
      </c>
      <c r="B51" s="93" t="s">
        <v>1416</v>
      </c>
      <c r="C51" s="92">
        <v>260</v>
      </c>
      <c r="D51" s="91">
        <v>8.3849999999999998</v>
      </c>
      <c r="E51" s="91">
        <v>6.5936000000000003</v>
      </c>
      <c r="F51" s="91">
        <v>5.5250000000000004</v>
      </c>
    </row>
    <row r="52" spans="1:6">
      <c r="A52" s="94" t="s">
        <v>1415</v>
      </c>
      <c r="B52" s="93" t="s">
        <v>1414</v>
      </c>
      <c r="C52" s="92">
        <v>255</v>
      </c>
      <c r="D52" s="91">
        <v>8.2237500000000008</v>
      </c>
      <c r="E52" s="91">
        <v>6.4668000000000001</v>
      </c>
      <c r="F52" s="91">
        <v>5.4187500000000002</v>
      </c>
    </row>
    <row r="53" spans="1:6">
      <c r="A53" s="94" t="s">
        <v>1413</v>
      </c>
      <c r="B53" s="93" t="s">
        <v>1412</v>
      </c>
      <c r="C53" s="92">
        <v>250</v>
      </c>
      <c r="D53" s="91">
        <v>8.0625</v>
      </c>
      <c r="E53" s="91">
        <v>6.34</v>
      </c>
      <c r="F53" s="91">
        <v>5.3125</v>
      </c>
    </row>
    <row r="54" spans="1:6">
      <c r="A54" s="94" t="s">
        <v>1411</v>
      </c>
      <c r="B54" s="93" t="s">
        <v>1410</v>
      </c>
      <c r="C54" s="92">
        <v>603</v>
      </c>
      <c r="D54" s="91">
        <v>19.446750000000002</v>
      </c>
      <c r="E54" s="91">
        <v>15.29208</v>
      </c>
      <c r="F54" s="91">
        <v>12.813750000000001</v>
      </c>
    </row>
    <row r="55" spans="1:6">
      <c r="A55" s="94" t="s">
        <v>1409</v>
      </c>
      <c r="B55" s="93" t="s">
        <v>1408</v>
      </c>
      <c r="C55" s="92">
        <v>416</v>
      </c>
      <c r="D55" s="91">
        <v>13.416</v>
      </c>
      <c r="E55" s="91">
        <v>10.549760000000001</v>
      </c>
      <c r="F55" s="91">
        <v>8.84</v>
      </c>
    </row>
    <row r="56" spans="1:6">
      <c r="A56" s="94" t="s">
        <v>1407</v>
      </c>
      <c r="B56" s="93" t="s">
        <v>1406</v>
      </c>
      <c r="C56" s="92">
        <v>359</v>
      </c>
      <c r="D56" s="91">
        <v>11.57775</v>
      </c>
      <c r="E56" s="91">
        <v>9.1042400000000008</v>
      </c>
      <c r="F56" s="91">
        <v>7.6287500000000001</v>
      </c>
    </row>
    <row r="57" spans="1:6">
      <c r="A57" s="94" t="s">
        <v>1405</v>
      </c>
      <c r="B57" s="93" t="s">
        <v>1404</v>
      </c>
      <c r="C57" s="92">
        <v>313</v>
      </c>
      <c r="D57" s="91">
        <v>10.094250000000001</v>
      </c>
      <c r="E57" s="91">
        <v>7.9376800000000003</v>
      </c>
      <c r="F57" s="91">
        <v>6.6512500000000001</v>
      </c>
    </row>
    <row r="58" spans="1:6">
      <c r="A58" s="94" t="s">
        <v>1403</v>
      </c>
      <c r="B58" s="93" t="s">
        <v>1402</v>
      </c>
      <c r="C58" s="92">
        <v>260</v>
      </c>
      <c r="D58" s="91">
        <v>8.3849999999999998</v>
      </c>
      <c r="E58" s="91">
        <v>6.5936000000000003</v>
      </c>
      <c r="F58" s="91">
        <v>5.5250000000000004</v>
      </c>
    </row>
    <row r="59" spans="1:6">
      <c r="A59" s="94" t="s">
        <v>1401</v>
      </c>
      <c r="B59" s="93" t="s">
        <v>1400</v>
      </c>
      <c r="C59" s="92">
        <v>255</v>
      </c>
      <c r="D59" s="91">
        <v>8.2237500000000008</v>
      </c>
      <c r="E59" s="91">
        <v>6.4668000000000001</v>
      </c>
      <c r="F59" s="91">
        <v>5.4187500000000002</v>
      </c>
    </row>
    <row r="60" spans="1:6">
      <c r="A60" s="94" t="s">
        <v>1399</v>
      </c>
      <c r="B60" s="93" t="s">
        <v>1398</v>
      </c>
      <c r="C60" s="92">
        <v>250</v>
      </c>
      <c r="D60" s="91">
        <v>8.0625</v>
      </c>
      <c r="E60" s="91">
        <v>6.34</v>
      </c>
      <c r="F60" s="91">
        <v>5.3125</v>
      </c>
    </row>
    <row r="61" spans="1:6">
      <c r="A61" s="94" t="s">
        <v>1397</v>
      </c>
      <c r="B61" s="93" t="s">
        <v>1396</v>
      </c>
      <c r="C61" s="92">
        <v>603</v>
      </c>
      <c r="D61" s="91">
        <v>19.446750000000002</v>
      </c>
      <c r="E61" s="91">
        <v>15.29208</v>
      </c>
      <c r="F61" s="91">
        <v>12.813750000000001</v>
      </c>
    </row>
    <row r="62" spans="1:6">
      <c r="A62" s="94" t="s">
        <v>1395</v>
      </c>
      <c r="B62" s="93" t="s">
        <v>1394</v>
      </c>
      <c r="C62" s="92">
        <v>416</v>
      </c>
      <c r="D62" s="91">
        <v>13.416</v>
      </c>
      <c r="E62" s="91">
        <v>10.549760000000001</v>
      </c>
      <c r="F62" s="91">
        <v>8.84</v>
      </c>
    </row>
    <row r="63" spans="1:6">
      <c r="A63" s="94" t="s">
        <v>1393</v>
      </c>
      <c r="B63" s="93" t="s">
        <v>1392</v>
      </c>
      <c r="C63" s="92">
        <v>359</v>
      </c>
      <c r="D63" s="91">
        <v>11.57775</v>
      </c>
      <c r="E63" s="91">
        <v>9.1042400000000008</v>
      </c>
      <c r="F63" s="91">
        <v>7.6287500000000001</v>
      </c>
    </row>
    <row r="64" spans="1:6">
      <c r="A64" s="94" t="s">
        <v>1391</v>
      </c>
      <c r="B64" s="93" t="s">
        <v>1390</v>
      </c>
      <c r="C64" s="92">
        <v>313</v>
      </c>
      <c r="D64" s="91">
        <v>10.094250000000001</v>
      </c>
      <c r="E64" s="91">
        <v>7.9376800000000003</v>
      </c>
      <c r="F64" s="91">
        <v>6.6512500000000001</v>
      </c>
    </row>
    <row r="65" spans="1:6">
      <c r="A65" s="94" t="s">
        <v>1389</v>
      </c>
      <c r="B65" s="93" t="s">
        <v>1388</v>
      </c>
      <c r="C65" s="92">
        <v>260</v>
      </c>
      <c r="D65" s="91">
        <v>8.3849999999999998</v>
      </c>
      <c r="E65" s="91">
        <v>6.5936000000000003</v>
      </c>
      <c r="F65" s="91">
        <v>5.5250000000000004</v>
      </c>
    </row>
    <row r="66" spans="1:6">
      <c r="A66" s="94" t="s">
        <v>1387</v>
      </c>
      <c r="B66" s="93" t="s">
        <v>1386</v>
      </c>
      <c r="C66" s="92">
        <v>255</v>
      </c>
      <c r="D66" s="91">
        <v>8.2237500000000008</v>
      </c>
      <c r="E66" s="91">
        <v>6.4668000000000001</v>
      </c>
      <c r="F66" s="91">
        <v>5.4187500000000002</v>
      </c>
    </row>
    <row r="67" spans="1:6">
      <c r="A67" s="94" t="s">
        <v>1385</v>
      </c>
      <c r="B67" s="93" t="s">
        <v>1384</v>
      </c>
      <c r="C67" s="92">
        <v>250</v>
      </c>
      <c r="D67" s="91">
        <v>8.0625</v>
      </c>
      <c r="E67" s="91">
        <v>6.34</v>
      </c>
      <c r="F67" s="91">
        <v>5.3125</v>
      </c>
    </row>
    <row r="68" spans="1:6">
      <c r="A68" s="94" t="s">
        <v>1383</v>
      </c>
      <c r="B68" s="93" t="s">
        <v>1382</v>
      </c>
      <c r="C68" s="92">
        <v>603</v>
      </c>
      <c r="D68" s="91">
        <v>19.446750000000002</v>
      </c>
      <c r="E68" s="91">
        <v>15.29208</v>
      </c>
      <c r="F68" s="91">
        <v>12.813750000000001</v>
      </c>
    </row>
    <row r="69" spans="1:6">
      <c r="A69" s="94" t="s">
        <v>1381</v>
      </c>
      <c r="B69" s="93" t="s">
        <v>1380</v>
      </c>
      <c r="C69" s="92">
        <v>416</v>
      </c>
      <c r="D69" s="91">
        <v>13.416</v>
      </c>
      <c r="E69" s="91">
        <v>10.549760000000001</v>
      </c>
      <c r="F69" s="91">
        <v>8.84</v>
      </c>
    </row>
    <row r="70" spans="1:6">
      <c r="A70" s="94" t="s">
        <v>1379</v>
      </c>
      <c r="B70" s="93" t="s">
        <v>1378</v>
      </c>
      <c r="C70" s="92">
        <v>359</v>
      </c>
      <c r="D70" s="91">
        <v>11.57775</v>
      </c>
      <c r="E70" s="91">
        <v>9.1042400000000008</v>
      </c>
      <c r="F70" s="91">
        <v>7.6287500000000001</v>
      </c>
    </row>
    <row r="71" spans="1:6">
      <c r="A71" s="94" t="s">
        <v>1377</v>
      </c>
      <c r="B71" s="93" t="s">
        <v>1376</v>
      </c>
      <c r="C71" s="92">
        <v>313</v>
      </c>
      <c r="D71" s="91">
        <v>10.094250000000001</v>
      </c>
      <c r="E71" s="91">
        <v>7.9376800000000003</v>
      </c>
      <c r="F71" s="91">
        <v>6.6512500000000001</v>
      </c>
    </row>
    <row r="72" spans="1:6">
      <c r="A72" s="94" t="s">
        <v>1375</v>
      </c>
      <c r="B72" s="93" t="s">
        <v>1374</v>
      </c>
      <c r="C72" s="92">
        <v>260</v>
      </c>
      <c r="D72" s="91">
        <v>8.3849999999999998</v>
      </c>
      <c r="E72" s="91">
        <v>6.5936000000000003</v>
      </c>
      <c r="F72" s="91">
        <v>5.5250000000000004</v>
      </c>
    </row>
    <row r="73" spans="1:6">
      <c r="A73" s="94" t="s">
        <v>1373</v>
      </c>
      <c r="B73" s="93" t="s">
        <v>1372</v>
      </c>
      <c r="C73" s="92">
        <v>255</v>
      </c>
      <c r="D73" s="91">
        <v>8.2237500000000008</v>
      </c>
      <c r="E73" s="91">
        <v>6.4668000000000001</v>
      </c>
      <c r="F73" s="91">
        <v>5.4187500000000002</v>
      </c>
    </row>
    <row r="74" spans="1:6">
      <c r="A74" s="94" t="s">
        <v>1371</v>
      </c>
      <c r="B74" s="93" t="s">
        <v>1370</v>
      </c>
      <c r="C74" s="92">
        <v>250</v>
      </c>
      <c r="D74" s="91">
        <v>8.0625</v>
      </c>
      <c r="E74" s="91">
        <v>6.34</v>
      </c>
      <c r="F74" s="91">
        <v>5.3125</v>
      </c>
    </row>
    <row r="75" spans="1:6">
      <c r="A75" s="94" t="s">
        <v>1369</v>
      </c>
      <c r="B75" s="93" t="s">
        <v>1368</v>
      </c>
      <c r="C75" s="92">
        <v>603</v>
      </c>
      <c r="D75" s="91">
        <v>19.446750000000002</v>
      </c>
      <c r="E75" s="91">
        <v>15.29208</v>
      </c>
      <c r="F75" s="91">
        <v>12.813750000000001</v>
      </c>
    </row>
    <row r="76" spans="1:6">
      <c r="A76" s="94" t="s">
        <v>1367</v>
      </c>
      <c r="B76" s="93" t="s">
        <v>1366</v>
      </c>
      <c r="C76" s="92">
        <v>416</v>
      </c>
      <c r="D76" s="91">
        <v>13.416</v>
      </c>
      <c r="E76" s="91">
        <v>10.549760000000001</v>
      </c>
      <c r="F76" s="91">
        <v>8.84</v>
      </c>
    </row>
    <row r="77" spans="1:6">
      <c r="A77" s="94" t="s">
        <v>1365</v>
      </c>
      <c r="B77" s="93" t="s">
        <v>1364</v>
      </c>
      <c r="C77" s="92">
        <v>359</v>
      </c>
      <c r="D77" s="91">
        <v>11.57775</v>
      </c>
      <c r="E77" s="91">
        <v>9.1042400000000008</v>
      </c>
      <c r="F77" s="91">
        <v>7.6287500000000001</v>
      </c>
    </row>
    <row r="78" spans="1:6">
      <c r="A78" s="94" t="s">
        <v>1363</v>
      </c>
      <c r="B78" s="93" t="s">
        <v>1362</v>
      </c>
      <c r="C78" s="92">
        <v>313</v>
      </c>
      <c r="D78" s="91">
        <v>10.094250000000001</v>
      </c>
      <c r="E78" s="91">
        <v>7.9376800000000003</v>
      </c>
      <c r="F78" s="91">
        <v>6.6512500000000001</v>
      </c>
    </row>
    <row r="79" spans="1:6">
      <c r="A79" s="94" t="s">
        <v>1361</v>
      </c>
      <c r="B79" s="93" t="s">
        <v>1360</v>
      </c>
      <c r="C79" s="92">
        <v>260</v>
      </c>
      <c r="D79" s="91">
        <v>8.3849999999999998</v>
      </c>
      <c r="E79" s="91">
        <v>6.5936000000000003</v>
      </c>
      <c r="F79" s="91">
        <v>5.5250000000000004</v>
      </c>
    </row>
    <row r="80" spans="1:6">
      <c r="A80" s="94" t="s">
        <v>1359</v>
      </c>
      <c r="B80" s="93" t="s">
        <v>1358</v>
      </c>
      <c r="C80" s="92">
        <v>255</v>
      </c>
      <c r="D80" s="91">
        <v>8.2237500000000008</v>
      </c>
      <c r="E80" s="91">
        <v>6.4668000000000001</v>
      </c>
      <c r="F80" s="91">
        <v>5.4187500000000002</v>
      </c>
    </row>
    <row r="81" spans="1:6">
      <c r="A81" s="94" t="s">
        <v>1357</v>
      </c>
      <c r="B81" s="93" t="s">
        <v>1356</v>
      </c>
      <c r="C81" s="92">
        <v>250</v>
      </c>
      <c r="D81" s="91">
        <v>8.0625</v>
      </c>
      <c r="E81" s="91">
        <v>6.34</v>
      </c>
      <c r="F81" s="91">
        <v>5.3125</v>
      </c>
    </row>
    <row r="82" spans="1:6">
      <c r="A82" s="94" t="s">
        <v>1355</v>
      </c>
      <c r="B82" s="93" t="s">
        <v>1354</v>
      </c>
      <c r="C82" s="92">
        <v>603</v>
      </c>
      <c r="D82" s="91">
        <v>19.446750000000002</v>
      </c>
      <c r="E82" s="91">
        <v>15.29208</v>
      </c>
      <c r="F82" s="91">
        <v>12.813750000000001</v>
      </c>
    </row>
    <row r="83" spans="1:6">
      <c r="A83" s="94" t="s">
        <v>1353</v>
      </c>
      <c r="B83" s="93" t="s">
        <v>1352</v>
      </c>
      <c r="C83" s="92">
        <v>416</v>
      </c>
      <c r="D83" s="91">
        <v>13.416</v>
      </c>
      <c r="E83" s="91">
        <v>10.549760000000001</v>
      </c>
      <c r="F83" s="91">
        <v>8.84</v>
      </c>
    </row>
    <row r="84" spans="1:6">
      <c r="A84" s="94" t="s">
        <v>1351</v>
      </c>
      <c r="B84" s="93" t="s">
        <v>1350</v>
      </c>
      <c r="C84" s="92">
        <v>359</v>
      </c>
      <c r="D84" s="91">
        <v>11.57775</v>
      </c>
      <c r="E84" s="91">
        <v>9.1042400000000008</v>
      </c>
      <c r="F84" s="91">
        <v>7.6287500000000001</v>
      </c>
    </row>
    <row r="85" spans="1:6">
      <c r="A85" s="94" t="s">
        <v>1349</v>
      </c>
      <c r="B85" s="93" t="s">
        <v>1348</v>
      </c>
      <c r="C85" s="92">
        <v>313</v>
      </c>
      <c r="D85" s="91">
        <v>10.094250000000001</v>
      </c>
      <c r="E85" s="91">
        <v>7.9376800000000003</v>
      </c>
      <c r="F85" s="91">
        <v>6.6512500000000001</v>
      </c>
    </row>
    <row r="86" spans="1:6">
      <c r="A86" s="94" t="s">
        <v>1347</v>
      </c>
      <c r="B86" s="93" t="s">
        <v>1346</v>
      </c>
      <c r="C86" s="92">
        <v>260</v>
      </c>
      <c r="D86" s="91">
        <v>8.3849999999999998</v>
      </c>
      <c r="E86" s="91">
        <v>6.5936000000000003</v>
      </c>
      <c r="F86" s="91">
        <v>5.5250000000000004</v>
      </c>
    </row>
    <row r="87" spans="1:6">
      <c r="A87" s="94" t="s">
        <v>1345</v>
      </c>
      <c r="B87" s="93" t="s">
        <v>1344</v>
      </c>
      <c r="C87" s="92">
        <v>255</v>
      </c>
      <c r="D87" s="91">
        <v>8.2237500000000008</v>
      </c>
      <c r="E87" s="91">
        <v>6.4668000000000001</v>
      </c>
      <c r="F87" s="91">
        <v>5.4187500000000002</v>
      </c>
    </row>
    <row r="88" spans="1:6">
      <c r="A88" s="94" t="s">
        <v>1343</v>
      </c>
      <c r="B88" s="93" t="s">
        <v>1342</v>
      </c>
      <c r="C88" s="92">
        <v>250</v>
      </c>
      <c r="D88" s="91">
        <v>8.0625</v>
      </c>
      <c r="E88" s="91">
        <v>6.34</v>
      </c>
      <c r="F88" s="91">
        <v>5.3125</v>
      </c>
    </row>
    <row r="89" spans="1:6">
      <c r="A89" s="94" t="s">
        <v>1341</v>
      </c>
      <c r="B89" s="93" t="s">
        <v>1340</v>
      </c>
      <c r="C89" s="92">
        <v>308</v>
      </c>
      <c r="D89" s="91">
        <v>9.9329999999999998</v>
      </c>
      <c r="E89" s="91">
        <v>7.81088</v>
      </c>
      <c r="F89" s="91">
        <v>6.5450000000000008</v>
      </c>
    </row>
    <row r="90" spans="1:6">
      <c r="A90" s="94" t="s">
        <v>1339</v>
      </c>
      <c r="B90" s="93" t="s">
        <v>1338</v>
      </c>
      <c r="C90" s="92">
        <v>212</v>
      </c>
      <c r="D90" s="91">
        <v>6.8369999999999997</v>
      </c>
      <c r="E90" s="91">
        <v>5.3763199999999998</v>
      </c>
      <c r="F90" s="91">
        <v>4.5049999999999999</v>
      </c>
    </row>
    <row r="91" spans="1:6">
      <c r="A91" s="94" t="s">
        <v>1337</v>
      </c>
      <c r="B91" s="93" t="s">
        <v>1336</v>
      </c>
      <c r="C91" s="92">
        <v>183</v>
      </c>
      <c r="D91" s="91">
        <v>5.9017499999999998</v>
      </c>
      <c r="E91" s="91">
        <v>4.6408800000000001</v>
      </c>
      <c r="F91" s="91">
        <v>3.8887500000000004</v>
      </c>
    </row>
    <row r="92" spans="1:6">
      <c r="A92" s="94" t="s">
        <v>1335</v>
      </c>
      <c r="B92" s="93" t="s">
        <v>1334</v>
      </c>
      <c r="C92" s="92">
        <v>160</v>
      </c>
      <c r="D92" s="91">
        <v>5.16</v>
      </c>
      <c r="E92" s="91">
        <v>4.0575999999999999</v>
      </c>
      <c r="F92" s="91">
        <v>3.4000000000000004</v>
      </c>
    </row>
    <row r="93" spans="1:6">
      <c r="A93" s="94" t="s">
        <v>1333</v>
      </c>
      <c r="B93" s="93" t="s">
        <v>1332</v>
      </c>
      <c r="C93" s="92">
        <v>133</v>
      </c>
      <c r="D93" s="91">
        <v>4.28925</v>
      </c>
      <c r="E93" s="91">
        <v>3.3728799999999999</v>
      </c>
      <c r="F93" s="91">
        <v>2.8262500000000004</v>
      </c>
    </row>
    <row r="94" spans="1:6">
      <c r="A94" s="94" t="s">
        <v>1331</v>
      </c>
      <c r="B94" s="93" t="s">
        <v>1330</v>
      </c>
      <c r="C94" s="92">
        <v>130</v>
      </c>
      <c r="D94" s="91">
        <v>4.1924999999999999</v>
      </c>
      <c r="E94" s="91">
        <v>3.2968000000000002</v>
      </c>
      <c r="F94" s="91">
        <v>2.7625000000000002</v>
      </c>
    </row>
    <row r="95" spans="1:6">
      <c r="A95" s="94" t="s">
        <v>1329</v>
      </c>
      <c r="B95" s="93" t="s">
        <v>1328</v>
      </c>
      <c r="C95" s="92">
        <v>127</v>
      </c>
      <c r="D95" s="91">
        <v>4.0957499999999998</v>
      </c>
      <c r="E95" s="91">
        <v>3.22072</v>
      </c>
      <c r="F95" s="91">
        <v>2.69875</v>
      </c>
    </row>
    <row r="96" spans="1:6">
      <c r="A96" s="94" t="s">
        <v>1327</v>
      </c>
      <c r="B96" s="93" t="s">
        <v>1326</v>
      </c>
      <c r="C96" s="92">
        <v>603</v>
      </c>
      <c r="D96" s="91">
        <v>19.446750000000002</v>
      </c>
      <c r="E96" s="91">
        <v>15.29208</v>
      </c>
      <c r="F96" s="91">
        <v>12.813750000000001</v>
      </c>
    </row>
    <row r="97" spans="1:6">
      <c r="A97" s="94" t="s">
        <v>1325</v>
      </c>
      <c r="B97" s="93" t="s">
        <v>1324</v>
      </c>
      <c r="C97" s="92">
        <v>416</v>
      </c>
      <c r="D97" s="91">
        <v>13.416</v>
      </c>
      <c r="E97" s="91">
        <v>10.549760000000001</v>
      </c>
      <c r="F97" s="91">
        <v>8.84</v>
      </c>
    </row>
    <row r="98" spans="1:6">
      <c r="A98" s="94" t="s">
        <v>1323</v>
      </c>
      <c r="B98" s="93" t="s">
        <v>1322</v>
      </c>
      <c r="C98" s="92">
        <v>359</v>
      </c>
      <c r="D98" s="91">
        <v>11.57775</v>
      </c>
      <c r="E98" s="91">
        <v>9.1042400000000008</v>
      </c>
      <c r="F98" s="91">
        <v>7.6287500000000001</v>
      </c>
    </row>
    <row r="99" spans="1:6">
      <c r="A99" s="94" t="s">
        <v>1321</v>
      </c>
      <c r="B99" s="93" t="s">
        <v>1320</v>
      </c>
      <c r="C99" s="92">
        <v>313</v>
      </c>
      <c r="D99" s="91">
        <v>10.094250000000001</v>
      </c>
      <c r="E99" s="91">
        <v>7.9376800000000003</v>
      </c>
      <c r="F99" s="91">
        <v>6.6512500000000001</v>
      </c>
    </row>
    <row r="100" spans="1:6">
      <c r="A100" s="94" t="s">
        <v>1319</v>
      </c>
      <c r="B100" s="93" t="s">
        <v>1318</v>
      </c>
      <c r="C100" s="92">
        <v>260</v>
      </c>
      <c r="D100" s="91">
        <v>8.3849999999999998</v>
      </c>
      <c r="E100" s="91">
        <v>6.5936000000000003</v>
      </c>
      <c r="F100" s="91">
        <v>5.5250000000000004</v>
      </c>
    </row>
    <row r="101" spans="1:6">
      <c r="A101" s="94" t="s">
        <v>1317</v>
      </c>
      <c r="B101" s="93" t="s">
        <v>1316</v>
      </c>
      <c r="C101" s="92">
        <v>255</v>
      </c>
      <c r="D101" s="91">
        <v>8.2237500000000008</v>
      </c>
      <c r="E101" s="91">
        <v>6.4668000000000001</v>
      </c>
      <c r="F101" s="91">
        <v>5.4187500000000002</v>
      </c>
    </row>
    <row r="102" spans="1:6">
      <c r="A102" s="94" t="s">
        <v>1315</v>
      </c>
      <c r="B102" s="93" t="s">
        <v>1314</v>
      </c>
      <c r="C102" s="92">
        <v>250</v>
      </c>
      <c r="D102" s="91">
        <v>8.0625</v>
      </c>
      <c r="E102" s="91">
        <v>6.34</v>
      </c>
      <c r="F102" s="91">
        <v>5.3125</v>
      </c>
    </row>
    <row r="103" spans="1:6">
      <c r="A103" s="94" t="s">
        <v>1313</v>
      </c>
      <c r="B103" s="93" t="s">
        <v>1312</v>
      </c>
      <c r="C103" s="92">
        <v>603</v>
      </c>
      <c r="D103" s="91">
        <v>19.446750000000002</v>
      </c>
      <c r="E103" s="91">
        <v>15.29208</v>
      </c>
      <c r="F103" s="91">
        <v>12.813750000000001</v>
      </c>
    </row>
    <row r="104" spans="1:6">
      <c r="A104" s="94" t="s">
        <v>1311</v>
      </c>
      <c r="B104" s="93" t="s">
        <v>1310</v>
      </c>
      <c r="C104" s="92">
        <v>416</v>
      </c>
      <c r="D104" s="91">
        <v>13.416</v>
      </c>
      <c r="E104" s="91">
        <v>10.549760000000001</v>
      </c>
      <c r="F104" s="91">
        <v>8.84</v>
      </c>
    </row>
    <row r="105" spans="1:6">
      <c r="A105" s="94" t="s">
        <v>1309</v>
      </c>
      <c r="B105" s="93" t="s">
        <v>1308</v>
      </c>
      <c r="C105" s="92">
        <v>359</v>
      </c>
      <c r="D105" s="91">
        <v>11.57775</v>
      </c>
      <c r="E105" s="91">
        <v>9.1042400000000008</v>
      </c>
      <c r="F105" s="91">
        <v>7.6287500000000001</v>
      </c>
    </row>
    <row r="106" spans="1:6">
      <c r="A106" s="94" t="s">
        <v>1307</v>
      </c>
      <c r="B106" s="93" t="s">
        <v>1306</v>
      </c>
      <c r="C106" s="92">
        <v>313</v>
      </c>
      <c r="D106" s="91">
        <v>10.094250000000001</v>
      </c>
      <c r="E106" s="91">
        <v>7.9376800000000003</v>
      </c>
      <c r="F106" s="91">
        <v>6.6512500000000001</v>
      </c>
    </row>
    <row r="107" spans="1:6">
      <c r="A107" s="94" t="s">
        <v>1305</v>
      </c>
      <c r="B107" s="93" t="s">
        <v>1304</v>
      </c>
      <c r="C107" s="92">
        <v>260</v>
      </c>
      <c r="D107" s="91">
        <v>8.3849999999999998</v>
      </c>
      <c r="E107" s="91">
        <v>6.5936000000000003</v>
      </c>
      <c r="F107" s="91">
        <v>5.5250000000000004</v>
      </c>
    </row>
    <row r="108" spans="1:6">
      <c r="A108" s="94" t="s">
        <v>1303</v>
      </c>
      <c r="B108" s="93" t="s">
        <v>1302</v>
      </c>
      <c r="C108" s="92">
        <v>255</v>
      </c>
      <c r="D108" s="91">
        <v>8.2237500000000008</v>
      </c>
      <c r="E108" s="91">
        <v>6.4668000000000001</v>
      </c>
      <c r="F108" s="91">
        <v>5.4187500000000002</v>
      </c>
    </row>
    <row r="109" spans="1:6">
      <c r="A109" s="94" t="s">
        <v>1301</v>
      </c>
      <c r="B109" s="93" t="s">
        <v>1300</v>
      </c>
      <c r="C109" s="92">
        <v>250</v>
      </c>
      <c r="D109" s="91">
        <v>8.0625</v>
      </c>
      <c r="E109" s="91">
        <v>6.34</v>
      </c>
      <c r="F109" s="91">
        <v>5.3125</v>
      </c>
    </row>
    <row r="110" spans="1:6">
      <c r="A110" s="94" t="s">
        <v>1299</v>
      </c>
      <c r="B110" s="93" t="s">
        <v>1298</v>
      </c>
      <c r="C110" s="92">
        <v>603</v>
      </c>
      <c r="D110" s="91">
        <v>19.446750000000002</v>
      </c>
      <c r="E110" s="91">
        <v>15.29208</v>
      </c>
      <c r="F110" s="91">
        <v>12.813750000000001</v>
      </c>
    </row>
    <row r="111" spans="1:6">
      <c r="A111" s="94" t="s">
        <v>1297</v>
      </c>
      <c r="B111" s="93" t="s">
        <v>1296</v>
      </c>
      <c r="C111" s="92">
        <v>416</v>
      </c>
      <c r="D111" s="91">
        <v>13.416</v>
      </c>
      <c r="E111" s="91">
        <v>10.549760000000001</v>
      </c>
      <c r="F111" s="91">
        <v>8.84</v>
      </c>
    </row>
    <row r="112" spans="1:6">
      <c r="A112" s="94" t="s">
        <v>1295</v>
      </c>
      <c r="B112" s="93" t="s">
        <v>1294</v>
      </c>
      <c r="C112" s="92">
        <v>359</v>
      </c>
      <c r="D112" s="91">
        <v>11.57775</v>
      </c>
      <c r="E112" s="91">
        <v>9.1042400000000008</v>
      </c>
      <c r="F112" s="91">
        <v>7.6287500000000001</v>
      </c>
    </row>
    <row r="113" spans="1:6">
      <c r="A113" s="94" t="s">
        <v>1293</v>
      </c>
      <c r="B113" s="93" t="s">
        <v>1292</v>
      </c>
      <c r="C113" s="92">
        <v>313</v>
      </c>
      <c r="D113" s="91">
        <v>10.094250000000001</v>
      </c>
      <c r="E113" s="91">
        <v>7.9376800000000003</v>
      </c>
      <c r="F113" s="91">
        <v>6.6512500000000001</v>
      </c>
    </row>
    <row r="114" spans="1:6">
      <c r="A114" s="94" t="s">
        <v>1291</v>
      </c>
      <c r="B114" s="93" t="s">
        <v>1290</v>
      </c>
      <c r="C114" s="92">
        <v>260</v>
      </c>
      <c r="D114" s="91">
        <v>8.3849999999999998</v>
      </c>
      <c r="E114" s="91">
        <v>6.5936000000000003</v>
      </c>
      <c r="F114" s="91">
        <v>5.5250000000000004</v>
      </c>
    </row>
    <row r="115" spans="1:6">
      <c r="A115" s="94" t="s">
        <v>1289</v>
      </c>
      <c r="B115" s="93" t="s">
        <v>1288</v>
      </c>
      <c r="C115" s="92">
        <v>255</v>
      </c>
      <c r="D115" s="91">
        <v>8.2237500000000008</v>
      </c>
      <c r="E115" s="91">
        <v>6.4668000000000001</v>
      </c>
      <c r="F115" s="91">
        <v>5.4187500000000002</v>
      </c>
    </row>
    <row r="116" spans="1:6">
      <c r="A116" s="94" t="s">
        <v>1287</v>
      </c>
      <c r="B116" s="93" t="s">
        <v>1286</v>
      </c>
      <c r="C116" s="92">
        <v>250</v>
      </c>
      <c r="D116" s="91">
        <v>8.0625</v>
      </c>
      <c r="E116" s="91">
        <v>6.34</v>
      </c>
      <c r="F116" s="91">
        <v>5.3125</v>
      </c>
    </row>
    <row r="117" spans="1:6">
      <c r="A117" s="94" t="s">
        <v>1285</v>
      </c>
      <c r="B117" s="93" t="s">
        <v>1284</v>
      </c>
      <c r="C117" s="92">
        <v>603</v>
      </c>
      <c r="D117" s="91">
        <v>19.446750000000002</v>
      </c>
      <c r="E117" s="91">
        <v>15.29208</v>
      </c>
      <c r="F117" s="91">
        <v>12.813750000000001</v>
      </c>
    </row>
    <row r="118" spans="1:6">
      <c r="A118" s="94" t="s">
        <v>1283</v>
      </c>
      <c r="B118" s="93" t="s">
        <v>1282</v>
      </c>
      <c r="C118" s="92">
        <v>416</v>
      </c>
      <c r="D118" s="91">
        <v>13.416</v>
      </c>
      <c r="E118" s="91">
        <v>10.549760000000001</v>
      </c>
      <c r="F118" s="91">
        <v>8.84</v>
      </c>
    </row>
    <row r="119" spans="1:6">
      <c r="A119" s="94" t="s">
        <v>1281</v>
      </c>
      <c r="B119" s="93" t="s">
        <v>1280</v>
      </c>
      <c r="C119" s="92">
        <v>359</v>
      </c>
      <c r="D119" s="91">
        <v>11.57775</v>
      </c>
      <c r="E119" s="91">
        <v>9.1042400000000008</v>
      </c>
      <c r="F119" s="91">
        <v>7.6287500000000001</v>
      </c>
    </row>
    <row r="120" spans="1:6">
      <c r="A120" s="94" t="s">
        <v>1279</v>
      </c>
      <c r="B120" s="93" t="s">
        <v>1278</v>
      </c>
      <c r="C120" s="92">
        <v>313</v>
      </c>
      <c r="D120" s="91">
        <v>10.094250000000001</v>
      </c>
      <c r="E120" s="91">
        <v>7.9376800000000003</v>
      </c>
      <c r="F120" s="91">
        <v>6.6512500000000001</v>
      </c>
    </row>
    <row r="121" spans="1:6">
      <c r="A121" s="94" t="s">
        <v>1277</v>
      </c>
      <c r="B121" s="93" t="s">
        <v>1276</v>
      </c>
      <c r="C121" s="92">
        <v>260</v>
      </c>
      <c r="D121" s="91">
        <v>8.3849999999999998</v>
      </c>
      <c r="E121" s="91">
        <v>6.5936000000000003</v>
      </c>
      <c r="F121" s="91">
        <v>5.5250000000000004</v>
      </c>
    </row>
    <row r="122" spans="1:6">
      <c r="A122" s="94" t="s">
        <v>1275</v>
      </c>
      <c r="B122" s="93" t="s">
        <v>1274</v>
      </c>
      <c r="C122" s="92">
        <v>255</v>
      </c>
      <c r="D122" s="91">
        <v>8.2237500000000008</v>
      </c>
      <c r="E122" s="91">
        <v>6.4668000000000001</v>
      </c>
      <c r="F122" s="91">
        <v>5.4187500000000002</v>
      </c>
    </row>
    <row r="123" spans="1:6">
      <c r="A123" s="94" t="s">
        <v>1273</v>
      </c>
      <c r="B123" s="93" t="s">
        <v>1272</v>
      </c>
      <c r="C123" s="92">
        <v>250</v>
      </c>
      <c r="D123" s="91">
        <v>8.0625</v>
      </c>
      <c r="E123" s="91">
        <v>6.34</v>
      </c>
      <c r="F123" s="91">
        <v>5.3125</v>
      </c>
    </row>
    <row r="124" spans="1:6">
      <c r="A124" s="94" t="s">
        <v>1271</v>
      </c>
      <c r="B124" s="93" t="s">
        <v>1270</v>
      </c>
      <c r="C124" s="92">
        <v>603</v>
      </c>
      <c r="D124" s="91">
        <v>19.446750000000002</v>
      </c>
      <c r="E124" s="91">
        <v>15.29208</v>
      </c>
      <c r="F124" s="91">
        <v>12.813750000000001</v>
      </c>
    </row>
    <row r="125" spans="1:6">
      <c r="A125" s="94" t="s">
        <v>1269</v>
      </c>
      <c r="B125" s="93" t="s">
        <v>1268</v>
      </c>
      <c r="C125" s="92">
        <v>416</v>
      </c>
      <c r="D125" s="91">
        <v>13.416</v>
      </c>
      <c r="E125" s="91">
        <v>10.549760000000001</v>
      </c>
      <c r="F125" s="91">
        <v>8.84</v>
      </c>
    </row>
    <row r="126" spans="1:6">
      <c r="A126" s="94" t="s">
        <v>1267</v>
      </c>
      <c r="B126" s="93" t="s">
        <v>1266</v>
      </c>
      <c r="C126" s="92">
        <v>359</v>
      </c>
      <c r="D126" s="91">
        <v>11.57775</v>
      </c>
      <c r="E126" s="91">
        <v>9.1042400000000008</v>
      </c>
      <c r="F126" s="91">
        <v>7.6287500000000001</v>
      </c>
    </row>
    <row r="127" spans="1:6">
      <c r="A127" s="94" t="s">
        <v>1265</v>
      </c>
      <c r="B127" s="93" t="s">
        <v>1264</v>
      </c>
      <c r="C127" s="92">
        <v>313</v>
      </c>
      <c r="D127" s="91">
        <v>10.094250000000001</v>
      </c>
      <c r="E127" s="91">
        <v>7.9376800000000003</v>
      </c>
      <c r="F127" s="91">
        <v>6.6512500000000001</v>
      </c>
    </row>
    <row r="128" spans="1:6">
      <c r="A128" s="94" t="s">
        <v>1263</v>
      </c>
      <c r="B128" s="93" t="s">
        <v>1262</v>
      </c>
      <c r="C128" s="92">
        <v>260</v>
      </c>
      <c r="D128" s="91">
        <v>8.3849999999999998</v>
      </c>
      <c r="E128" s="91">
        <v>6.5936000000000003</v>
      </c>
      <c r="F128" s="91">
        <v>5.5250000000000004</v>
      </c>
    </row>
    <row r="129" spans="1:6">
      <c r="A129" s="94" t="s">
        <v>1261</v>
      </c>
      <c r="B129" s="93" t="s">
        <v>1260</v>
      </c>
      <c r="C129" s="92">
        <v>255</v>
      </c>
      <c r="D129" s="91">
        <v>8.2237500000000008</v>
      </c>
      <c r="E129" s="91">
        <v>6.4668000000000001</v>
      </c>
      <c r="F129" s="91">
        <v>5.4187500000000002</v>
      </c>
    </row>
    <row r="130" spans="1:6">
      <c r="A130" s="94" t="s">
        <v>1259</v>
      </c>
      <c r="B130" s="93" t="s">
        <v>1258</v>
      </c>
      <c r="C130" s="92">
        <v>250</v>
      </c>
      <c r="D130" s="91">
        <v>8.0625</v>
      </c>
      <c r="E130" s="91">
        <v>6.34</v>
      </c>
      <c r="F130" s="91">
        <v>5.3125</v>
      </c>
    </row>
    <row r="131" spans="1:6">
      <c r="A131" s="94" t="s">
        <v>1257</v>
      </c>
      <c r="B131" s="93" t="s">
        <v>1256</v>
      </c>
      <c r="C131" s="92">
        <v>603</v>
      </c>
      <c r="D131" s="91">
        <v>19.446750000000002</v>
      </c>
      <c r="E131" s="91">
        <v>15.29208</v>
      </c>
      <c r="F131" s="91">
        <v>12.813750000000001</v>
      </c>
    </row>
    <row r="132" spans="1:6">
      <c r="A132" s="94" t="s">
        <v>1255</v>
      </c>
      <c r="B132" s="93" t="s">
        <v>1254</v>
      </c>
      <c r="C132" s="92">
        <v>416</v>
      </c>
      <c r="D132" s="91">
        <v>13.416</v>
      </c>
      <c r="E132" s="91">
        <v>10.549760000000001</v>
      </c>
      <c r="F132" s="91">
        <v>8.84</v>
      </c>
    </row>
    <row r="133" spans="1:6">
      <c r="A133" s="94" t="s">
        <v>1253</v>
      </c>
      <c r="B133" s="93" t="s">
        <v>1252</v>
      </c>
      <c r="C133" s="92">
        <v>359</v>
      </c>
      <c r="D133" s="91">
        <v>11.57775</v>
      </c>
      <c r="E133" s="91">
        <v>9.1042400000000008</v>
      </c>
      <c r="F133" s="91">
        <v>7.6287500000000001</v>
      </c>
    </row>
    <row r="134" spans="1:6">
      <c r="A134" s="94" t="s">
        <v>1251</v>
      </c>
      <c r="B134" s="93" t="s">
        <v>1250</v>
      </c>
      <c r="C134" s="92">
        <v>313</v>
      </c>
      <c r="D134" s="91">
        <v>10.094250000000001</v>
      </c>
      <c r="E134" s="91">
        <v>7.9376800000000003</v>
      </c>
      <c r="F134" s="91">
        <v>6.6512500000000001</v>
      </c>
    </row>
    <row r="135" spans="1:6">
      <c r="A135" s="94" t="s">
        <v>1249</v>
      </c>
      <c r="B135" s="93" t="s">
        <v>1248</v>
      </c>
      <c r="C135" s="92">
        <v>260</v>
      </c>
      <c r="D135" s="91">
        <v>8.3849999999999998</v>
      </c>
      <c r="E135" s="91">
        <v>6.5936000000000003</v>
      </c>
      <c r="F135" s="91">
        <v>5.5250000000000004</v>
      </c>
    </row>
    <row r="136" spans="1:6">
      <c r="A136" s="94" t="s">
        <v>1247</v>
      </c>
      <c r="B136" s="93" t="s">
        <v>1246</v>
      </c>
      <c r="C136" s="92">
        <v>255</v>
      </c>
      <c r="D136" s="91">
        <v>8.2237500000000008</v>
      </c>
      <c r="E136" s="91">
        <v>6.4668000000000001</v>
      </c>
      <c r="F136" s="91">
        <v>5.4187500000000002</v>
      </c>
    </row>
    <row r="137" spans="1:6">
      <c r="A137" s="94" t="s">
        <v>1245</v>
      </c>
      <c r="B137" s="93" t="s">
        <v>1244</v>
      </c>
      <c r="C137" s="92">
        <v>250</v>
      </c>
      <c r="D137" s="91">
        <v>8.0625</v>
      </c>
      <c r="E137" s="91">
        <v>6.34</v>
      </c>
      <c r="F137" s="91">
        <v>5.3125</v>
      </c>
    </row>
    <row r="138" spans="1:6">
      <c r="A138" s="94" t="s">
        <v>1243</v>
      </c>
      <c r="B138" s="93" t="s">
        <v>1242</v>
      </c>
      <c r="C138" s="92">
        <v>308</v>
      </c>
      <c r="D138" s="91">
        <v>9.9329999999999998</v>
      </c>
      <c r="E138" s="91">
        <v>7.81088</v>
      </c>
      <c r="F138" s="91">
        <v>6.5450000000000008</v>
      </c>
    </row>
    <row r="139" spans="1:6">
      <c r="A139" s="94" t="s">
        <v>1241</v>
      </c>
      <c r="B139" s="93" t="s">
        <v>1240</v>
      </c>
      <c r="C139" s="92">
        <v>212</v>
      </c>
      <c r="D139" s="91">
        <v>6.8369999999999997</v>
      </c>
      <c r="E139" s="91">
        <v>5.3763199999999998</v>
      </c>
      <c r="F139" s="91">
        <v>4.5049999999999999</v>
      </c>
    </row>
    <row r="140" spans="1:6">
      <c r="A140" s="94" t="s">
        <v>1239</v>
      </c>
      <c r="B140" s="93" t="s">
        <v>1238</v>
      </c>
      <c r="C140" s="92">
        <v>183</v>
      </c>
      <c r="D140" s="91">
        <v>5.9017499999999998</v>
      </c>
      <c r="E140" s="91">
        <v>4.6408800000000001</v>
      </c>
      <c r="F140" s="91">
        <v>3.8887500000000004</v>
      </c>
    </row>
    <row r="141" spans="1:6">
      <c r="A141" s="94" t="s">
        <v>1237</v>
      </c>
      <c r="B141" s="93" t="s">
        <v>1236</v>
      </c>
      <c r="C141" s="92">
        <v>160</v>
      </c>
      <c r="D141" s="91">
        <v>5.16</v>
      </c>
      <c r="E141" s="91">
        <v>4.0575999999999999</v>
      </c>
      <c r="F141" s="91">
        <v>3.4000000000000004</v>
      </c>
    </row>
    <row r="142" spans="1:6">
      <c r="A142" s="94" t="s">
        <v>1235</v>
      </c>
      <c r="B142" s="93" t="s">
        <v>1234</v>
      </c>
      <c r="C142" s="92">
        <v>133</v>
      </c>
      <c r="D142" s="91">
        <v>4.28925</v>
      </c>
      <c r="E142" s="91">
        <v>3.3728799999999999</v>
      </c>
      <c r="F142" s="91">
        <v>2.8262500000000004</v>
      </c>
    </row>
    <row r="143" spans="1:6">
      <c r="A143" s="94" t="s">
        <v>1233</v>
      </c>
      <c r="B143" s="93" t="s">
        <v>1232</v>
      </c>
      <c r="C143" s="92">
        <v>130</v>
      </c>
      <c r="D143" s="91">
        <v>4.1924999999999999</v>
      </c>
      <c r="E143" s="91">
        <v>3.2968000000000002</v>
      </c>
      <c r="F143" s="91">
        <v>2.7625000000000002</v>
      </c>
    </row>
    <row r="144" spans="1:6">
      <c r="A144" s="94" t="s">
        <v>1231</v>
      </c>
      <c r="B144" s="93" t="s">
        <v>1230</v>
      </c>
      <c r="C144" s="92">
        <v>127</v>
      </c>
      <c r="D144" s="91">
        <v>4.0957499999999998</v>
      </c>
      <c r="E144" s="91">
        <v>3.22072</v>
      </c>
      <c r="F144" s="91">
        <v>2.69875</v>
      </c>
    </row>
    <row r="145" spans="1:6">
      <c r="A145" s="94" t="s">
        <v>1229</v>
      </c>
      <c r="B145" s="93" t="s">
        <v>1228</v>
      </c>
      <c r="C145" s="92">
        <v>308</v>
      </c>
      <c r="D145" s="91">
        <v>9.9329999999999998</v>
      </c>
      <c r="E145" s="91">
        <v>7.81088</v>
      </c>
      <c r="F145" s="91">
        <v>6.5450000000000008</v>
      </c>
    </row>
    <row r="146" spans="1:6">
      <c r="A146" s="94" t="s">
        <v>1227</v>
      </c>
      <c r="B146" s="93" t="s">
        <v>1226</v>
      </c>
      <c r="C146" s="92">
        <v>212</v>
      </c>
      <c r="D146" s="91">
        <v>6.8369999999999997</v>
      </c>
      <c r="E146" s="91">
        <v>5.3763199999999998</v>
      </c>
      <c r="F146" s="91">
        <v>4.5049999999999999</v>
      </c>
    </row>
    <row r="147" spans="1:6">
      <c r="A147" s="94" t="s">
        <v>1225</v>
      </c>
      <c r="B147" s="93" t="s">
        <v>1224</v>
      </c>
      <c r="C147" s="92">
        <v>183</v>
      </c>
      <c r="D147" s="91">
        <v>5.9017499999999998</v>
      </c>
      <c r="E147" s="91">
        <v>4.6408800000000001</v>
      </c>
      <c r="F147" s="91">
        <v>3.8887500000000004</v>
      </c>
    </row>
    <row r="148" spans="1:6">
      <c r="A148" s="94" t="s">
        <v>1223</v>
      </c>
      <c r="B148" s="93" t="s">
        <v>1222</v>
      </c>
      <c r="C148" s="92">
        <v>160</v>
      </c>
      <c r="D148" s="91">
        <v>5.16</v>
      </c>
      <c r="E148" s="91">
        <v>4.0575999999999999</v>
      </c>
      <c r="F148" s="91">
        <v>3.4000000000000004</v>
      </c>
    </row>
    <row r="149" spans="1:6">
      <c r="A149" s="94" t="s">
        <v>1221</v>
      </c>
      <c r="B149" s="93" t="s">
        <v>1220</v>
      </c>
      <c r="C149" s="92">
        <v>133</v>
      </c>
      <c r="D149" s="91">
        <v>4.28925</v>
      </c>
      <c r="E149" s="91">
        <v>3.3728799999999999</v>
      </c>
      <c r="F149" s="91">
        <v>2.8262500000000004</v>
      </c>
    </row>
    <row r="150" spans="1:6">
      <c r="A150" s="94" t="s">
        <v>1219</v>
      </c>
      <c r="B150" s="93" t="s">
        <v>1218</v>
      </c>
      <c r="C150" s="92">
        <v>130</v>
      </c>
      <c r="D150" s="91">
        <v>4.1924999999999999</v>
      </c>
      <c r="E150" s="91">
        <v>3.2968000000000002</v>
      </c>
      <c r="F150" s="91">
        <v>2.7625000000000002</v>
      </c>
    </row>
    <row r="151" spans="1:6">
      <c r="A151" s="94" t="s">
        <v>1217</v>
      </c>
      <c r="B151" s="93" t="s">
        <v>1216</v>
      </c>
      <c r="C151" s="92">
        <v>127</v>
      </c>
      <c r="D151" s="91">
        <v>4.0957499999999998</v>
      </c>
      <c r="E151" s="91">
        <v>3.22072</v>
      </c>
      <c r="F151" s="91">
        <v>2.69875</v>
      </c>
    </row>
    <row r="152" spans="1:6">
      <c r="A152" s="94" t="s">
        <v>1215</v>
      </c>
      <c r="B152" s="93" t="s">
        <v>1214</v>
      </c>
      <c r="C152" s="92">
        <v>308</v>
      </c>
      <c r="D152" s="91">
        <v>9.9329999999999998</v>
      </c>
      <c r="E152" s="91">
        <v>7.81088</v>
      </c>
      <c r="F152" s="91">
        <v>6.5450000000000008</v>
      </c>
    </row>
    <row r="153" spans="1:6">
      <c r="A153" s="94" t="s">
        <v>1213</v>
      </c>
      <c r="B153" s="93" t="s">
        <v>1212</v>
      </c>
      <c r="C153" s="92">
        <v>212</v>
      </c>
      <c r="D153" s="91">
        <v>6.8369999999999997</v>
      </c>
      <c r="E153" s="91">
        <v>5.3763199999999998</v>
      </c>
      <c r="F153" s="91">
        <v>4.5049999999999999</v>
      </c>
    </row>
    <row r="154" spans="1:6">
      <c r="A154" s="94" t="s">
        <v>1211</v>
      </c>
      <c r="B154" s="93" t="s">
        <v>1210</v>
      </c>
      <c r="C154" s="92">
        <v>183</v>
      </c>
      <c r="D154" s="91">
        <v>5.9017499999999998</v>
      </c>
      <c r="E154" s="91">
        <v>4.6408800000000001</v>
      </c>
      <c r="F154" s="91">
        <v>3.8887500000000004</v>
      </c>
    </row>
    <row r="155" spans="1:6">
      <c r="A155" s="94" t="s">
        <v>1209</v>
      </c>
      <c r="B155" s="93" t="s">
        <v>1208</v>
      </c>
      <c r="C155" s="92">
        <v>160</v>
      </c>
      <c r="D155" s="91">
        <v>5.16</v>
      </c>
      <c r="E155" s="91">
        <v>4.0575999999999999</v>
      </c>
      <c r="F155" s="91">
        <v>3.4000000000000004</v>
      </c>
    </row>
    <row r="156" spans="1:6">
      <c r="A156" s="94" t="s">
        <v>1207</v>
      </c>
      <c r="B156" s="93" t="s">
        <v>1206</v>
      </c>
      <c r="C156" s="92">
        <v>133</v>
      </c>
      <c r="D156" s="91">
        <v>4.28925</v>
      </c>
      <c r="E156" s="91">
        <v>3.3728799999999999</v>
      </c>
      <c r="F156" s="91">
        <v>2.8262500000000004</v>
      </c>
    </row>
    <row r="157" spans="1:6">
      <c r="A157" s="94" t="s">
        <v>1205</v>
      </c>
      <c r="B157" s="93" t="s">
        <v>1204</v>
      </c>
      <c r="C157" s="92">
        <v>130</v>
      </c>
      <c r="D157" s="91">
        <v>4.1924999999999999</v>
      </c>
      <c r="E157" s="91">
        <v>3.2968000000000002</v>
      </c>
      <c r="F157" s="91">
        <v>2.7625000000000002</v>
      </c>
    </row>
    <row r="158" spans="1:6">
      <c r="A158" s="94" t="s">
        <v>1203</v>
      </c>
      <c r="B158" s="93" t="s">
        <v>1202</v>
      </c>
      <c r="C158" s="92">
        <v>127</v>
      </c>
      <c r="D158" s="91">
        <v>4.0957499999999998</v>
      </c>
      <c r="E158" s="91">
        <v>3.22072</v>
      </c>
      <c r="F158" s="91">
        <v>2.69875</v>
      </c>
    </row>
    <row r="159" spans="1:6">
      <c r="A159" s="94" t="s">
        <v>1201</v>
      </c>
      <c r="B159" s="93" t="s">
        <v>1200</v>
      </c>
      <c r="C159" s="92">
        <v>308</v>
      </c>
      <c r="D159" s="91">
        <v>9.9329999999999998</v>
      </c>
      <c r="E159" s="91">
        <v>7.81088</v>
      </c>
      <c r="F159" s="91">
        <v>6.5450000000000008</v>
      </c>
    </row>
    <row r="160" spans="1:6">
      <c r="A160" s="94" t="s">
        <v>1199</v>
      </c>
      <c r="B160" s="93" t="s">
        <v>1198</v>
      </c>
      <c r="C160" s="92">
        <v>212</v>
      </c>
      <c r="D160" s="91">
        <v>6.8369999999999997</v>
      </c>
      <c r="E160" s="91">
        <v>5.3763199999999998</v>
      </c>
      <c r="F160" s="91">
        <v>4.5049999999999999</v>
      </c>
    </row>
    <row r="161" spans="1:6">
      <c r="A161" s="94" t="s">
        <v>1197</v>
      </c>
      <c r="B161" s="93" t="s">
        <v>1196</v>
      </c>
      <c r="C161" s="92">
        <v>183</v>
      </c>
      <c r="D161" s="91">
        <v>5.9017499999999998</v>
      </c>
      <c r="E161" s="91">
        <v>4.6408800000000001</v>
      </c>
      <c r="F161" s="91">
        <v>3.8887500000000004</v>
      </c>
    </row>
    <row r="162" spans="1:6">
      <c r="A162" s="94" t="s">
        <v>1195</v>
      </c>
      <c r="B162" s="93" t="s">
        <v>1194</v>
      </c>
      <c r="C162" s="92">
        <v>160</v>
      </c>
      <c r="D162" s="91">
        <v>5.16</v>
      </c>
      <c r="E162" s="91">
        <v>4.0575999999999999</v>
      </c>
      <c r="F162" s="91">
        <v>3.4000000000000004</v>
      </c>
    </row>
    <row r="163" spans="1:6">
      <c r="A163" s="94" t="s">
        <v>1193</v>
      </c>
      <c r="B163" s="93" t="s">
        <v>1192</v>
      </c>
      <c r="C163" s="92">
        <v>133</v>
      </c>
      <c r="D163" s="91">
        <v>4.28925</v>
      </c>
      <c r="E163" s="91">
        <v>3.3728799999999999</v>
      </c>
      <c r="F163" s="91">
        <v>2.8262500000000004</v>
      </c>
    </row>
    <row r="164" spans="1:6">
      <c r="A164" s="94" t="s">
        <v>1191</v>
      </c>
      <c r="B164" s="93" t="s">
        <v>1190</v>
      </c>
      <c r="C164" s="92">
        <v>130</v>
      </c>
      <c r="D164" s="91">
        <v>4.1924999999999999</v>
      </c>
      <c r="E164" s="91">
        <v>3.2968000000000002</v>
      </c>
      <c r="F164" s="91">
        <v>2.7625000000000002</v>
      </c>
    </row>
    <row r="165" spans="1:6">
      <c r="A165" s="94" t="s">
        <v>1189</v>
      </c>
      <c r="B165" s="93" t="s">
        <v>1188</v>
      </c>
      <c r="C165" s="92">
        <v>127</v>
      </c>
      <c r="D165" s="91">
        <v>4.0957499999999998</v>
      </c>
      <c r="E165" s="91">
        <v>3.22072</v>
      </c>
      <c r="F165" s="91">
        <v>2.69875</v>
      </c>
    </row>
    <row r="166" spans="1:6">
      <c r="A166" s="94" t="s">
        <v>1187</v>
      </c>
      <c r="B166" s="93" t="s">
        <v>1186</v>
      </c>
      <c r="C166" s="92">
        <v>308</v>
      </c>
      <c r="D166" s="91">
        <v>9.9329999999999998</v>
      </c>
      <c r="E166" s="91">
        <v>7.81088</v>
      </c>
      <c r="F166" s="91">
        <v>6.5450000000000008</v>
      </c>
    </row>
    <row r="167" spans="1:6">
      <c r="A167" s="94" t="s">
        <v>1185</v>
      </c>
      <c r="B167" s="93" t="s">
        <v>1184</v>
      </c>
      <c r="C167" s="92">
        <v>212</v>
      </c>
      <c r="D167" s="91">
        <v>6.8369999999999997</v>
      </c>
      <c r="E167" s="91">
        <v>5.3763199999999998</v>
      </c>
      <c r="F167" s="91">
        <v>4.5049999999999999</v>
      </c>
    </row>
    <row r="168" spans="1:6">
      <c r="A168" s="94" t="s">
        <v>1183</v>
      </c>
      <c r="B168" s="93" t="s">
        <v>1182</v>
      </c>
      <c r="C168" s="92">
        <v>183</v>
      </c>
      <c r="D168" s="91">
        <v>5.9017499999999998</v>
      </c>
      <c r="E168" s="91">
        <v>4.6408800000000001</v>
      </c>
      <c r="F168" s="91">
        <v>3.8887500000000004</v>
      </c>
    </row>
    <row r="169" spans="1:6">
      <c r="A169" s="94" t="s">
        <v>1181</v>
      </c>
      <c r="B169" s="93" t="s">
        <v>1180</v>
      </c>
      <c r="C169" s="92">
        <v>160</v>
      </c>
      <c r="D169" s="91">
        <v>5.16</v>
      </c>
      <c r="E169" s="91">
        <v>4.0575999999999999</v>
      </c>
      <c r="F169" s="91">
        <v>3.4000000000000004</v>
      </c>
    </row>
    <row r="170" spans="1:6">
      <c r="A170" s="94" t="s">
        <v>1179</v>
      </c>
      <c r="B170" s="93" t="s">
        <v>1178</v>
      </c>
      <c r="C170" s="92">
        <v>133</v>
      </c>
      <c r="D170" s="91">
        <v>4.28925</v>
      </c>
      <c r="E170" s="91">
        <v>3.3728799999999999</v>
      </c>
      <c r="F170" s="91">
        <v>2.8262500000000004</v>
      </c>
    </row>
    <row r="171" spans="1:6">
      <c r="A171" s="94" t="s">
        <v>1177</v>
      </c>
      <c r="B171" s="93" t="s">
        <v>1176</v>
      </c>
      <c r="C171" s="92">
        <v>130</v>
      </c>
      <c r="D171" s="91">
        <v>4.1924999999999999</v>
      </c>
      <c r="E171" s="91">
        <v>3.2968000000000002</v>
      </c>
      <c r="F171" s="91">
        <v>2.7625000000000002</v>
      </c>
    </row>
    <row r="172" spans="1:6">
      <c r="A172" s="94" t="s">
        <v>1175</v>
      </c>
      <c r="B172" s="93" t="s">
        <v>1174</v>
      </c>
      <c r="C172" s="92">
        <v>127</v>
      </c>
      <c r="D172" s="91">
        <v>4.0957499999999998</v>
      </c>
      <c r="E172" s="91">
        <v>3.22072</v>
      </c>
      <c r="F172" s="91">
        <v>2.69875</v>
      </c>
    </row>
    <row r="173" spans="1:6">
      <c r="A173" s="94" t="s">
        <v>1173</v>
      </c>
      <c r="B173" s="93" t="s">
        <v>1172</v>
      </c>
      <c r="C173" s="92">
        <v>308</v>
      </c>
      <c r="D173" s="91">
        <v>9.9329999999999998</v>
      </c>
      <c r="E173" s="91">
        <v>7.81088</v>
      </c>
      <c r="F173" s="91">
        <v>6.5450000000000008</v>
      </c>
    </row>
    <row r="174" spans="1:6">
      <c r="A174" s="94" t="s">
        <v>1171</v>
      </c>
      <c r="B174" s="93" t="s">
        <v>1170</v>
      </c>
      <c r="C174" s="92">
        <v>212</v>
      </c>
      <c r="D174" s="91">
        <v>6.8369999999999997</v>
      </c>
      <c r="E174" s="91">
        <v>5.3763199999999998</v>
      </c>
      <c r="F174" s="91">
        <v>4.5049999999999999</v>
      </c>
    </row>
    <row r="175" spans="1:6">
      <c r="A175" s="94" t="s">
        <v>1169</v>
      </c>
      <c r="B175" s="93" t="s">
        <v>1168</v>
      </c>
      <c r="C175" s="92">
        <v>183</v>
      </c>
      <c r="D175" s="91">
        <v>5.9017499999999998</v>
      </c>
      <c r="E175" s="91">
        <v>4.6408800000000001</v>
      </c>
      <c r="F175" s="91">
        <v>3.8887500000000004</v>
      </c>
    </row>
    <row r="176" spans="1:6">
      <c r="A176" s="94" t="s">
        <v>1167</v>
      </c>
      <c r="B176" s="93" t="s">
        <v>1166</v>
      </c>
      <c r="C176" s="92">
        <v>160</v>
      </c>
      <c r="D176" s="91">
        <v>5.16</v>
      </c>
      <c r="E176" s="91">
        <v>4.0575999999999999</v>
      </c>
      <c r="F176" s="91">
        <v>3.4000000000000004</v>
      </c>
    </row>
    <row r="177" spans="1:6">
      <c r="A177" s="94" t="s">
        <v>1165</v>
      </c>
      <c r="B177" s="93" t="s">
        <v>1164</v>
      </c>
      <c r="C177" s="92">
        <v>133</v>
      </c>
      <c r="D177" s="91">
        <v>4.28925</v>
      </c>
      <c r="E177" s="91">
        <v>3.3728799999999999</v>
      </c>
      <c r="F177" s="91">
        <v>2.8262500000000004</v>
      </c>
    </row>
    <row r="178" spans="1:6">
      <c r="A178" s="94" t="s">
        <v>1163</v>
      </c>
      <c r="B178" s="93" t="s">
        <v>1162</v>
      </c>
      <c r="C178" s="92">
        <v>130</v>
      </c>
      <c r="D178" s="91">
        <v>4.1924999999999999</v>
      </c>
      <c r="E178" s="91">
        <v>3.2968000000000002</v>
      </c>
      <c r="F178" s="91">
        <v>2.7625000000000002</v>
      </c>
    </row>
    <row r="179" spans="1:6">
      <c r="A179" s="94" t="s">
        <v>1161</v>
      </c>
      <c r="B179" s="93" t="s">
        <v>1160</v>
      </c>
      <c r="C179" s="92">
        <v>127</v>
      </c>
      <c r="D179" s="91">
        <v>4.0957499999999998</v>
      </c>
      <c r="E179" s="91">
        <v>3.22072</v>
      </c>
      <c r="F179" s="91">
        <v>2.69875</v>
      </c>
    </row>
    <row r="180" spans="1:6">
      <c r="A180" s="94" t="s">
        <v>1159</v>
      </c>
      <c r="B180" s="93" t="s">
        <v>1158</v>
      </c>
      <c r="C180" s="92">
        <v>142</v>
      </c>
      <c r="D180" s="91">
        <v>4.5795000000000003</v>
      </c>
      <c r="E180" s="91">
        <v>3.6011199999999999</v>
      </c>
      <c r="F180" s="91">
        <v>3.0175000000000001</v>
      </c>
    </row>
    <row r="181" spans="1:6">
      <c r="A181" s="94" t="s">
        <v>1157</v>
      </c>
      <c r="B181" s="93" t="s">
        <v>1156</v>
      </c>
      <c r="C181" s="92">
        <v>142</v>
      </c>
      <c r="D181" s="91">
        <v>4.5795000000000003</v>
      </c>
      <c r="E181" s="91">
        <v>3.6011199999999999</v>
      </c>
      <c r="F181" s="91">
        <v>3.0175000000000001</v>
      </c>
    </row>
    <row r="182" spans="1:6">
      <c r="A182" s="94" t="s">
        <v>1155</v>
      </c>
      <c r="B182" s="93" t="s">
        <v>1154</v>
      </c>
      <c r="C182" s="92">
        <v>142</v>
      </c>
      <c r="D182" s="91">
        <v>4.5795000000000003</v>
      </c>
      <c r="E182" s="91">
        <v>3.6011199999999999</v>
      </c>
      <c r="F182" s="91">
        <v>3.0175000000000001</v>
      </c>
    </row>
    <row r="183" spans="1:6">
      <c r="A183" s="94" t="s">
        <v>1153</v>
      </c>
      <c r="B183" s="93" t="s">
        <v>1152</v>
      </c>
      <c r="C183" s="92">
        <v>142</v>
      </c>
      <c r="D183" s="91">
        <v>4.5795000000000003</v>
      </c>
      <c r="E183" s="91">
        <v>3.6011199999999999</v>
      </c>
      <c r="F183" s="91">
        <v>3.0175000000000001</v>
      </c>
    </row>
    <row r="184" spans="1:6">
      <c r="A184" s="94" t="s">
        <v>1151</v>
      </c>
      <c r="B184" s="93" t="s">
        <v>1150</v>
      </c>
      <c r="C184" s="92">
        <v>142</v>
      </c>
      <c r="D184" s="91">
        <v>4.5795000000000003</v>
      </c>
      <c r="E184" s="91">
        <v>3.6011199999999999</v>
      </c>
      <c r="F184" s="91">
        <v>3.0175000000000001</v>
      </c>
    </row>
    <row r="185" spans="1:6">
      <c r="A185" s="94" t="s">
        <v>1149</v>
      </c>
      <c r="B185" s="93" t="s">
        <v>1148</v>
      </c>
      <c r="C185" s="92">
        <v>142</v>
      </c>
      <c r="D185" s="91">
        <v>4.5795000000000003</v>
      </c>
      <c r="E185" s="91">
        <v>3.6011199999999999</v>
      </c>
      <c r="F185" s="91">
        <v>3.0175000000000001</v>
      </c>
    </row>
    <row r="186" spans="1:6">
      <c r="A186" s="94" t="s">
        <v>1147</v>
      </c>
      <c r="B186" s="93" t="s">
        <v>1146</v>
      </c>
      <c r="C186" s="92">
        <v>142</v>
      </c>
      <c r="D186" s="91">
        <v>4.5795000000000003</v>
      </c>
      <c r="E186" s="91">
        <v>3.6011199999999999</v>
      </c>
      <c r="F186" s="91">
        <v>3.0175000000000001</v>
      </c>
    </row>
    <row r="187" spans="1:6">
      <c r="A187" s="94" t="s">
        <v>1145</v>
      </c>
      <c r="B187" s="93" t="s">
        <v>1144</v>
      </c>
      <c r="C187" s="92">
        <v>142</v>
      </c>
      <c r="D187" s="91">
        <v>4.5795000000000003</v>
      </c>
      <c r="E187" s="91">
        <v>3.6011199999999999</v>
      </c>
      <c r="F187" s="91">
        <v>3.0175000000000001</v>
      </c>
    </row>
    <row r="188" spans="1:6">
      <c r="A188" s="94" t="s">
        <v>1143</v>
      </c>
      <c r="B188" s="93" t="s">
        <v>1142</v>
      </c>
      <c r="C188" s="92">
        <v>142</v>
      </c>
      <c r="D188" s="91">
        <v>4.5795000000000003</v>
      </c>
      <c r="E188" s="91">
        <v>3.6011199999999999</v>
      </c>
      <c r="F188" s="91">
        <v>3.0175000000000001</v>
      </c>
    </row>
    <row r="189" spans="1:6">
      <c r="A189" s="94" t="s">
        <v>1141</v>
      </c>
      <c r="B189" s="93" t="s">
        <v>1140</v>
      </c>
      <c r="C189" s="92">
        <v>142</v>
      </c>
      <c r="D189" s="91">
        <v>4.5795000000000003</v>
      </c>
      <c r="E189" s="91">
        <v>3.6011199999999999</v>
      </c>
      <c r="F189" s="91">
        <v>3.0175000000000001</v>
      </c>
    </row>
    <row r="190" spans="1:6">
      <c r="A190" s="94" t="s">
        <v>1139</v>
      </c>
      <c r="B190" s="93" t="s">
        <v>1138</v>
      </c>
      <c r="C190" s="92">
        <v>142</v>
      </c>
      <c r="D190" s="91">
        <v>4.5795000000000003</v>
      </c>
      <c r="E190" s="91">
        <v>3.6011199999999999</v>
      </c>
      <c r="F190" s="91">
        <v>3.0175000000000001</v>
      </c>
    </row>
    <row r="191" spans="1:6">
      <c r="A191" s="94" t="s">
        <v>1137</v>
      </c>
      <c r="B191" s="93" t="s">
        <v>1136</v>
      </c>
      <c r="C191" s="92">
        <v>142</v>
      </c>
      <c r="D191" s="91">
        <v>4.5795000000000003</v>
      </c>
      <c r="E191" s="91">
        <v>3.6011199999999999</v>
      </c>
      <c r="F191" s="91">
        <v>3.0175000000000001</v>
      </c>
    </row>
    <row r="192" spans="1:6">
      <c r="A192" s="94" t="s">
        <v>1135</v>
      </c>
      <c r="B192" s="93" t="s">
        <v>1134</v>
      </c>
      <c r="C192" s="92">
        <v>142</v>
      </c>
      <c r="D192" s="91">
        <v>4.5795000000000003</v>
      </c>
      <c r="E192" s="91">
        <v>3.6011199999999999</v>
      </c>
      <c r="F192" s="91">
        <v>3.0175000000000001</v>
      </c>
    </row>
    <row r="193" spans="1:6">
      <c r="A193" s="94" t="s">
        <v>1133</v>
      </c>
      <c r="B193" s="93" t="s">
        <v>1132</v>
      </c>
      <c r="C193" s="92">
        <v>142</v>
      </c>
      <c r="D193" s="91">
        <v>4.5795000000000003</v>
      </c>
      <c r="E193" s="91">
        <v>3.6011199999999999</v>
      </c>
      <c r="F193" s="91">
        <v>3.0175000000000001</v>
      </c>
    </row>
    <row r="194" spans="1:6">
      <c r="A194" s="94" t="s">
        <v>1131</v>
      </c>
      <c r="B194" s="93" t="s">
        <v>1130</v>
      </c>
      <c r="C194" s="92">
        <v>142</v>
      </c>
      <c r="D194" s="91">
        <v>4.5795000000000003</v>
      </c>
      <c r="E194" s="91">
        <v>3.6011199999999999</v>
      </c>
      <c r="F194" s="91">
        <v>3.0175000000000001</v>
      </c>
    </row>
    <row r="195" spans="1:6">
      <c r="A195" s="94" t="s">
        <v>1129</v>
      </c>
      <c r="B195" s="93" t="s">
        <v>1128</v>
      </c>
      <c r="C195" s="92">
        <v>142</v>
      </c>
      <c r="D195" s="91">
        <v>4.5795000000000003</v>
      </c>
      <c r="E195" s="91">
        <v>3.6011199999999999</v>
      </c>
      <c r="F195" s="91">
        <v>3.0175000000000001</v>
      </c>
    </row>
    <row r="196" spans="1:6">
      <c r="A196" s="94" t="s">
        <v>1127</v>
      </c>
      <c r="B196" s="93" t="s">
        <v>1126</v>
      </c>
      <c r="C196" s="92">
        <v>55</v>
      </c>
      <c r="D196" s="91">
        <v>1.7737500000000002</v>
      </c>
      <c r="E196" s="91">
        <v>1.3948</v>
      </c>
      <c r="F196" s="91">
        <v>1.1687500000000002</v>
      </c>
    </row>
    <row r="197" spans="1:6">
      <c r="A197" s="94" t="s">
        <v>1125</v>
      </c>
      <c r="B197" s="93" t="s">
        <v>1124</v>
      </c>
      <c r="C197" s="92">
        <v>55</v>
      </c>
      <c r="D197" s="91">
        <v>1.7737500000000002</v>
      </c>
      <c r="E197" s="91">
        <v>1.3948</v>
      </c>
      <c r="F197" s="91">
        <v>1.1687500000000002</v>
      </c>
    </row>
    <row r="198" spans="1:6">
      <c r="A198" s="94" t="s">
        <v>1123</v>
      </c>
      <c r="B198" s="93" t="s">
        <v>1119</v>
      </c>
      <c r="C198" s="92">
        <v>55</v>
      </c>
      <c r="D198" s="91">
        <v>1.7737500000000002</v>
      </c>
      <c r="E198" s="91">
        <v>1.3948</v>
      </c>
      <c r="F198" s="91">
        <v>1.1687500000000002</v>
      </c>
    </row>
    <row r="199" spans="1:6">
      <c r="A199" s="94" t="s">
        <v>1122</v>
      </c>
      <c r="B199" s="93" t="s">
        <v>1121</v>
      </c>
      <c r="C199" s="92">
        <v>55</v>
      </c>
      <c r="D199" s="91">
        <v>1.7737500000000002</v>
      </c>
      <c r="E199" s="91">
        <v>1.3948</v>
      </c>
      <c r="F199" s="91">
        <v>1.1687500000000002</v>
      </c>
    </row>
    <row r="200" spans="1:6">
      <c r="A200" s="94" t="s">
        <v>1120</v>
      </c>
      <c r="B200" s="93" t="s">
        <v>1119</v>
      </c>
      <c r="C200" s="92">
        <v>55</v>
      </c>
      <c r="D200" s="91">
        <v>1.7737500000000002</v>
      </c>
      <c r="E200" s="91">
        <v>1.3948</v>
      </c>
      <c r="F200" s="91">
        <v>1.1687500000000002</v>
      </c>
    </row>
    <row r="201" spans="1:6">
      <c r="A201" s="94" t="s">
        <v>1118</v>
      </c>
      <c r="B201" s="93" t="s">
        <v>1117</v>
      </c>
      <c r="C201" s="92">
        <v>55</v>
      </c>
      <c r="D201" s="91">
        <v>1.7737500000000002</v>
      </c>
      <c r="E201" s="91">
        <v>1.3948</v>
      </c>
      <c r="F201" s="91">
        <v>1.1687500000000002</v>
      </c>
    </row>
    <row r="202" spans="1:6">
      <c r="A202" s="94" t="s">
        <v>1116</v>
      </c>
      <c r="B202" s="93" t="s">
        <v>1115</v>
      </c>
      <c r="C202" s="92">
        <v>55</v>
      </c>
      <c r="D202" s="91">
        <v>1.7737500000000002</v>
      </c>
      <c r="E202" s="91">
        <v>1.3948</v>
      </c>
      <c r="F202" s="91">
        <v>1.1687500000000002</v>
      </c>
    </row>
    <row r="203" spans="1:6">
      <c r="A203" s="94" t="s">
        <v>1114</v>
      </c>
      <c r="B203" s="93" t="s">
        <v>1113</v>
      </c>
      <c r="C203" s="92">
        <v>142</v>
      </c>
      <c r="D203" s="91">
        <v>4.5795000000000003</v>
      </c>
      <c r="E203" s="91">
        <v>3.6011199999999999</v>
      </c>
      <c r="F203" s="91">
        <v>3.0175000000000001</v>
      </c>
    </row>
    <row r="204" spans="1:6">
      <c r="A204" s="94" t="s">
        <v>1112</v>
      </c>
      <c r="B204" s="93" t="s">
        <v>1111</v>
      </c>
      <c r="C204" s="92">
        <v>2460</v>
      </c>
      <c r="D204" s="91">
        <v>79.335000000000008</v>
      </c>
      <c r="E204" s="91">
        <v>62.385600000000004</v>
      </c>
      <c r="F204" s="91">
        <v>52.275000000000006</v>
      </c>
    </row>
    <row r="205" spans="1:6">
      <c r="A205" s="94" t="s">
        <v>1110</v>
      </c>
      <c r="B205" s="93" t="s">
        <v>1109</v>
      </c>
      <c r="C205" s="92">
        <v>4922</v>
      </c>
      <c r="D205" s="91">
        <v>158.7345</v>
      </c>
      <c r="E205" s="91">
        <v>124.82192000000001</v>
      </c>
      <c r="F205" s="91">
        <v>104.5925</v>
      </c>
    </row>
    <row r="206" spans="1:6">
      <c r="A206" s="94" t="s">
        <v>1108</v>
      </c>
      <c r="B206" s="93" t="s">
        <v>1107</v>
      </c>
      <c r="C206" s="92">
        <v>4922</v>
      </c>
      <c r="D206" s="91">
        <v>158.7345</v>
      </c>
      <c r="E206" s="91">
        <v>124.82192000000001</v>
      </c>
      <c r="F206" s="91">
        <v>104.5925</v>
      </c>
    </row>
    <row r="207" spans="1:6">
      <c r="A207" s="94" t="s">
        <v>1106</v>
      </c>
      <c r="B207" s="93" t="s">
        <v>1105</v>
      </c>
      <c r="C207" s="92">
        <v>171</v>
      </c>
      <c r="D207" s="91">
        <v>5.5147500000000003</v>
      </c>
      <c r="E207" s="91">
        <v>4.3365600000000004</v>
      </c>
      <c r="F207" s="91">
        <v>3.6337500000000005</v>
      </c>
    </row>
    <row r="208" spans="1:6">
      <c r="A208" s="94" t="s">
        <v>1104</v>
      </c>
      <c r="B208" s="93" t="s">
        <v>1103</v>
      </c>
      <c r="C208" s="92">
        <v>119</v>
      </c>
      <c r="D208" s="91">
        <v>3.8377500000000002</v>
      </c>
      <c r="E208" s="91">
        <v>3.0178400000000001</v>
      </c>
      <c r="F208" s="91">
        <v>2.5287500000000001</v>
      </c>
    </row>
    <row r="209" spans="1:6">
      <c r="A209" s="94" t="s">
        <v>1102</v>
      </c>
      <c r="B209" s="93" t="s">
        <v>1101</v>
      </c>
      <c r="C209" s="92">
        <v>2734</v>
      </c>
      <c r="D209" s="91">
        <v>88.171500000000009</v>
      </c>
      <c r="E209" s="91">
        <v>69.334240000000008</v>
      </c>
      <c r="F209" s="91">
        <v>58.097500000000004</v>
      </c>
    </row>
    <row r="210" spans="1:6">
      <c r="A210" s="94" t="s">
        <v>1100</v>
      </c>
      <c r="B210" s="93" t="s">
        <v>1099</v>
      </c>
      <c r="C210" s="92">
        <v>1094</v>
      </c>
      <c r="D210" s="91">
        <v>35.281500000000001</v>
      </c>
      <c r="E210" s="91">
        <v>27.743840000000002</v>
      </c>
      <c r="F210" s="91">
        <v>23.247500000000002</v>
      </c>
    </row>
    <row r="211" spans="1:6">
      <c r="A211" s="94" t="s">
        <v>1098</v>
      </c>
      <c r="B211" s="93" t="s">
        <v>1097</v>
      </c>
      <c r="C211" s="92">
        <v>2187</v>
      </c>
      <c r="D211" s="91">
        <v>70.530749999999998</v>
      </c>
      <c r="E211" s="91">
        <v>55.462319999999998</v>
      </c>
      <c r="F211" s="91">
        <v>46.473750000000003</v>
      </c>
    </row>
    <row r="212" spans="1:6">
      <c r="A212" s="94" t="s">
        <v>1096</v>
      </c>
      <c r="B212" s="93" t="s">
        <v>1095</v>
      </c>
      <c r="C212" s="92">
        <v>219</v>
      </c>
      <c r="D212" s="91">
        <v>7.0627500000000003</v>
      </c>
      <c r="E212" s="91">
        <v>5.5538400000000001</v>
      </c>
      <c r="F212" s="91">
        <v>4.6537500000000005</v>
      </c>
    </row>
    <row r="213" spans="1:6">
      <c r="A213" s="94" t="s">
        <v>1094</v>
      </c>
      <c r="B213" s="93" t="s">
        <v>1093</v>
      </c>
      <c r="C213" s="92">
        <v>541</v>
      </c>
      <c r="D213" s="91">
        <v>17.44725</v>
      </c>
      <c r="E213" s="91">
        <v>13.719760000000001</v>
      </c>
      <c r="F213" s="91">
        <v>11.496250000000002</v>
      </c>
    </row>
    <row r="214" spans="1:6">
      <c r="A214" s="94"/>
      <c r="B214" s="93" t="s">
        <v>1092</v>
      </c>
      <c r="C214" s="95"/>
      <c r="D214" s="91">
        <v>0</v>
      </c>
      <c r="E214" s="91">
        <v>0</v>
      </c>
      <c r="F214" s="91">
        <v>0</v>
      </c>
    </row>
    <row r="215" spans="1:6">
      <c r="A215" s="94" t="s">
        <v>1091</v>
      </c>
      <c r="B215" s="93" t="s">
        <v>1090</v>
      </c>
      <c r="C215" s="92">
        <v>820</v>
      </c>
      <c r="D215" s="91">
        <v>26.445</v>
      </c>
      <c r="E215" s="91">
        <v>20.795200000000001</v>
      </c>
      <c r="F215" s="91">
        <v>17.425000000000001</v>
      </c>
    </row>
    <row r="216" spans="1:6">
      <c r="A216" s="94"/>
      <c r="B216" s="93" t="s">
        <v>1089</v>
      </c>
      <c r="C216" s="95"/>
      <c r="D216" s="91">
        <v>0</v>
      </c>
      <c r="E216" s="91">
        <v>0</v>
      </c>
      <c r="F216" s="91">
        <v>0</v>
      </c>
    </row>
    <row r="217" spans="1:6">
      <c r="A217" s="94" t="s">
        <v>1088</v>
      </c>
      <c r="B217" s="93" t="s">
        <v>1087</v>
      </c>
      <c r="C217" s="92">
        <v>3280</v>
      </c>
      <c r="D217" s="91">
        <v>105.78</v>
      </c>
      <c r="E217" s="91">
        <v>83.180800000000005</v>
      </c>
      <c r="F217" s="91">
        <v>69.7</v>
      </c>
    </row>
    <row r="218" spans="1:6">
      <c r="A218" s="94"/>
      <c r="B218" s="93" t="s">
        <v>1086</v>
      </c>
      <c r="C218" s="95"/>
      <c r="D218" s="91">
        <v>0</v>
      </c>
      <c r="E218" s="91">
        <v>0</v>
      </c>
      <c r="F218" s="91">
        <v>0</v>
      </c>
    </row>
    <row r="219" spans="1:6">
      <c r="A219" s="94" t="s">
        <v>1085</v>
      </c>
      <c r="B219" s="93" t="s">
        <v>1084</v>
      </c>
      <c r="C219" s="92">
        <v>41</v>
      </c>
      <c r="D219" s="91">
        <v>1.3222499999999999</v>
      </c>
      <c r="E219" s="91">
        <v>1.03976</v>
      </c>
      <c r="F219" s="91">
        <v>0.87125000000000008</v>
      </c>
    </row>
    <row r="220" spans="1:6">
      <c r="A220" s="94"/>
      <c r="B220" s="93" t="s">
        <v>1083</v>
      </c>
      <c r="C220" s="95"/>
      <c r="D220" s="91">
        <v>0</v>
      </c>
      <c r="E220" s="91">
        <v>0</v>
      </c>
      <c r="F220" s="91">
        <v>0</v>
      </c>
    </row>
    <row r="221" spans="1:6">
      <c r="A221" s="94" t="s">
        <v>1082</v>
      </c>
      <c r="B221" s="93" t="s">
        <v>1081</v>
      </c>
      <c r="C221" s="92">
        <v>82</v>
      </c>
      <c r="D221" s="91">
        <v>2.6444999999999999</v>
      </c>
      <c r="E221" s="91">
        <v>2.07952</v>
      </c>
      <c r="F221" s="91">
        <v>1.7425000000000002</v>
      </c>
    </row>
    <row r="222" spans="1:6">
      <c r="A222" s="94"/>
      <c r="B222" s="93" t="s">
        <v>1080</v>
      </c>
      <c r="C222" s="95"/>
      <c r="D222" s="91">
        <v>0</v>
      </c>
      <c r="E222" s="91">
        <v>0</v>
      </c>
      <c r="F222" s="91">
        <v>0</v>
      </c>
    </row>
    <row r="223" spans="1:6">
      <c r="A223" s="94" t="s">
        <v>1079</v>
      </c>
      <c r="B223" s="93" t="s">
        <v>1078</v>
      </c>
      <c r="C223" s="92">
        <v>306</v>
      </c>
      <c r="D223" s="91">
        <v>9.8685000000000009</v>
      </c>
      <c r="E223" s="91">
        <v>7.7601599999999999</v>
      </c>
      <c r="F223" s="91">
        <v>6.5025000000000004</v>
      </c>
    </row>
    <row r="224" spans="1:6">
      <c r="A224" s="94"/>
      <c r="B224" s="93" t="s">
        <v>1077</v>
      </c>
      <c r="C224" s="95"/>
      <c r="D224" s="91">
        <v>0</v>
      </c>
      <c r="E224" s="91">
        <v>0</v>
      </c>
      <c r="F224" s="91">
        <v>0</v>
      </c>
    </row>
    <row r="225" spans="1:6">
      <c r="A225" s="94" t="s">
        <v>1076</v>
      </c>
      <c r="B225" s="93" t="s">
        <v>1075</v>
      </c>
      <c r="C225" s="92">
        <v>540</v>
      </c>
      <c r="D225" s="91">
        <v>17.414999999999999</v>
      </c>
      <c r="E225" s="91">
        <v>13.6944</v>
      </c>
      <c r="F225" s="91">
        <v>11.475000000000001</v>
      </c>
    </row>
    <row r="226" spans="1:6">
      <c r="A226" s="94" t="s">
        <v>1074</v>
      </c>
      <c r="B226" s="93" t="s">
        <v>1073</v>
      </c>
      <c r="C226" s="92">
        <v>54</v>
      </c>
      <c r="D226" s="91">
        <v>1.7415</v>
      </c>
      <c r="E226" s="91">
        <v>1.36944</v>
      </c>
      <c r="F226" s="91">
        <v>1.1475000000000002</v>
      </c>
    </row>
    <row r="227" spans="1:6">
      <c r="A227" s="94" t="s">
        <v>1072</v>
      </c>
      <c r="B227" s="93" t="s">
        <v>1071</v>
      </c>
      <c r="C227" s="92">
        <v>32.5</v>
      </c>
      <c r="D227" s="91">
        <v>1.048125</v>
      </c>
      <c r="E227" s="91">
        <v>0.82420000000000004</v>
      </c>
      <c r="F227" s="91">
        <v>0.69062500000000004</v>
      </c>
    </row>
    <row r="228" spans="1:6">
      <c r="A228" s="94" t="s">
        <v>1070</v>
      </c>
      <c r="B228" s="93" t="s">
        <v>1069</v>
      </c>
      <c r="C228" s="92">
        <v>16</v>
      </c>
      <c r="D228" s="91">
        <v>0.51600000000000001</v>
      </c>
      <c r="E228" s="91">
        <v>0.40576000000000001</v>
      </c>
      <c r="F228" s="91">
        <v>0.34</v>
      </c>
    </row>
    <row r="229" spans="1:6">
      <c r="A229" s="94" t="s">
        <v>1068</v>
      </c>
      <c r="B229" s="93" t="s">
        <v>1067</v>
      </c>
      <c r="C229" s="92">
        <v>13.5</v>
      </c>
      <c r="D229" s="91">
        <v>0.43537500000000001</v>
      </c>
      <c r="E229" s="91">
        <v>0.34236</v>
      </c>
      <c r="F229" s="91">
        <v>0.28687500000000005</v>
      </c>
    </row>
    <row r="230" spans="1:6">
      <c r="A230" s="94" t="s">
        <v>1066</v>
      </c>
      <c r="B230" s="93" t="s">
        <v>1065</v>
      </c>
      <c r="C230" s="92">
        <v>18</v>
      </c>
      <c r="D230" s="91">
        <v>0.58050000000000002</v>
      </c>
      <c r="E230" s="91">
        <v>0.45648</v>
      </c>
      <c r="F230" s="91">
        <v>0.38250000000000001</v>
      </c>
    </row>
    <row r="231" spans="1:6">
      <c r="A231" s="94" t="s">
        <v>1064</v>
      </c>
      <c r="B231" s="93" t="s">
        <v>1063</v>
      </c>
      <c r="C231" s="92">
        <v>36</v>
      </c>
      <c r="D231" s="91">
        <v>1.161</v>
      </c>
      <c r="E231" s="91">
        <v>0.91295999999999999</v>
      </c>
      <c r="F231" s="91">
        <v>0.76500000000000001</v>
      </c>
    </row>
    <row r="232" spans="1:6">
      <c r="A232" s="94" t="s">
        <v>1062</v>
      </c>
      <c r="B232" s="93" t="s">
        <v>1061</v>
      </c>
      <c r="C232" s="92">
        <v>54</v>
      </c>
      <c r="D232" s="91">
        <v>1.7415</v>
      </c>
      <c r="E232" s="91">
        <v>1.36944</v>
      </c>
      <c r="F232" s="91">
        <v>1.1475000000000002</v>
      </c>
    </row>
    <row r="233" spans="1:6">
      <c r="A233" s="94" t="s">
        <v>1060</v>
      </c>
      <c r="B233" s="93" t="s">
        <v>1059</v>
      </c>
      <c r="C233" s="92">
        <v>72</v>
      </c>
      <c r="D233" s="91">
        <v>2.3220000000000001</v>
      </c>
      <c r="E233" s="91">
        <v>1.82592</v>
      </c>
      <c r="F233" s="91">
        <v>1.53</v>
      </c>
    </row>
    <row r="234" spans="1:6">
      <c r="A234" s="94" t="s">
        <v>1058</v>
      </c>
      <c r="B234" s="93" t="s">
        <v>1057</v>
      </c>
      <c r="C234" s="92">
        <v>90</v>
      </c>
      <c r="D234" s="91">
        <v>2.9024999999999999</v>
      </c>
      <c r="E234" s="91">
        <v>2.2824</v>
      </c>
      <c r="F234" s="91">
        <v>1.9125000000000001</v>
      </c>
    </row>
    <row r="235" spans="1:6">
      <c r="A235" s="94" t="s">
        <v>1056</v>
      </c>
      <c r="B235" s="93" t="s">
        <v>1055</v>
      </c>
      <c r="C235" s="92">
        <v>150</v>
      </c>
      <c r="D235" s="91">
        <v>4.8375000000000004</v>
      </c>
      <c r="E235" s="91">
        <v>3.8040000000000003</v>
      </c>
      <c r="F235" s="91">
        <v>3.1875000000000004</v>
      </c>
    </row>
    <row r="236" spans="1:6">
      <c r="A236" s="94" t="s">
        <v>1054</v>
      </c>
      <c r="B236" s="93" t="s">
        <v>1053</v>
      </c>
      <c r="C236" s="92">
        <v>190</v>
      </c>
      <c r="D236" s="91">
        <v>6.1275000000000004</v>
      </c>
      <c r="E236" s="91">
        <v>4.8184000000000005</v>
      </c>
      <c r="F236" s="91">
        <v>4.0375000000000005</v>
      </c>
    </row>
    <row r="237" spans="1:6">
      <c r="A237" s="94" t="s">
        <v>1052</v>
      </c>
      <c r="B237" s="93" t="s">
        <v>1051</v>
      </c>
      <c r="C237" s="92">
        <v>245</v>
      </c>
      <c r="D237" s="91">
        <v>7.9012500000000001</v>
      </c>
      <c r="E237" s="91">
        <v>6.2132000000000005</v>
      </c>
      <c r="F237" s="91">
        <v>5.2062500000000007</v>
      </c>
    </row>
    <row r="238" spans="1:6">
      <c r="A238" s="94" t="s">
        <v>1050</v>
      </c>
      <c r="B238" s="93" t="s">
        <v>1049</v>
      </c>
      <c r="C238" s="92">
        <v>190</v>
      </c>
      <c r="D238" s="91">
        <v>6.1275000000000004</v>
      </c>
      <c r="E238" s="91">
        <v>4.8184000000000005</v>
      </c>
      <c r="F238" s="91">
        <v>4.0375000000000005</v>
      </c>
    </row>
    <row r="239" spans="1:6">
      <c r="A239" s="94" t="s">
        <v>1048</v>
      </c>
      <c r="B239" s="93" t="s">
        <v>1047</v>
      </c>
      <c r="C239" s="92">
        <v>245</v>
      </c>
      <c r="D239" s="91">
        <v>7.9012500000000001</v>
      </c>
      <c r="E239" s="91">
        <v>6.2132000000000005</v>
      </c>
      <c r="F239" s="91">
        <v>5.2062500000000007</v>
      </c>
    </row>
    <row r="240" spans="1:6">
      <c r="A240" s="94" t="s">
        <v>1046</v>
      </c>
      <c r="B240" s="93" t="s">
        <v>1045</v>
      </c>
      <c r="C240" s="92">
        <v>215</v>
      </c>
      <c r="D240" s="91">
        <v>6.9337499999999999</v>
      </c>
      <c r="E240" s="91">
        <v>5.4523999999999999</v>
      </c>
      <c r="F240" s="91">
        <v>4.5687500000000005</v>
      </c>
    </row>
    <row r="241" spans="1:6">
      <c r="A241" s="94" t="s">
        <v>1044</v>
      </c>
      <c r="B241" s="93" t="s">
        <v>1043</v>
      </c>
      <c r="C241" s="92">
        <v>255</v>
      </c>
      <c r="D241" s="91">
        <v>8.2237500000000008</v>
      </c>
      <c r="E241" s="91">
        <v>6.4668000000000001</v>
      </c>
      <c r="F241" s="91">
        <v>5.4187500000000002</v>
      </c>
    </row>
    <row r="242" spans="1:6">
      <c r="A242" s="94" t="s">
        <v>1042</v>
      </c>
      <c r="B242" s="93" t="s">
        <v>1041</v>
      </c>
      <c r="C242" s="92">
        <v>215</v>
      </c>
      <c r="D242" s="91">
        <v>6.9337499999999999</v>
      </c>
      <c r="E242" s="91">
        <v>5.4523999999999999</v>
      </c>
      <c r="F242" s="91">
        <v>4.5687500000000005</v>
      </c>
    </row>
    <row r="243" spans="1:6">
      <c r="A243" s="94" t="s">
        <v>1040</v>
      </c>
      <c r="B243" s="93" t="s">
        <v>1039</v>
      </c>
      <c r="C243" s="92">
        <v>255</v>
      </c>
      <c r="D243" s="91">
        <v>8.2237500000000008</v>
      </c>
      <c r="E243" s="91">
        <v>6.4668000000000001</v>
      </c>
      <c r="F243" s="91">
        <v>5.4187500000000002</v>
      </c>
    </row>
    <row r="244" spans="1:6">
      <c r="A244" s="94" t="s">
        <v>1038</v>
      </c>
      <c r="B244" s="93" t="s">
        <v>1037</v>
      </c>
      <c r="C244" s="92">
        <v>200</v>
      </c>
      <c r="D244" s="91">
        <v>6.45</v>
      </c>
      <c r="E244" s="91">
        <v>5.0720000000000001</v>
      </c>
      <c r="F244" s="91">
        <v>4.25</v>
      </c>
    </row>
    <row r="245" spans="1:6">
      <c r="A245" s="94" t="s">
        <v>1036</v>
      </c>
      <c r="B245" s="93" t="s">
        <v>1035</v>
      </c>
      <c r="C245" s="92">
        <v>240</v>
      </c>
      <c r="D245" s="91">
        <v>7.74</v>
      </c>
      <c r="E245" s="91">
        <v>6.0864000000000003</v>
      </c>
      <c r="F245" s="91">
        <v>5.1000000000000005</v>
      </c>
    </row>
    <row r="246" spans="1:6">
      <c r="A246" s="94" t="s">
        <v>1034</v>
      </c>
      <c r="B246" s="93" t="s">
        <v>1033</v>
      </c>
      <c r="C246" s="92">
        <v>190</v>
      </c>
      <c r="D246" s="91">
        <v>6.1275000000000004</v>
      </c>
      <c r="E246" s="91">
        <v>4.8184000000000005</v>
      </c>
      <c r="F246" s="91">
        <v>4.0375000000000005</v>
      </c>
    </row>
    <row r="247" spans="1:6">
      <c r="A247" s="94" t="s">
        <v>1032</v>
      </c>
      <c r="B247" s="93" t="s">
        <v>1031</v>
      </c>
      <c r="C247" s="92">
        <v>245</v>
      </c>
      <c r="D247" s="91">
        <v>7.9012500000000001</v>
      </c>
      <c r="E247" s="91">
        <v>6.2132000000000005</v>
      </c>
      <c r="F247" s="91">
        <v>5.2062500000000007</v>
      </c>
    </row>
    <row r="248" spans="1:6">
      <c r="A248" s="94" t="s">
        <v>1030</v>
      </c>
      <c r="B248" s="93" t="s">
        <v>1029</v>
      </c>
      <c r="C248" s="92">
        <v>190</v>
      </c>
      <c r="D248" s="91">
        <v>6.1275000000000004</v>
      </c>
      <c r="E248" s="91">
        <v>4.8184000000000005</v>
      </c>
      <c r="F248" s="91">
        <v>4.0375000000000005</v>
      </c>
    </row>
    <row r="249" spans="1:6">
      <c r="A249" s="94" t="s">
        <v>1028</v>
      </c>
      <c r="B249" s="93" t="s">
        <v>1027</v>
      </c>
      <c r="C249" s="92">
        <v>245</v>
      </c>
      <c r="D249" s="91">
        <v>7.9012500000000001</v>
      </c>
      <c r="E249" s="91">
        <v>6.2132000000000005</v>
      </c>
      <c r="F249" s="91">
        <v>5.2062500000000007</v>
      </c>
    </row>
    <row r="250" spans="1:6">
      <c r="A250" s="94" t="s">
        <v>1026</v>
      </c>
      <c r="B250" s="93" t="s">
        <v>1025</v>
      </c>
      <c r="C250" s="92">
        <v>210</v>
      </c>
      <c r="D250" s="91">
        <v>6.7725</v>
      </c>
      <c r="E250" s="91">
        <v>5.3256000000000006</v>
      </c>
      <c r="F250" s="91">
        <v>4.4625000000000004</v>
      </c>
    </row>
    <row r="251" spans="1:6">
      <c r="A251" s="94" t="s">
        <v>1024</v>
      </c>
      <c r="B251" s="93" t="s">
        <v>1023</v>
      </c>
      <c r="C251" s="92">
        <v>250</v>
      </c>
      <c r="D251" s="91">
        <v>8.0625</v>
      </c>
      <c r="E251" s="91">
        <v>6.34</v>
      </c>
      <c r="F251" s="91">
        <v>5.3125</v>
      </c>
    </row>
    <row r="252" spans="1:6">
      <c r="A252" s="94" t="s">
        <v>1022</v>
      </c>
      <c r="B252" s="93" t="s">
        <v>1021</v>
      </c>
      <c r="C252" s="92">
        <v>202</v>
      </c>
      <c r="D252" s="91">
        <v>6.5145</v>
      </c>
      <c r="E252" s="91">
        <v>5.1227200000000002</v>
      </c>
      <c r="F252" s="91">
        <v>4.2925000000000004</v>
      </c>
    </row>
    <row r="253" spans="1:6">
      <c r="A253" s="94" t="s">
        <v>1020</v>
      </c>
      <c r="B253" s="93" t="s">
        <v>1019</v>
      </c>
      <c r="C253" s="92">
        <v>218</v>
      </c>
      <c r="D253" s="91">
        <v>7.0305</v>
      </c>
      <c r="E253" s="91">
        <v>5.5284800000000001</v>
      </c>
      <c r="F253" s="91">
        <v>4.6325000000000003</v>
      </c>
    </row>
    <row r="254" spans="1:6">
      <c r="A254" s="94" t="s">
        <v>1018</v>
      </c>
      <c r="B254" s="93" t="s">
        <v>1017</v>
      </c>
      <c r="C254" s="92">
        <v>262</v>
      </c>
      <c r="D254" s="91">
        <v>8.4495000000000005</v>
      </c>
      <c r="E254" s="91">
        <v>6.6443200000000004</v>
      </c>
      <c r="F254" s="91">
        <v>5.5675000000000008</v>
      </c>
    </row>
    <row r="255" spans="1:6">
      <c r="A255" s="94" t="s">
        <v>1016</v>
      </c>
      <c r="B255" s="93" t="s">
        <v>1015</v>
      </c>
      <c r="C255" s="92">
        <v>220</v>
      </c>
      <c r="D255" s="91">
        <v>7.0950000000000006</v>
      </c>
      <c r="E255" s="91">
        <v>5.5792000000000002</v>
      </c>
      <c r="F255" s="91">
        <v>4.6750000000000007</v>
      </c>
    </row>
    <row r="256" spans="1:6">
      <c r="A256" s="94" t="s">
        <v>1014</v>
      </c>
      <c r="B256" s="93" t="s">
        <v>1013</v>
      </c>
      <c r="C256" s="92">
        <v>275</v>
      </c>
      <c r="D256" s="91">
        <v>8.8687500000000004</v>
      </c>
      <c r="E256" s="91">
        <v>6.9740000000000002</v>
      </c>
      <c r="F256" s="91">
        <v>5.84375</v>
      </c>
    </row>
    <row r="257" spans="1:6">
      <c r="A257" s="94" t="s">
        <v>1012</v>
      </c>
      <c r="B257" s="93" t="s">
        <v>1011</v>
      </c>
      <c r="C257" s="92">
        <v>295</v>
      </c>
      <c r="D257" s="91">
        <v>9.5137499999999999</v>
      </c>
      <c r="E257" s="91">
        <v>7.4812000000000003</v>
      </c>
      <c r="F257" s="91">
        <v>6.2687500000000007</v>
      </c>
    </row>
    <row r="258" spans="1:6">
      <c r="A258" s="94" t="s">
        <v>1010</v>
      </c>
      <c r="B258" s="93" t="s">
        <v>1009</v>
      </c>
      <c r="C258" s="92">
        <v>234.5</v>
      </c>
      <c r="D258" s="91">
        <v>7.5626250000000006</v>
      </c>
      <c r="E258" s="91">
        <v>5.9469200000000004</v>
      </c>
      <c r="F258" s="91">
        <v>4.9831250000000002</v>
      </c>
    </row>
    <row r="259" spans="1:6">
      <c r="A259" s="94" t="s">
        <v>1008</v>
      </c>
      <c r="B259" s="93" t="s">
        <v>1007</v>
      </c>
      <c r="C259" s="92">
        <v>265</v>
      </c>
      <c r="D259" s="91">
        <v>8.5462500000000006</v>
      </c>
      <c r="E259" s="91">
        <v>6.7204000000000006</v>
      </c>
      <c r="F259" s="91">
        <v>5.6312500000000005</v>
      </c>
    </row>
    <row r="260" spans="1:6">
      <c r="A260" s="94" t="s">
        <v>1006</v>
      </c>
      <c r="B260" s="93" t="s">
        <v>1005</v>
      </c>
      <c r="C260" s="92">
        <v>278</v>
      </c>
      <c r="D260" s="91">
        <v>8.9655000000000005</v>
      </c>
      <c r="E260" s="91">
        <v>7.0500800000000003</v>
      </c>
      <c r="F260" s="91">
        <v>5.9075000000000006</v>
      </c>
    </row>
    <row r="261" spans="1:6">
      <c r="A261" s="94" t="s">
        <v>1004</v>
      </c>
      <c r="B261" s="93" t="s">
        <v>1003</v>
      </c>
      <c r="C261" s="92">
        <v>278</v>
      </c>
      <c r="D261" s="91">
        <v>8.9655000000000005</v>
      </c>
      <c r="E261" s="91">
        <v>7.0500800000000003</v>
      </c>
      <c r="F261" s="91">
        <v>5.9075000000000006</v>
      </c>
    </row>
    <row r="262" spans="1:6">
      <c r="A262" s="94" t="s">
        <v>1002</v>
      </c>
      <c r="B262" s="93" t="s">
        <v>1001</v>
      </c>
      <c r="C262" s="92">
        <v>420</v>
      </c>
      <c r="D262" s="91">
        <v>13.545</v>
      </c>
      <c r="E262" s="91">
        <v>10.651200000000001</v>
      </c>
      <c r="F262" s="91">
        <v>8.9250000000000007</v>
      </c>
    </row>
    <row r="263" spans="1:6">
      <c r="A263" s="94" t="s">
        <v>1000</v>
      </c>
      <c r="B263" s="93" t="s">
        <v>999</v>
      </c>
      <c r="C263" s="92">
        <v>316</v>
      </c>
      <c r="D263" s="91">
        <v>10.191000000000001</v>
      </c>
      <c r="E263" s="91">
        <v>8.0137599999999996</v>
      </c>
      <c r="F263" s="91">
        <v>6.7150000000000007</v>
      </c>
    </row>
    <row r="264" spans="1:6">
      <c r="A264" s="94" t="s">
        <v>998</v>
      </c>
      <c r="B264" s="93" t="s">
        <v>997</v>
      </c>
      <c r="C264" s="92">
        <v>338</v>
      </c>
      <c r="D264" s="91">
        <v>10.900500000000001</v>
      </c>
      <c r="E264" s="91">
        <v>8.5716800000000006</v>
      </c>
      <c r="F264" s="91">
        <v>7.1825000000000001</v>
      </c>
    </row>
    <row r="265" spans="1:6">
      <c r="A265" s="94" t="s">
        <v>996</v>
      </c>
      <c r="B265" s="93" t="s">
        <v>995</v>
      </c>
      <c r="C265" s="92">
        <v>595</v>
      </c>
      <c r="D265" s="91">
        <v>19.188749999999999</v>
      </c>
      <c r="E265" s="91">
        <v>15.0892</v>
      </c>
      <c r="F265" s="91">
        <v>12.643750000000001</v>
      </c>
    </row>
    <row r="266" spans="1:6">
      <c r="A266" s="94" t="s">
        <v>994</v>
      </c>
      <c r="B266" s="93" t="s">
        <v>993</v>
      </c>
      <c r="C266" s="92">
        <v>375</v>
      </c>
      <c r="D266" s="91">
        <v>12.09375</v>
      </c>
      <c r="E266" s="91">
        <v>9.51</v>
      </c>
      <c r="F266" s="91">
        <v>7.9687500000000009</v>
      </c>
    </row>
    <row r="267" spans="1:6">
      <c r="A267" s="94" t="s">
        <v>992</v>
      </c>
      <c r="B267" s="93" t="s">
        <v>991</v>
      </c>
      <c r="C267" s="92">
        <v>345</v>
      </c>
      <c r="D267" s="91">
        <v>11.126250000000001</v>
      </c>
      <c r="E267" s="91">
        <v>8.7492000000000001</v>
      </c>
      <c r="F267" s="91">
        <v>7.3312500000000007</v>
      </c>
    </row>
    <row r="268" spans="1:6">
      <c r="A268" s="94" t="s">
        <v>990</v>
      </c>
      <c r="B268" s="93" t="s">
        <v>989</v>
      </c>
      <c r="C268" s="92">
        <v>235</v>
      </c>
      <c r="D268" s="91">
        <v>7.5787500000000003</v>
      </c>
      <c r="E268" s="91">
        <v>5.9596</v>
      </c>
      <c r="F268" s="91">
        <v>4.9937500000000004</v>
      </c>
    </row>
    <row r="269" spans="1:6">
      <c r="A269" s="94" t="s">
        <v>988</v>
      </c>
      <c r="B269" s="93" t="s">
        <v>987</v>
      </c>
      <c r="C269" s="92">
        <v>370</v>
      </c>
      <c r="D269" s="91">
        <v>11.932500000000001</v>
      </c>
      <c r="E269" s="91">
        <v>9.3832000000000004</v>
      </c>
      <c r="F269" s="91">
        <v>7.8625000000000007</v>
      </c>
    </row>
    <row r="270" spans="1:6">
      <c r="A270" s="94" t="s">
        <v>986</v>
      </c>
      <c r="B270" s="93" t="s">
        <v>985</v>
      </c>
      <c r="C270" s="92">
        <v>458</v>
      </c>
      <c r="D270" s="91">
        <v>14.7705</v>
      </c>
      <c r="E270" s="91">
        <v>11.614879999999999</v>
      </c>
      <c r="F270" s="91">
        <v>9.7324999999999999</v>
      </c>
    </row>
    <row r="271" spans="1:6">
      <c r="A271" s="94" t="s">
        <v>984</v>
      </c>
      <c r="B271" s="93" t="s">
        <v>983</v>
      </c>
      <c r="C271" s="92">
        <v>15.75</v>
      </c>
      <c r="D271" s="91">
        <v>0.50793750000000004</v>
      </c>
      <c r="E271" s="91">
        <v>0.39942</v>
      </c>
      <c r="F271" s="91">
        <v>0.33468750000000003</v>
      </c>
    </row>
    <row r="272" spans="1:6">
      <c r="A272" s="94" t="s">
        <v>982</v>
      </c>
      <c r="B272" s="93" t="s">
        <v>981</v>
      </c>
      <c r="C272" s="92">
        <v>3.25</v>
      </c>
      <c r="D272" s="91">
        <v>0.1048125</v>
      </c>
      <c r="E272" s="91">
        <v>8.2420000000000007E-2</v>
      </c>
      <c r="F272" s="91">
        <v>6.9062499999999999E-2</v>
      </c>
    </row>
    <row r="273" spans="1:6">
      <c r="A273" s="94" t="s">
        <v>980</v>
      </c>
      <c r="B273" s="93" t="s">
        <v>979</v>
      </c>
      <c r="C273" s="92">
        <v>3.5</v>
      </c>
      <c r="D273" s="91">
        <v>0.112875</v>
      </c>
      <c r="E273" s="91">
        <v>8.8760000000000006E-2</v>
      </c>
      <c r="F273" s="91">
        <v>7.4375000000000011E-2</v>
      </c>
    </row>
    <row r="274" spans="1:6">
      <c r="A274" s="94" t="s">
        <v>978</v>
      </c>
      <c r="B274" s="93" t="s">
        <v>977</v>
      </c>
      <c r="C274" s="92">
        <v>4.5</v>
      </c>
      <c r="D274" s="91">
        <v>0.145125</v>
      </c>
      <c r="E274" s="91">
        <v>0.11412</v>
      </c>
      <c r="F274" s="91">
        <v>9.5625000000000002E-2</v>
      </c>
    </row>
    <row r="275" spans="1:6">
      <c r="A275" s="94" t="s">
        <v>976</v>
      </c>
      <c r="B275" s="93" t="s">
        <v>975</v>
      </c>
      <c r="C275" s="92">
        <v>150</v>
      </c>
      <c r="D275" s="91">
        <v>4.8375000000000004</v>
      </c>
      <c r="E275" s="91">
        <v>3.8040000000000003</v>
      </c>
      <c r="F275" s="91">
        <v>3.1875000000000004</v>
      </c>
    </row>
    <row r="276" spans="1:6">
      <c r="A276" s="94" t="s">
        <v>974</v>
      </c>
      <c r="B276" s="93" t="s">
        <v>973</v>
      </c>
      <c r="C276" s="92">
        <v>11.5</v>
      </c>
      <c r="D276" s="91">
        <v>0.37087500000000001</v>
      </c>
      <c r="E276" s="91">
        <v>0.29164000000000001</v>
      </c>
      <c r="F276" s="91">
        <v>0.24437500000000001</v>
      </c>
    </row>
    <row r="277" spans="1:6">
      <c r="A277" s="94" t="s">
        <v>972</v>
      </c>
      <c r="B277" s="93" t="s">
        <v>971</v>
      </c>
      <c r="C277" s="92">
        <v>4</v>
      </c>
      <c r="D277" s="91">
        <v>0.129</v>
      </c>
      <c r="E277" s="91">
        <v>0.10144</v>
      </c>
      <c r="F277" s="91">
        <v>8.5000000000000006E-2</v>
      </c>
    </row>
    <row r="278" spans="1:6">
      <c r="A278" s="94" t="s">
        <v>970</v>
      </c>
      <c r="B278" s="93" t="s">
        <v>969</v>
      </c>
      <c r="C278" s="92">
        <v>5.34</v>
      </c>
      <c r="D278" s="91">
        <v>0.17221500000000001</v>
      </c>
      <c r="E278" s="91">
        <v>0.1354224</v>
      </c>
      <c r="F278" s="91">
        <v>0.11347500000000001</v>
      </c>
    </row>
    <row r="279" spans="1:6">
      <c r="A279" s="94" t="s">
        <v>968</v>
      </c>
      <c r="B279" s="93" t="s">
        <v>967</v>
      </c>
      <c r="C279" s="92">
        <v>5.82</v>
      </c>
      <c r="D279" s="91">
        <v>0.187695</v>
      </c>
      <c r="E279" s="91">
        <v>0.14759520000000001</v>
      </c>
      <c r="F279" s="91">
        <v>0.12367500000000002</v>
      </c>
    </row>
    <row r="280" spans="1:6">
      <c r="A280" s="94" t="s">
        <v>966</v>
      </c>
      <c r="B280" s="93" t="s">
        <v>965</v>
      </c>
      <c r="C280" s="92">
        <v>4.7</v>
      </c>
      <c r="D280" s="91">
        <v>0.15157500000000002</v>
      </c>
      <c r="E280" s="91">
        <v>0.11919200000000001</v>
      </c>
      <c r="F280" s="91">
        <v>9.9875000000000005E-2</v>
      </c>
    </row>
    <row r="281" spans="1:6">
      <c r="A281" s="94" t="s">
        <v>964</v>
      </c>
      <c r="B281" s="93" t="s">
        <v>963</v>
      </c>
      <c r="C281" s="92">
        <v>2.75</v>
      </c>
      <c r="D281" s="91">
        <v>8.8687500000000002E-2</v>
      </c>
      <c r="E281" s="91">
        <v>6.9739999999999996E-2</v>
      </c>
      <c r="F281" s="91">
        <v>5.8437500000000003E-2</v>
      </c>
    </row>
    <row r="282" spans="1:6">
      <c r="A282" s="94" t="s">
        <v>962</v>
      </c>
      <c r="B282" s="93" t="s">
        <v>961</v>
      </c>
      <c r="C282" s="92">
        <v>2.75</v>
      </c>
      <c r="D282" s="91">
        <v>8.8687500000000002E-2</v>
      </c>
      <c r="E282" s="91">
        <v>6.9739999999999996E-2</v>
      </c>
      <c r="F282" s="91">
        <v>5.8437500000000003E-2</v>
      </c>
    </row>
    <row r="283" spans="1:6">
      <c r="A283" s="94" t="s">
        <v>960</v>
      </c>
      <c r="B283" s="93" t="s">
        <v>959</v>
      </c>
      <c r="C283" s="92">
        <v>2.65</v>
      </c>
      <c r="D283" s="91">
        <v>8.5462499999999997E-2</v>
      </c>
      <c r="E283" s="91">
        <v>6.7204E-2</v>
      </c>
      <c r="F283" s="91">
        <v>5.6312500000000001E-2</v>
      </c>
    </row>
    <row r="284" spans="1:6">
      <c r="A284" s="94" t="s">
        <v>958</v>
      </c>
      <c r="B284" s="93" t="s">
        <v>957</v>
      </c>
      <c r="C284" s="92">
        <v>5.85</v>
      </c>
      <c r="D284" s="91">
        <v>0.18866249999999998</v>
      </c>
      <c r="E284" s="91">
        <v>0.14835599999999999</v>
      </c>
      <c r="F284" s="91">
        <v>0.12431250000000001</v>
      </c>
    </row>
    <row r="285" spans="1:6">
      <c r="A285" s="94" t="s">
        <v>956</v>
      </c>
      <c r="B285" s="93" t="s">
        <v>955</v>
      </c>
      <c r="C285" s="92">
        <v>5.3</v>
      </c>
      <c r="D285" s="91">
        <v>0.17092499999999999</v>
      </c>
      <c r="E285" s="91">
        <v>0.134408</v>
      </c>
      <c r="F285" s="91">
        <v>0.112625</v>
      </c>
    </row>
    <row r="286" spans="1:6">
      <c r="A286" s="94" t="s">
        <v>954</v>
      </c>
      <c r="B286" s="93" t="s">
        <v>953</v>
      </c>
      <c r="C286" s="92">
        <v>3.65</v>
      </c>
      <c r="D286" s="91">
        <v>0.1177125</v>
      </c>
      <c r="E286" s="91">
        <v>9.2563999999999994E-2</v>
      </c>
      <c r="F286" s="91">
        <v>7.7562500000000006E-2</v>
      </c>
    </row>
    <row r="287" spans="1:6">
      <c r="A287" s="94" t="s">
        <v>952</v>
      </c>
      <c r="B287" s="93" t="s">
        <v>951</v>
      </c>
      <c r="C287" s="92">
        <v>3.25</v>
      </c>
      <c r="D287" s="91">
        <v>0.1048125</v>
      </c>
      <c r="E287" s="91">
        <v>8.2420000000000007E-2</v>
      </c>
      <c r="F287" s="91">
        <v>6.9062499999999999E-2</v>
      </c>
    </row>
    <row r="288" spans="1:6">
      <c r="A288" s="94" t="s">
        <v>950</v>
      </c>
      <c r="B288" s="93" t="s">
        <v>949</v>
      </c>
      <c r="C288" s="92">
        <v>1765</v>
      </c>
      <c r="D288" s="91">
        <v>56.921250000000001</v>
      </c>
      <c r="E288" s="91">
        <v>44.760400000000004</v>
      </c>
      <c r="F288" s="91">
        <v>37.506250000000001</v>
      </c>
    </row>
    <row r="289" spans="1:6">
      <c r="A289" s="94" t="s">
        <v>948</v>
      </c>
      <c r="B289" s="93" t="s">
        <v>947</v>
      </c>
      <c r="C289" s="92">
        <v>2570</v>
      </c>
      <c r="D289" s="91">
        <v>82.882500000000007</v>
      </c>
      <c r="E289" s="91">
        <v>65.175200000000004</v>
      </c>
      <c r="F289" s="91">
        <v>54.612500000000004</v>
      </c>
    </row>
    <row r="290" spans="1:6">
      <c r="A290" s="94" t="s">
        <v>946</v>
      </c>
      <c r="B290" s="93" t="s">
        <v>945</v>
      </c>
      <c r="C290" s="92">
        <v>2200</v>
      </c>
      <c r="D290" s="91">
        <v>70.95</v>
      </c>
      <c r="E290" s="91">
        <v>55.792000000000002</v>
      </c>
      <c r="F290" s="91">
        <v>46.75</v>
      </c>
    </row>
    <row r="291" spans="1:6">
      <c r="A291" s="94" t="s">
        <v>944</v>
      </c>
      <c r="B291" s="93" t="s">
        <v>943</v>
      </c>
      <c r="C291" s="92">
        <v>3530</v>
      </c>
      <c r="D291" s="91">
        <v>113.8425</v>
      </c>
      <c r="E291" s="91">
        <v>89.520800000000008</v>
      </c>
      <c r="F291" s="91">
        <v>75.012500000000003</v>
      </c>
    </row>
    <row r="292" spans="1:6">
      <c r="A292" s="94" t="s">
        <v>942</v>
      </c>
      <c r="B292" s="93" t="s">
        <v>941</v>
      </c>
      <c r="C292" s="92">
        <v>4900</v>
      </c>
      <c r="D292" s="91">
        <v>158.02500000000001</v>
      </c>
      <c r="E292" s="91">
        <v>124.26400000000001</v>
      </c>
      <c r="F292" s="91">
        <v>104.12500000000001</v>
      </c>
    </row>
    <row r="293" spans="1:6">
      <c r="A293" s="94" t="s">
        <v>940</v>
      </c>
      <c r="B293" s="93" t="s">
        <v>939</v>
      </c>
      <c r="C293" s="92">
        <v>5700</v>
      </c>
      <c r="D293" s="91">
        <v>183.82500000000002</v>
      </c>
      <c r="E293" s="91">
        <v>144.55199999999999</v>
      </c>
      <c r="F293" s="91">
        <v>121.12500000000001</v>
      </c>
    </row>
    <row r="294" spans="1:6">
      <c r="A294" s="94" t="s">
        <v>938</v>
      </c>
      <c r="B294" s="93" t="s">
        <v>937</v>
      </c>
      <c r="C294" s="92">
        <v>6200</v>
      </c>
      <c r="D294" s="91">
        <v>199.95000000000002</v>
      </c>
      <c r="E294" s="91">
        <v>157.232</v>
      </c>
      <c r="F294" s="91">
        <v>131.75</v>
      </c>
    </row>
    <row r="295" spans="1:6">
      <c r="A295" s="94" t="s">
        <v>936</v>
      </c>
      <c r="B295" s="93" t="s">
        <v>935</v>
      </c>
      <c r="C295" s="92" t="s">
        <v>934</v>
      </c>
      <c r="D295" s="91"/>
      <c r="E295" s="91"/>
      <c r="F295" s="91"/>
    </row>
    <row r="296" spans="1:6">
      <c r="A296" s="94" t="s">
        <v>933</v>
      </c>
      <c r="B296" s="93" t="s">
        <v>932</v>
      </c>
      <c r="C296" s="92">
        <v>1500</v>
      </c>
      <c r="D296" s="91">
        <v>48.375</v>
      </c>
      <c r="E296" s="91">
        <v>38.04</v>
      </c>
      <c r="F296" s="91">
        <v>31.875000000000004</v>
      </c>
    </row>
    <row r="297" spans="1:6">
      <c r="A297" s="94" t="s">
        <v>931</v>
      </c>
      <c r="B297" s="93" t="s">
        <v>930</v>
      </c>
      <c r="C297" s="92">
        <v>460</v>
      </c>
      <c r="D297" s="91">
        <v>14.835000000000001</v>
      </c>
      <c r="E297" s="91">
        <v>11.6656</v>
      </c>
      <c r="F297" s="91">
        <v>9.7750000000000004</v>
      </c>
    </row>
    <row r="298" spans="1:6">
      <c r="A298" s="94" t="s">
        <v>929</v>
      </c>
      <c r="B298" s="93" t="s">
        <v>928</v>
      </c>
      <c r="C298" s="92">
        <v>330</v>
      </c>
      <c r="D298" s="91">
        <v>10.6425</v>
      </c>
      <c r="E298" s="91">
        <v>8.3688000000000002</v>
      </c>
      <c r="F298" s="91">
        <v>7.0125000000000002</v>
      </c>
    </row>
    <row r="299" spans="1:6">
      <c r="A299" s="94" t="s">
        <v>927</v>
      </c>
      <c r="B299" s="93" t="s">
        <v>926</v>
      </c>
      <c r="C299" s="92">
        <v>595</v>
      </c>
      <c r="D299" s="91">
        <v>19.188749999999999</v>
      </c>
      <c r="E299" s="91">
        <v>15.0892</v>
      </c>
      <c r="F299" s="91">
        <v>12.643750000000001</v>
      </c>
    </row>
    <row r="300" spans="1:6">
      <c r="A300" s="94" t="s">
        <v>925</v>
      </c>
      <c r="B300" s="93" t="s">
        <v>924</v>
      </c>
      <c r="C300" s="92">
        <v>180</v>
      </c>
      <c r="D300" s="91">
        <v>5.8049999999999997</v>
      </c>
      <c r="E300" s="91">
        <v>4.5648</v>
      </c>
      <c r="F300" s="91">
        <v>3.8250000000000002</v>
      </c>
    </row>
    <row r="301" spans="1:6">
      <c r="A301" s="94" t="s">
        <v>923</v>
      </c>
      <c r="B301" s="93" t="s">
        <v>922</v>
      </c>
      <c r="C301" s="92">
        <v>180</v>
      </c>
      <c r="D301" s="91">
        <v>5.8049999999999997</v>
      </c>
      <c r="E301" s="91">
        <v>4.5648</v>
      </c>
      <c r="F301" s="91">
        <v>3.8250000000000002</v>
      </c>
    </row>
    <row r="302" spans="1:6">
      <c r="A302" s="94" t="s">
        <v>921</v>
      </c>
      <c r="B302" s="93" t="s">
        <v>920</v>
      </c>
      <c r="C302" s="92">
        <v>180</v>
      </c>
      <c r="D302" s="91">
        <v>5.8049999999999997</v>
      </c>
      <c r="E302" s="91">
        <v>4.5648</v>
      </c>
      <c r="F302" s="91">
        <v>3.8250000000000002</v>
      </c>
    </row>
    <row r="303" spans="1:6">
      <c r="A303" s="94" t="s">
        <v>919</v>
      </c>
      <c r="B303" s="93" t="s">
        <v>918</v>
      </c>
      <c r="C303" s="92">
        <v>100</v>
      </c>
      <c r="D303" s="91">
        <v>3.2250000000000001</v>
      </c>
      <c r="E303" s="91">
        <v>2.536</v>
      </c>
      <c r="F303" s="91">
        <v>2.125</v>
      </c>
    </row>
    <row r="304" spans="1:6">
      <c r="A304" s="94" t="s">
        <v>917</v>
      </c>
      <c r="B304" s="93" t="s">
        <v>916</v>
      </c>
      <c r="C304" s="92">
        <v>100</v>
      </c>
      <c r="D304" s="91">
        <v>3.2250000000000001</v>
      </c>
      <c r="E304" s="91">
        <v>2.536</v>
      </c>
      <c r="F304" s="91">
        <v>2.125</v>
      </c>
    </row>
    <row r="305" spans="1:6">
      <c r="A305" s="94" t="s">
        <v>915</v>
      </c>
      <c r="B305" s="93" t="s">
        <v>914</v>
      </c>
      <c r="C305" s="92">
        <v>100</v>
      </c>
      <c r="D305" s="91">
        <v>3.2250000000000001</v>
      </c>
      <c r="E305" s="91">
        <v>2.536</v>
      </c>
      <c r="F305" s="91">
        <v>2.125</v>
      </c>
    </row>
    <row r="306" spans="1:6">
      <c r="A306" s="94" t="s">
        <v>913</v>
      </c>
      <c r="B306" s="93" t="s">
        <v>912</v>
      </c>
      <c r="C306" s="92">
        <v>100</v>
      </c>
      <c r="D306" s="91">
        <v>3.2250000000000001</v>
      </c>
      <c r="E306" s="91">
        <v>2.536</v>
      </c>
      <c r="F306" s="91">
        <v>2.125</v>
      </c>
    </row>
    <row r="307" spans="1:6">
      <c r="A307" s="94" t="s">
        <v>911</v>
      </c>
      <c r="B307" s="93" t="s">
        <v>910</v>
      </c>
      <c r="C307" s="92">
        <v>100</v>
      </c>
      <c r="D307" s="91">
        <v>3.2250000000000001</v>
      </c>
      <c r="E307" s="91">
        <v>2.536</v>
      </c>
      <c r="F307" s="91">
        <v>2.125</v>
      </c>
    </row>
    <row r="308" spans="1:6">
      <c r="A308" s="94" t="s">
        <v>909</v>
      </c>
      <c r="B308" s="93" t="s">
        <v>908</v>
      </c>
      <c r="C308" s="92">
        <v>100</v>
      </c>
      <c r="D308" s="91">
        <v>3.2250000000000001</v>
      </c>
      <c r="E308" s="91">
        <v>2.536</v>
      </c>
      <c r="F308" s="91">
        <v>2.125</v>
      </c>
    </row>
    <row r="309" spans="1:6">
      <c r="A309" s="94" t="s">
        <v>907</v>
      </c>
      <c r="B309" s="93" t="s">
        <v>906</v>
      </c>
      <c r="C309" s="92">
        <v>100</v>
      </c>
      <c r="D309" s="91">
        <v>3.2250000000000001</v>
      </c>
      <c r="E309" s="91">
        <v>2.536</v>
      </c>
      <c r="F309" s="91">
        <v>2.125</v>
      </c>
    </row>
    <row r="310" spans="1:6">
      <c r="A310" s="94" t="s">
        <v>905</v>
      </c>
      <c r="B310" s="93" t="s">
        <v>904</v>
      </c>
      <c r="C310" s="92">
        <v>100</v>
      </c>
      <c r="D310" s="91">
        <v>3.2250000000000001</v>
      </c>
      <c r="E310" s="91">
        <v>2.536</v>
      </c>
      <c r="F310" s="91">
        <v>2.125</v>
      </c>
    </row>
    <row r="311" spans="1:6">
      <c r="A311" s="94" t="s">
        <v>903</v>
      </c>
      <c r="B311" s="93" t="s">
        <v>902</v>
      </c>
      <c r="C311" s="92">
        <v>100</v>
      </c>
      <c r="D311" s="91">
        <v>3.2250000000000001</v>
      </c>
      <c r="E311" s="91">
        <v>2.536</v>
      </c>
      <c r="F311" s="91">
        <v>2.125</v>
      </c>
    </row>
    <row r="312" spans="1:6">
      <c r="A312" s="94" t="s">
        <v>901</v>
      </c>
      <c r="B312" s="93" t="s">
        <v>900</v>
      </c>
      <c r="C312" s="92">
        <v>110</v>
      </c>
      <c r="D312" s="91">
        <v>3.5475000000000003</v>
      </c>
      <c r="E312" s="91">
        <v>2.7896000000000001</v>
      </c>
      <c r="F312" s="91">
        <v>2.3375000000000004</v>
      </c>
    </row>
    <row r="313" spans="1:6">
      <c r="A313" s="94" t="s">
        <v>899</v>
      </c>
      <c r="B313" s="93" t="s">
        <v>898</v>
      </c>
      <c r="C313" s="92">
        <v>120</v>
      </c>
      <c r="D313" s="91">
        <v>3.87</v>
      </c>
      <c r="E313" s="91">
        <v>3.0432000000000001</v>
      </c>
      <c r="F313" s="91">
        <v>2.5500000000000003</v>
      </c>
    </row>
    <row r="314" spans="1:6">
      <c r="A314" s="94" t="s">
        <v>897</v>
      </c>
      <c r="B314" s="93" t="s">
        <v>896</v>
      </c>
      <c r="C314" s="92">
        <v>130</v>
      </c>
      <c r="D314" s="91">
        <v>4.1924999999999999</v>
      </c>
      <c r="E314" s="91">
        <v>3.2968000000000002</v>
      </c>
      <c r="F314" s="91">
        <v>2.7625000000000002</v>
      </c>
    </row>
    <row r="315" spans="1:6">
      <c r="A315" s="94" t="s">
        <v>895</v>
      </c>
      <c r="B315" s="93" t="s">
        <v>894</v>
      </c>
      <c r="C315" s="92">
        <v>300</v>
      </c>
      <c r="D315" s="91">
        <v>9.6750000000000007</v>
      </c>
      <c r="E315" s="91">
        <v>7.6080000000000005</v>
      </c>
      <c r="F315" s="91">
        <v>6.3750000000000009</v>
      </c>
    </row>
    <row r="316" spans="1:6">
      <c r="A316" s="94" t="s">
        <v>893</v>
      </c>
      <c r="B316" s="93" t="s">
        <v>892</v>
      </c>
      <c r="C316" s="92">
        <v>500</v>
      </c>
      <c r="D316" s="91">
        <v>16.125</v>
      </c>
      <c r="E316" s="91">
        <v>12.68</v>
      </c>
      <c r="F316" s="91">
        <v>10.625</v>
      </c>
    </row>
    <row r="317" spans="1:6">
      <c r="A317" s="94" t="s">
        <v>891</v>
      </c>
      <c r="B317" s="93" t="s">
        <v>890</v>
      </c>
      <c r="C317" s="92">
        <v>665</v>
      </c>
      <c r="D317" s="91">
        <v>21.446249999999999</v>
      </c>
      <c r="E317" s="91">
        <v>16.8644</v>
      </c>
      <c r="F317" s="91">
        <v>14.131250000000001</v>
      </c>
    </row>
    <row r="318" spans="1:6">
      <c r="A318" s="94" t="s">
        <v>889</v>
      </c>
      <c r="B318" s="93" t="s">
        <v>888</v>
      </c>
      <c r="C318" s="92">
        <v>16</v>
      </c>
      <c r="D318" s="91">
        <v>0.51600000000000001</v>
      </c>
      <c r="E318" s="91">
        <v>0.40576000000000001</v>
      </c>
      <c r="F318" s="91">
        <v>0.34</v>
      </c>
    </row>
    <row r="319" spans="1:6">
      <c r="C319" s="90"/>
      <c r="D319" s="90"/>
      <c r="E319" s="90"/>
      <c r="F319" s="90"/>
    </row>
    <row r="320" spans="1:6">
      <c r="C320" s="90"/>
      <c r="D320" s="90"/>
      <c r="E320" s="90"/>
      <c r="F320" s="90"/>
    </row>
    <row r="321" spans="3:6">
      <c r="C321" s="90"/>
      <c r="D321" s="90"/>
      <c r="E321" s="90"/>
      <c r="F321" s="90"/>
    </row>
    <row r="322" spans="3:6">
      <c r="C322" s="90"/>
      <c r="D322" s="90"/>
      <c r="E322" s="90"/>
      <c r="F322" s="90"/>
    </row>
    <row r="323" spans="3:6">
      <c r="C323" s="90"/>
      <c r="D323" s="90"/>
      <c r="E323" s="90"/>
      <c r="F323" s="90"/>
    </row>
    <row r="324" spans="3:6">
      <c r="C324" s="90"/>
      <c r="D324" s="90"/>
      <c r="E324" s="90"/>
      <c r="F324" s="90"/>
    </row>
    <row r="325" spans="3:6">
      <c r="C325" s="90"/>
      <c r="D325" s="90"/>
      <c r="E325" s="90"/>
      <c r="F325" s="90"/>
    </row>
    <row r="326" spans="3:6">
      <c r="C326" s="90"/>
      <c r="D326" s="90"/>
      <c r="E326" s="90"/>
      <c r="F326" s="90"/>
    </row>
    <row r="327" spans="3:6">
      <c r="C327" s="90"/>
      <c r="D327" s="90"/>
      <c r="E327" s="90"/>
      <c r="F327" s="90"/>
    </row>
    <row r="328" spans="3:6">
      <c r="C328" s="90"/>
      <c r="D328" s="90"/>
      <c r="E328" s="90"/>
      <c r="F328" s="90"/>
    </row>
    <row r="329" spans="3:6">
      <c r="C329" s="90"/>
      <c r="D329" s="90"/>
      <c r="E329" s="90"/>
      <c r="F329" s="90"/>
    </row>
    <row r="330" spans="3:6">
      <c r="C330" s="90"/>
      <c r="D330" s="90"/>
      <c r="E330" s="90"/>
      <c r="F330" s="90"/>
    </row>
    <row r="331" spans="3:6">
      <c r="C331" s="90"/>
      <c r="D331" s="90"/>
      <c r="E331" s="90"/>
      <c r="F331" s="90"/>
    </row>
    <row r="332" spans="3:6">
      <c r="C332" s="90"/>
      <c r="D332" s="90"/>
      <c r="E332" s="90"/>
      <c r="F332" s="90"/>
    </row>
    <row r="333" spans="3:6">
      <c r="C333" s="90"/>
      <c r="D333" s="90"/>
      <c r="E333" s="90"/>
      <c r="F333" s="90"/>
    </row>
    <row r="334" spans="3:6">
      <c r="C334" s="90"/>
      <c r="D334" s="90"/>
      <c r="E334" s="90"/>
      <c r="F334" s="90"/>
    </row>
    <row r="335" spans="3:6">
      <c r="C335" s="90"/>
      <c r="D335" s="90"/>
      <c r="E335" s="90"/>
      <c r="F335" s="90"/>
    </row>
    <row r="336" spans="3:6">
      <c r="C336" s="90"/>
      <c r="D336" s="90"/>
      <c r="E336" s="90"/>
      <c r="F336" s="90"/>
    </row>
    <row r="337" spans="3:6">
      <c r="C337" s="90"/>
      <c r="D337" s="90"/>
      <c r="E337" s="90"/>
      <c r="F337" s="90"/>
    </row>
    <row r="338" spans="3:6">
      <c r="C338" s="90"/>
      <c r="D338" s="90"/>
      <c r="E338" s="90"/>
      <c r="F338" s="90"/>
    </row>
    <row r="339" spans="3:6">
      <c r="C339" s="90"/>
      <c r="D339" s="90"/>
      <c r="E339" s="90"/>
      <c r="F339" s="90"/>
    </row>
    <row r="340" spans="3:6">
      <c r="C340" s="90"/>
      <c r="D340" s="90"/>
      <c r="E340" s="90"/>
      <c r="F340" s="90"/>
    </row>
    <row r="341" spans="3:6">
      <c r="C341" s="90"/>
      <c r="D341" s="90"/>
      <c r="E341" s="90"/>
      <c r="F341" s="90"/>
    </row>
    <row r="342" spans="3:6">
      <c r="C342" s="90"/>
      <c r="D342" s="90"/>
      <c r="E342" s="90"/>
      <c r="F342" s="90"/>
    </row>
    <row r="343" spans="3:6">
      <c r="C343" s="90"/>
      <c r="D343" s="90"/>
      <c r="E343" s="90"/>
      <c r="F343" s="90"/>
    </row>
    <row r="344" spans="3:6">
      <c r="C344" s="90"/>
      <c r="D344" s="90"/>
      <c r="E344" s="90"/>
      <c r="F344" s="90"/>
    </row>
    <row r="345" spans="3:6">
      <c r="C345" s="90"/>
      <c r="D345" s="90"/>
      <c r="E345" s="90"/>
      <c r="F345" s="90"/>
    </row>
    <row r="346" spans="3:6">
      <c r="C346" s="90"/>
      <c r="D346" s="90"/>
      <c r="E346" s="90"/>
      <c r="F346" s="90"/>
    </row>
    <row r="347" spans="3:6">
      <c r="C347" s="90"/>
      <c r="D347" s="90"/>
      <c r="E347" s="90"/>
      <c r="F347" s="90"/>
    </row>
    <row r="348" spans="3:6">
      <c r="C348" s="90"/>
      <c r="D348" s="90"/>
      <c r="E348" s="90"/>
      <c r="F348" s="90"/>
    </row>
    <row r="349" spans="3:6">
      <c r="C349" s="90"/>
      <c r="D349" s="90"/>
      <c r="E349" s="90"/>
      <c r="F349" s="90"/>
    </row>
    <row r="350" spans="3:6">
      <c r="C350" s="90"/>
      <c r="D350" s="90"/>
      <c r="E350" s="90"/>
      <c r="F350" s="90"/>
    </row>
    <row r="351" spans="3:6">
      <c r="C351" s="90"/>
      <c r="D351" s="90"/>
      <c r="E351" s="90"/>
      <c r="F351" s="90"/>
    </row>
    <row r="352" spans="3:6">
      <c r="C352" s="90"/>
      <c r="D352" s="90"/>
      <c r="E352" s="90"/>
      <c r="F352" s="90"/>
    </row>
    <row r="353" spans="3:6">
      <c r="C353" s="90"/>
      <c r="D353" s="90"/>
      <c r="E353" s="90"/>
      <c r="F353" s="90"/>
    </row>
    <row r="354" spans="3:6">
      <c r="C354" s="90"/>
      <c r="D354" s="90"/>
      <c r="E354" s="90"/>
      <c r="F354" s="90"/>
    </row>
    <row r="355" spans="3:6">
      <c r="C355" s="90"/>
      <c r="D355" s="90"/>
      <c r="E355" s="90"/>
      <c r="F355" s="90"/>
    </row>
    <row r="356" spans="3:6">
      <c r="C356" s="90"/>
      <c r="D356" s="90"/>
      <c r="E356" s="90"/>
      <c r="F356" s="90"/>
    </row>
    <row r="357" spans="3:6">
      <c r="C357" s="90"/>
      <c r="D357" s="90"/>
      <c r="E357" s="90"/>
      <c r="F357" s="90"/>
    </row>
    <row r="358" spans="3:6">
      <c r="C358" s="90"/>
      <c r="D358" s="90"/>
      <c r="E358" s="90"/>
      <c r="F358" s="90"/>
    </row>
    <row r="359" spans="3:6">
      <c r="C359" s="90"/>
      <c r="D359" s="90"/>
      <c r="E359" s="90"/>
      <c r="F359" s="90"/>
    </row>
    <row r="360" spans="3:6">
      <c r="C360" s="90"/>
      <c r="D360" s="90"/>
      <c r="E360" s="90"/>
      <c r="F360" s="90"/>
    </row>
    <row r="361" spans="3:6">
      <c r="C361" s="90"/>
      <c r="D361" s="90"/>
      <c r="E361" s="90"/>
      <c r="F361" s="90"/>
    </row>
    <row r="362" spans="3:6">
      <c r="C362" s="90"/>
      <c r="D362" s="90"/>
      <c r="E362" s="90"/>
      <c r="F362" s="90"/>
    </row>
    <row r="363" spans="3:6">
      <c r="C363" s="90"/>
      <c r="D363" s="90"/>
      <c r="E363" s="90"/>
      <c r="F363" s="90"/>
    </row>
    <row r="364" spans="3:6">
      <c r="C364" s="90"/>
      <c r="D364" s="90"/>
      <c r="E364" s="90"/>
      <c r="F364" s="90"/>
    </row>
    <row r="365" spans="3:6">
      <c r="C365" s="90"/>
      <c r="D365" s="90"/>
      <c r="E365" s="90"/>
      <c r="F365" s="90"/>
    </row>
    <row r="366" spans="3:6">
      <c r="C366" s="90"/>
      <c r="D366" s="90"/>
      <c r="E366" s="90"/>
      <c r="F366" s="90"/>
    </row>
    <row r="367" spans="3:6">
      <c r="C367" s="90"/>
      <c r="D367" s="90"/>
      <c r="E367" s="90"/>
      <c r="F367" s="90"/>
    </row>
    <row r="368" spans="3:6">
      <c r="C368" s="90"/>
      <c r="D368" s="90"/>
      <c r="E368" s="90"/>
      <c r="F368" s="90"/>
    </row>
    <row r="369" spans="3:6">
      <c r="C369" s="90"/>
      <c r="D369" s="90"/>
      <c r="E369" s="90"/>
      <c r="F369" s="90"/>
    </row>
    <row r="370" spans="3:6">
      <c r="C370" s="90"/>
      <c r="D370" s="90"/>
      <c r="E370" s="90"/>
      <c r="F370" s="90"/>
    </row>
    <row r="371" spans="3:6">
      <c r="C371" s="90"/>
      <c r="D371" s="90"/>
      <c r="E371" s="90"/>
      <c r="F371" s="90"/>
    </row>
    <row r="372" spans="3:6">
      <c r="C372" s="90"/>
      <c r="D372" s="90"/>
      <c r="E372" s="90"/>
      <c r="F372" s="90"/>
    </row>
    <row r="373" spans="3:6">
      <c r="C373" s="90"/>
      <c r="D373" s="90"/>
      <c r="E373" s="90"/>
      <c r="F373" s="90"/>
    </row>
    <row r="374" spans="3:6">
      <c r="C374" s="90"/>
      <c r="D374" s="90"/>
      <c r="E374" s="90"/>
      <c r="F374" s="90"/>
    </row>
    <row r="375" spans="3:6">
      <c r="C375" s="90"/>
      <c r="D375" s="90"/>
      <c r="E375" s="90"/>
      <c r="F375" s="90"/>
    </row>
    <row r="376" spans="3:6">
      <c r="C376" s="90"/>
      <c r="D376" s="90"/>
      <c r="E376" s="90"/>
      <c r="F376" s="90"/>
    </row>
    <row r="377" spans="3:6">
      <c r="C377" s="90"/>
      <c r="D377" s="90"/>
      <c r="E377" s="90"/>
      <c r="F377" s="90"/>
    </row>
    <row r="378" spans="3:6">
      <c r="C378" s="90"/>
      <c r="D378" s="90"/>
      <c r="E378" s="90"/>
      <c r="F378" s="90"/>
    </row>
    <row r="379" spans="3:6">
      <c r="C379" s="90"/>
      <c r="D379" s="90"/>
      <c r="E379" s="90"/>
      <c r="F379" s="90"/>
    </row>
    <row r="380" spans="3:6">
      <c r="C380" s="90"/>
      <c r="D380" s="90"/>
      <c r="E380" s="90"/>
      <c r="F380" s="90"/>
    </row>
    <row r="381" spans="3:6">
      <c r="C381" s="90"/>
      <c r="D381" s="90"/>
      <c r="E381" s="90"/>
      <c r="F381" s="90"/>
    </row>
    <row r="382" spans="3:6">
      <c r="C382" s="90"/>
      <c r="D382" s="90"/>
      <c r="E382" s="90"/>
      <c r="F382" s="90"/>
    </row>
    <row r="383" spans="3:6">
      <c r="C383" s="90"/>
      <c r="D383" s="90"/>
      <c r="E383" s="90"/>
      <c r="F383" s="90"/>
    </row>
    <row r="384" spans="3:6">
      <c r="C384" s="90"/>
      <c r="D384" s="90"/>
      <c r="E384" s="90"/>
      <c r="F384" s="90"/>
    </row>
    <row r="385" spans="3:6">
      <c r="C385" s="90"/>
      <c r="D385" s="90"/>
      <c r="E385" s="90"/>
      <c r="F385" s="90"/>
    </row>
    <row r="386" spans="3:6">
      <c r="C386" s="90"/>
      <c r="D386" s="90"/>
      <c r="E386" s="90"/>
      <c r="F386" s="90"/>
    </row>
    <row r="387" spans="3:6">
      <c r="C387" s="90"/>
      <c r="D387" s="90"/>
      <c r="E387" s="90"/>
      <c r="F387" s="90"/>
    </row>
    <row r="388" spans="3:6">
      <c r="C388" s="90"/>
      <c r="D388" s="90"/>
      <c r="E388" s="90"/>
      <c r="F388" s="90"/>
    </row>
    <row r="389" spans="3:6">
      <c r="C389" s="90"/>
      <c r="D389" s="90"/>
      <c r="E389" s="90"/>
      <c r="F389" s="90"/>
    </row>
    <row r="390" spans="3:6">
      <c r="C390" s="90"/>
      <c r="D390" s="90"/>
      <c r="E390" s="90"/>
      <c r="F390" s="90"/>
    </row>
    <row r="391" spans="3:6">
      <c r="C391" s="90"/>
      <c r="D391" s="90"/>
      <c r="E391" s="90"/>
      <c r="F391" s="90"/>
    </row>
    <row r="392" spans="3:6">
      <c r="C392" s="90"/>
      <c r="D392" s="90"/>
      <c r="E392" s="90"/>
      <c r="F392" s="90"/>
    </row>
    <row r="393" spans="3:6">
      <c r="C393" s="90"/>
      <c r="D393" s="90"/>
      <c r="E393" s="90"/>
      <c r="F393" s="90"/>
    </row>
    <row r="394" spans="3:6">
      <c r="C394" s="90"/>
      <c r="D394" s="90"/>
      <c r="E394" s="90"/>
      <c r="F394" s="90"/>
    </row>
    <row r="395" spans="3:6">
      <c r="C395" s="90"/>
      <c r="D395" s="90"/>
      <c r="E395" s="90"/>
      <c r="F395" s="90"/>
    </row>
    <row r="396" spans="3:6">
      <c r="C396" s="90"/>
      <c r="D396" s="90"/>
      <c r="E396" s="90"/>
      <c r="F396" s="90"/>
    </row>
    <row r="397" spans="3:6">
      <c r="C397" s="90"/>
      <c r="D397" s="90"/>
      <c r="E397" s="90"/>
      <c r="F397" s="90"/>
    </row>
    <row r="398" spans="3:6">
      <c r="C398" s="90"/>
      <c r="D398" s="90"/>
      <c r="E398" s="90"/>
      <c r="F398" s="90"/>
    </row>
    <row r="399" spans="3:6">
      <c r="C399" s="90"/>
      <c r="D399" s="90"/>
      <c r="E399" s="90"/>
      <c r="F399" s="90"/>
    </row>
    <row r="400" spans="3:6">
      <c r="C400" s="90"/>
      <c r="D400" s="90"/>
      <c r="E400" s="90"/>
      <c r="F400" s="90"/>
    </row>
    <row r="401" spans="3:6">
      <c r="C401" s="90"/>
      <c r="D401" s="90"/>
      <c r="E401" s="90"/>
      <c r="F401" s="90"/>
    </row>
    <row r="402" spans="3:6">
      <c r="C402" s="90"/>
      <c r="D402" s="90"/>
      <c r="E402" s="90"/>
      <c r="F402" s="90"/>
    </row>
    <row r="403" spans="3:6">
      <c r="C403" s="90"/>
      <c r="D403" s="90"/>
      <c r="E403" s="90"/>
      <c r="F403" s="90"/>
    </row>
    <row r="404" spans="3:6">
      <c r="C404" s="90"/>
      <c r="D404" s="90"/>
      <c r="E404" s="90"/>
      <c r="F404" s="90"/>
    </row>
    <row r="405" spans="3:6">
      <c r="C405" s="90"/>
      <c r="D405" s="90"/>
      <c r="E405" s="90"/>
      <c r="F405" s="90"/>
    </row>
    <row r="406" spans="3:6">
      <c r="C406" s="90"/>
      <c r="D406" s="90"/>
      <c r="E406" s="90"/>
      <c r="F406" s="90"/>
    </row>
    <row r="407" spans="3:6">
      <c r="C407" s="90"/>
      <c r="D407" s="90"/>
      <c r="E407" s="90"/>
      <c r="F407" s="90"/>
    </row>
    <row r="408" spans="3:6">
      <c r="C408" s="90"/>
      <c r="D408" s="90"/>
      <c r="E408" s="90"/>
      <c r="F408" s="90"/>
    </row>
    <row r="409" spans="3:6">
      <c r="C409" s="90"/>
      <c r="D409" s="90"/>
      <c r="E409" s="90"/>
      <c r="F409" s="90"/>
    </row>
    <row r="410" spans="3:6">
      <c r="C410" s="90"/>
      <c r="D410" s="90"/>
      <c r="E410" s="90"/>
      <c r="F410" s="90"/>
    </row>
    <row r="411" spans="3:6">
      <c r="C411" s="90"/>
      <c r="D411" s="90"/>
      <c r="E411" s="90"/>
      <c r="F411" s="90"/>
    </row>
    <row r="412" spans="3:6">
      <c r="C412" s="90"/>
      <c r="D412" s="90"/>
      <c r="E412" s="90"/>
      <c r="F412" s="90"/>
    </row>
    <row r="413" spans="3:6">
      <c r="C413" s="90"/>
      <c r="D413" s="90"/>
      <c r="E413" s="90"/>
      <c r="F413" s="90"/>
    </row>
    <row r="414" spans="3:6">
      <c r="C414" s="90"/>
      <c r="D414" s="90"/>
      <c r="E414" s="90"/>
      <c r="F414" s="90"/>
    </row>
    <row r="415" spans="3:6">
      <c r="C415" s="90"/>
      <c r="D415" s="90"/>
      <c r="E415" s="90"/>
      <c r="F415" s="90"/>
    </row>
    <row r="416" spans="3:6">
      <c r="C416" s="90"/>
      <c r="D416" s="90"/>
      <c r="E416" s="90"/>
      <c r="F416" s="90"/>
    </row>
    <row r="417" spans="3:6">
      <c r="C417" s="90"/>
      <c r="D417" s="90"/>
      <c r="E417" s="90"/>
      <c r="F417" s="90"/>
    </row>
    <row r="418" spans="3:6">
      <c r="C418" s="90"/>
      <c r="D418" s="90"/>
      <c r="E418" s="90"/>
      <c r="F418" s="90"/>
    </row>
    <row r="419" spans="3:6">
      <c r="C419" s="90"/>
      <c r="D419" s="90"/>
      <c r="E419" s="90"/>
      <c r="F419" s="90"/>
    </row>
    <row r="420" spans="3:6">
      <c r="C420" s="90"/>
      <c r="D420" s="90"/>
      <c r="E420" s="90"/>
      <c r="F420" s="90"/>
    </row>
    <row r="421" spans="3:6">
      <c r="C421" s="90"/>
      <c r="D421" s="90"/>
      <c r="E421" s="90"/>
      <c r="F421" s="90"/>
    </row>
    <row r="422" spans="3:6">
      <c r="C422" s="90"/>
      <c r="D422" s="90"/>
      <c r="E422" s="90"/>
      <c r="F422" s="90"/>
    </row>
    <row r="423" spans="3:6">
      <c r="C423" s="90"/>
      <c r="D423" s="90"/>
      <c r="E423" s="90"/>
      <c r="F423" s="90"/>
    </row>
    <row r="424" spans="3:6">
      <c r="C424" s="90"/>
      <c r="D424" s="90"/>
      <c r="E424" s="90"/>
      <c r="F424" s="90"/>
    </row>
    <row r="425" spans="3:6">
      <c r="C425" s="90"/>
      <c r="D425" s="90"/>
      <c r="E425" s="90"/>
      <c r="F425" s="90"/>
    </row>
    <row r="426" spans="3:6">
      <c r="C426" s="90"/>
      <c r="D426" s="90"/>
      <c r="E426" s="90"/>
      <c r="F426" s="90"/>
    </row>
    <row r="427" spans="3:6">
      <c r="C427" s="90"/>
      <c r="D427" s="90"/>
      <c r="E427" s="90"/>
      <c r="F427" s="90"/>
    </row>
    <row r="428" spans="3:6">
      <c r="C428" s="90"/>
      <c r="D428" s="90"/>
      <c r="E428" s="90"/>
      <c r="F428" s="90"/>
    </row>
    <row r="429" spans="3:6">
      <c r="C429" s="90"/>
      <c r="D429" s="90"/>
      <c r="E429" s="90"/>
      <c r="F429" s="90"/>
    </row>
    <row r="430" spans="3:6">
      <c r="C430" s="90"/>
      <c r="D430" s="90"/>
      <c r="E430" s="90"/>
      <c r="F430" s="90"/>
    </row>
    <row r="431" spans="3:6">
      <c r="C431" s="90"/>
      <c r="D431" s="90"/>
      <c r="E431" s="90"/>
      <c r="F431" s="90"/>
    </row>
    <row r="432" spans="3:6">
      <c r="C432" s="90"/>
      <c r="D432" s="90"/>
      <c r="E432" s="90"/>
      <c r="F432" s="90"/>
    </row>
    <row r="433" spans="3:6">
      <c r="C433" s="90"/>
      <c r="D433" s="90"/>
      <c r="E433" s="90"/>
      <c r="F433" s="90"/>
    </row>
    <row r="434" spans="3:6">
      <c r="C434" s="90"/>
      <c r="D434" s="90"/>
      <c r="E434" s="90"/>
      <c r="F434" s="90"/>
    </row>
    <row r="435" spans="3:6">
      <c r="C435" s="90"/>
      <c r="D435" s="90"/>
      <c r="E435" s="90"/>
      <c r="F435" s="90"/>
    </row>
    <row r="436" spans="3:6">
      <c r="C436" s="90"/>
      <c r="D436" s="90"/>
      <c r="E436" s="90"/>
      <c r="F436" s="90"/>
    </row>
    <row r="437" spans="3:6">
      <c r="C437" s="90"/>
      <c r="D437" s="90"/>
      <c r="E437" s="90"/>
      <c r="F437" s="90"/>
    </row>
    <row r="438" spans="3:6">
      <c r="C438" s="90"/>
      <c r="D438" s="90"/>
      <c r="E438" s="90"/>
      <c r="F438" s="90"/>
    </row>
    <row r="439" spans="3:6">
      <c r="C439" s="90"/>
      <c r="D439" s="90"/>
      <c r="E439" s="90"/>
      <c r="F439" s="90"/>
    </row>
    <row r="440" spans="3:6">
      <c r="C440" s="90"/>
      <c r="D440" s="90"/>
      <c r="E440" s="90"/>
      <c r="F440" s="90"/>
    </row>
    <row r="441" spans="3:6">
      <c r="C441" s="90"/>
      <c r="D441" s="90"/>
      <c r="E441" s="90"/>
      <c r="F441" s="90"/>
    </row>
    <row r="442" spans="3:6">
      <c r="C442" s="90"/>
      <c r="D442" s="90"/>
      <c r="E442" s="90"/>
      <c r="F442" s="90"/>
    </row>
    <row r="443" spans="3:6">
      <c r="C443" s="90"/>
      <c r="D443" s="90"/>
      <c r="E443" s="90"/>
      <c r="F443" s="90"/>
    </row>
    <row r="444" spans="3:6">
      <c r="C444" s="90"/>
      <c r="D444" s="90"/>
      <c r="E444" s="90"/>
      <c r="F444" s="90"/>
    </row>
    <row r="445" spans="3:6">
      <c r="C445" s="90"/>
      <c r="D445" s="90"/>
      <c r="E445" s="90"/>
      <c r="F445" s="90"/>
    </row>
    <row r="446" spans="3:6">
      <c r="C446" s="90"/>
      <c r="D446" s="90"/>
      <c r="E446" s="90"/>
      <c r="F446" s="90"/>
    </row>
    <row r="447" spans="3:6">
      <c r="C447" s="90"/>
      <c r="D447" s="90"/>
      <c r="E447" s="90"/>
      <c r="F447" s="90"/>
    </row>
    <row r="448" spans="3:6">
      <c r="C448" s="90"/>
      <c r="D448" s="90"/>
      <c r="E448" s="90"/>
      <c r="F448" s="90"/>
    </row>
    <row r="449" spans="3:6">
      <c r="C449" s="90"/>
      <c r="D449" s="90"/>
      <c r="E449" s="90"/>
      <c r="F449" s="90"/>
    </row>
    <row r="450" spans="3:6">
      <c r="C450" s="90"/>
      <c r="D450" s="90"/>
      <c r="E450" s="90"/>
      <c r="F450" s="90"/>
    </row>
    <row r="451" spans="3:6">
      <c r="C451" s="90"/>
      <c r="D451" s="90"/>
      <c r="E451" s="90"/>
      <c r="F451" s="90"/>
    </row>
    <row r="452" spans="3:6">
      <c r="C452" s="90"/>
      <c r="D452" s="90"/>
      <c r="E452" s="90"/>
      <c r="F452" s="90"/>
    </row>
    <row r="453" spans="3:6">
      <c r="C453" s="90"/>
      <c r="D453" s="90"/>
      <c r="E453" s="90"/>
      <c r="F453" s="90"/>
    </row>
    <row r="454" spans="3:6">
      <c r="C454" s="90"/>
      <c r="D454" s="90"/>
      <c r="E454" s="90"/>
      <c r="F454" s="90"/>
    </row>
    <row r="455" spans="3:6">
      <c r="C455" s="90"/>
      <c r="D455" s="90"/>
      <c r="E455" s="90"/>
      <c r="F455" s="90"/>
    </row>
    <row r="456" spans="3:6">
      <c r="C456" s="90"/>
      <c r="D456" s="90"/>
      <c r="E456" s="90"/>
      <c r="F456" s="90"/>
    </row>
    <row r="457" spans="3:6">
      <c r="C457" s="90"/>
      <c r="D457" s="90"/>
      <c r="E457" s="90"/>
      <c r="F457" s="90"/>
    </row>
    <row r="458" spans="3:6">
      <c r="C458" s="90"/>
      <c r="D458" s="90"/>
      <c r="E458" s="90"/>
      <c r="F458" s="90"/>
    </row>
    <row r="459" spans="3:6">
      <c r="C459" s="90"/>
      <c r="D459" s="90"/>
      <c r="E459" s="90"/>
      <c r="F459" s="90"/>
    </row>
    <row r="460" spans="3:6">
      <c r="C460" s="90"/>
      <c r="D460" s="90"/>
      <c r="E460" s="90"/>
      <c r="F460" s="90"/>
    </row>
    <row r="461" spans="3:6">
      <c r="C461" s="90"/>
      <c r="D461" s="90"/>
      <c r="E461" s="90"/>
      <c r="F461" s="90"/>
    </row>
    <row r="462" spans="3:6">
      <c r="C462" s="90"/>
      <c r="D462" s="90"/>
      <c r="E462" s="90"/>
      <c r="F462" s="90"/>
    </row>
    <row r="463" spans="3:6">
      <c r="C463" s="90"/>
      <c r="D463" s="90"/>
      <c r="E463" s="90"/>
      <c r="F463" s="90"/>
    </row>
    <row r="464" spans="3:6">
      <c r="C464" s="90"/>
      <c r="D464" s="90"/>
      <c r="E464" s="90"/>
      <c r="F464" s="90"/>
    </row>
    <row r="465" spans="3:6">
      <c r="C465" s="90"/>
      <c r="D465" s="90"/>
      <c r="E465" s="90"/>
      <c r="F465" s="90"/>
    </row>
    <row r="466" spans="3:6">
      <c r="C466" s="90"/>
      <c r="D466" s="90"/>
      <c r="E466" s="90"/>
      <c r="F466" s="90"/>
    </row>
    <row r="467" spans="3:6">
      <c r="C467" s="90"/>
      <c r="D467" s="90"/>
      <c r="E467" s="90"/>
      <c r="F467" s="90"/>
    </row>
    <row r="468" spans="3:6">
      <c r="C468" s="90"/>
      <c r="D468" s="90"/>
      <c r="E468" s="90"/>
      <c r="F468" s="90"/>
    </row>
    <row r="469" spans="3:6">
      <c r="C469" s="90"/>
      <c r="D469" s="90"/>
      <c r="E469" s="90"/>
      <c r="F469" s="90"/>
    </row>
    <row r="470" spans="3:6">
      <c r="C470" s="90"/>
      <c r="D470" s="90"/>
      <c r="E470" s="90"/>
      <c r="F470" s="90"/>
    </row>
    <row r="471" spans="3:6">
      <c r="C471" s="90"/>
      <c r="D471" s="90"/>
      <c r="E471" s="90"/>
      <c r="F471" s="90"/>
    </row>
    <row r="472" spans="3:6">
      <c r="C472" s="90"/>
      <c r="D472" s="90"/>
      <c r="E472" s="90"/>
      <c r="F472" s="90"/>
    </row>
    <row r="473" spans="3:6">
      <c r="C473" s="90"/>
      <c r="D473" s="90"/>
      <c r="E473" s="90"/>
      <c r="F473" s="90"/>
    </row>
    <row r="474" spans="3:6">
      <c r="C474" s="90"/>
      <c r="D474" s="90"/>
      <c r="E474" s="90"/>
      <c r="F474" s="90"/>
    </row>
    <row r="475" spans="3:6">
      <c r="C475" s="90"/>
      <c r="D475" s="90"/>
      <c r="E475" s="90"/>
      <c r="F475" s="90"/>
    </row>
    <row r="476" spans="3:6">
      <c r="C476" s="90"/>
      <c r="D476" s="90"/>
      <c r="E476" s="90"/>
      <c r="F476" s="90"/>
    </row>
    <row r="477" spans="3:6">
      <c r="C477" s="90"/>
      <c r="D477" s="90"/>
      <c r="E477" s="90"/>
      <c r="F477" s="90"/>
    </row>
    <row r="478" spans="3:6">
      <c r="C478" s="90"/>
      <c r="D478" s="90"/>
      <c r="E478" s="90"/>
      <c r="F478" s="90"/>
    </row>
    <row r="479" spans="3:6">
      <c r="C479" s="90"/>
      <c r="D479" s="90"/>
      <c r="E479" s="90"/>
      <c r="F479" s="90"/>
    </row>
    <row r="480" spans="3:6">
      <c r="C480" s="90"/>
      <c r="D480" s="90"/>
      <c r="E480" s="90"/>
      <c r="F480" s="90"/>
    </row>
    <row r="481" spans="3:6">
      <c r="C481" s="90"/>
      <c r="D481" s="90"/>
      <c r="E481" s="90"/>
      <c r="F481" s="90"/>
    </row>
    <row r="482" spans="3:6">
      <c r="C482" s="90"/>
      <c r="D482" s="90"/>
      <c r="E482" s="90"/>
      <c r="F482" s="90"/>
    </row>
    <row r="483" spans="3:6">
      <c r="C483" s="90"/>
      <c r="D483" s="90"/>
      <c r="E483" s="90"/>
      <c r="F483" s="90"/>
    </row>
    <row r="484" spans="3:6">
      <c r="C484" s="90"/>
      <c r="D484" s="90"/>
      <c r="E484" s="90"/>
      <c r="F484" s="90"/>
    </row>
    <row r="485" spans="3:6">
      <c r="C485" s="90"/>
      <c r="D485" s="90"/>
      <c r="E485" s="90"/>
      <c r="F485" s="90"/>
    </row>
    <row r="486" spans="3:6">
      <c r="C486" s="90"/>
      <c r="D486" s="90"/>
      <c r="E486" s="90"/>
      <c r="F486" s="90"/>
    </row>
    <row r="487" spans="3:6">
      <c r="C487" s="90"/>
      <c r="D487" s="90"/>
      <c r="E487" s="90"/>
      <c r="F487" s="90"/>
    </row>
    <row r="488" spans="3:6">
      <c r="C488" s="90"/>
      <c r="D488" s="90"/>
      <c r="E488" s="90"/>
      <c r="F488" s="90"/>
    </row>
    <row r="489" spans="3:6">
      <c r="C489" s="90"/>
      <c r="D489" s="90"/>
      <c r="E489" s="90"/>
      <c r="F489" s="90"/>
    </row>
    <row r="490" spans="3:6">
      <c r="C490" s="90"/>
      <c r="D490" s="90"/>
      <c r="E490" s="90"/>
      <c r="F490" s="90"/>
    </row>
    <row r="491" spans="3:6">
      <c r="C491" s="90"/>
      <c r="D491" s="90"/>
      <c r="E491" s="90"/>
      <c r="F491" s="90"/>
    </row>
    <row r="492" spans="3:6">
      <c r="C492" s="90"/>
      <c r="D492" s="90"/>
      <c r="E492" s="90"/>
      <c r="F492" s="90"/>
    </row>
    <row r="493" spans="3:6">
      <c r="C493" s="90"/>
      <c r="D493" s="90"/>
      <c r="E493" s="90"/>
      <c r="F493" s="90"/>
    </row>
    <row r="494" spans="3:6">
      <c r="C494" s="90"/>
      <c r="D494" s="90"/>
      <c r="E494" s="90"/>
      <c r="F494" s="90"/>
    </row>
    <row r="495" spans="3:6">
      <c r="C495" s="90"/>
      <c r="D495" s="90"/>
      <c r="E495" s="90"/>
      <c r="F495" s="90"/>
    </row>
    <row r="496" spans="3:6">
      <c r="C496" s="90"/>
      <c r="D496" s="90"/>
      <c r="E496" s="90"/>
      <c r="F496" s="90"/>
    </row>
    <row r="497" spans="3:6">
      <c r="C497" s="90"/>
      <c r="D497" s="90"/>
      <c r="E497" s="90"/>
      <c r="F497" s="90"/>
    </row>
    <row r="498" spans="3:6">
      <c r="C498" s="90"/>
      <c r="D498" s="90"/>
      <c r="E498" s="90"/>
      <c r="F498" s="90"/>
    </row>
    <row r="499" spans="3:6">
      <c r="C499" s="90"/>
      <c r="D499" s="90"/>
      <c r="E499" s="90"/>
      <c r="F499" s="90"/>
    </row>
    <row r="500" spans="3:6">
      <c r="C500" s="90"/>
      <c r="D500" s="90"/>
      <c r="E500" s="90"/>
      <c r="F500" s="90"/>
    </row>
    <row r="501" spans="3:6">
      <c r="C501" s="90"/>
      <c r="D501" s="90"/>
      <c r="E501" s="90"/>
      <c r="F501" s="90"/>
    </row>
    <row r="502" spans="3:6">
      <c r="C502" s="90"/>
      <c r="D502" s="90"/>
      <c r="E502" s="90"/>
      <c r="F502" s="90"/>
    </row>
    <row r="503" spans="3:6">
      <c r="C503" s="90"/>
      <c r="D503" s="90"/>
      <c r="E503" s="90"/>
      <c r="F503" s="90"/>
    </row>
    <row r="504" spans="3:6">
      <c r="C504" s="90"/>
      <c r="D504" s="90"/>
      <c r="E504" s="90"/>
      <c r="F504" s="90"/>
    </row>
    <row r="505" spans="3:6">
      <c r="C505" s="90"/>
      <c r="D505" s="90"/>
      <c r="E505" s="90"/>
      <c r="F505" s="90"/>
    </row>
    <row r="506" spans="3:6">
      <c r="C506" s="90"/>
      <c r="D506" s="90"/>
      <c r="E506" s="90"/>
      <c r="F506" s="90"/>
    </row>
    <row r="507" spans="3:6">
      <c r="C507" s="90"/>
      <c r="D507" s="90"/>
      <c r="E507" s="90"/>
      <c r="F507" s="90"/>
    </row>
    <row r="508" spans="3:6">
      <c r="C508" s="90"/>
      <c r="D508" s="90"/>
      <c r="E508" s="90"/>
      <c r="F508" s="90"/>
    </row>
    <row r="509" spans="3:6">
      <c r="C509" s="90"/>
      <c r="D509" s="90"/>
      <c r="E509" s="90"/>
      <c r="F509" s="90"/>
    </row>
    <row r="510" spans="3:6">
      <c r="C510" s="90"/>
      <c r="D510" s="90"/>
      <c r="E510" s="90"/>
      <c r="F510" s="90"/>
    </row>
    <row r="511" spans="3:6">
      <c r="C511" s="90"/>
      <c r="D511" s="90"/>
      <c r="E511" s="90"/>
      <c r="F511" s="90"/>
    </row>
    <row r="512" spans="3:6">
      <c r="C512" s="90"/>
      <c r="D512" s="90"/>
      <c r="E512" s="90"/>
      <c r="F512" s="90"/>
    </row>
    <row r="513" spans="3:6">
      <c r="C513" s="90"/>
      <c r="D513" s="90"/>
      <c r="E513" s="90"/>
      <c r="F513" s="90"/>
    </row>
    <row r="514" spans="3:6">
      <c r="C514" s="90"/>
      <c r="D514" s="90"/>
      <c r="E514" s="90"/>
      <c r="F514" s="90"/>
    </row>
    <row r="515" spans="3:6">
      <c r="C515" s="90"/>
      <c r="D515" s="90"/>
      <c r="E515" s="90"/>
      <c r="F515" s="90"/>
    </row>
    <row r="516" spans="3:6">
      <c r="C516" s="90"/>
      <c r="D516" s="90"/>
      <c r="E516" s="90"/>
      <c r="F516" s="90"/>
    </row>
    <row r="517" spans="3:6">
      <c r="C517" s="90"/>
      <c r="D517" s="90"/>
      <c r="E517" s="90"/>
      <c r="F517" s="90"/>
    </row>
    <row r="518" spans="3:6">
      <c r="C518" s="90"/>
      <c r="D518" s="90"/>
      <c r="E518" s="90"/>
      <c r="F518" s="90"/>
    </row>
    <row r="519" spans="3:6">
      <c r="C519" s="90"/>
      <c r="D519" s="90"/>
      <c r="E519" s="90"/>
      <c r="F519" s="90"/>
    </row>
    <row r="520" spans="3:6">
      <c r="C520" s="90"/>
      <c r="D520" s="90"/>
      <c r="E520" s="90"/>
      <c r="F520" s="90"/>
    </row>
    <row r="521" spans="3:6">
      <c r="C521" s="90"/>
      <c r="D521" s="90"/>
      <c r="E521" s="90"/>
      <c r="F521" s="90"/>
    </row>
    <row r="522" spans="3:6">
      <c r="C522" s="90"/>
      <c r="D522" s="90"/>
      <c r="E522" s="90"/>
      <c r="F522" s="90"/>
    </row>
    <row r="523" spans="3:6">
      <c r="C523" s="90"/>
      <c r="D523" s="90"/>
      <c r="E523" s="90"/>
      <c r="F523" s="90"/>
    </row>
    <row r="524" spans="3:6">
      <c r="C524" s="90"/>
      <c r="D524" s="90"/>
      <c r="E524" s="90"/>
      <c r="F524" s="90"/>
    </row>
    <row r="525" spans="3:6">
      <c r="C525" s="90"/>
      <c r="D525" s="90"/>
      <c r="E525" s="90"/>
      <c r="F525" s="90"/>
    </row>
    <row r="526" spans="3:6">
      <c r="C526" s="90"/>
      <c r="D526" s="90"/>
      <c r="E526" s="90"/>
      <c r="F526" s="90"/>
    </row>
    <row r="527" spans="3:6">
      <c r="C527" s="90"/>
      <c r="D527" s="90"/>
      <c r="E527" s="90"/>
      <c r="F527" s="90"/>
    </row>
    <row r="528" spans="3:6">
      <c r="C528" s="90"/>
      <c r="D528" s="90"/>
      <c r="E528" s="90"/>
      <c r="F528" s="90"/>
    </row>
    <row r="529" spans="3:6">
      <c r="C529" s="90"/>
      <c r="D529" s="90"/>
      <c r="E529" s="90"/>
      <c r="F529" s="90"/>
    </row>
    <row r="530" spans="3:6">
      <c r="C530" s="90"/>
      <c r="D530" s="90"/>
      <c r="E530" s="90"/>
      <c r="F530" s="90"/>
    </row>
    <row r="531" spans="3:6">
      <c r="C531" s="90"/>
      <c r="D531" s="90"/>
      <c r="E531" s="90"/>
      <c r="F531" s="90"/>
    </row>
    <row r="532" spans="3:6">
      <c r="C532" s="90"/>
      <c r="D532" s="90"/>
      <c r="E532" s="90"/>
      <c r="F532" s="90"/>
    </row>
    <row r="533" spans="3:6">
      <c r="C533" s="90"/>
      <c r="D533" s="90"/>
      <c r="E533" s="90"/>
      <c r="F533" s="90"/>
    </row>
    <row r="534" spans="3:6">
      <c r="C534" s="90"/>
      <c r="D534" s="90"/>
      <c r="E534" s="90"/>
      <c r="F534" s="90"/>
    </row>
    <row r="535" spans="3:6">
      <c r="C535" s="90"/>
      <c r="D535" s="90"/>
      <c r="E535" s="90"/>
      <c r="F535" s="90"/>
    </row>
    <row r="536" spans="3:6">
      <c r="C536" s="90"/>
      <c r="D536" s="90"/>
      <c r="E536" s="90"/>
      <c r="F536" s="90"/>
    </row>
    <row r="537" spans="3:6">
      <c r="C537" s="90"/>
      <c r="D537" s="90"/>
      <c r="E537" s="90"/>
      <c r="F537" s="90"/>
    </row>
    <row r="538" spans="3:6">
      <c r="C538" s="90"/>
      <c r="D538" s="90"/>
      <c r="E538" s="90"/>
      <c r="F538" s="90"/>
    </row>
    <row r="539" spans="3:6">
      <c r="C539" s="90"/>
      <c r="D539" s="90"/>
      <c r="E539" s="90"/>
      <c r="F539" s="90"/>
    </row>
    <row r="540" spans="3:6">
      <c r="C540" s="90"/>
      <c r="D540" s="90"/>
      <c r="E540" s="90"/>
      <c r="F540" s="90"/>
    </row>
    <row r="541" spans="3:6">
      <c r="C541" s="90"/>
      <c r="D541" s="90"/>
      <c r="E541" s="90"/>
      <c r="F541" s="90"/>
    </row>
    <row r="542" spans="3:6">
      <c r="C542" s="90"/>
      <c r="D542" s="90"/>
      <c r="E542" s="90"/>
      <c r="F542" s="90"/>
    </row>
    <row r="543" spans="3:6">
      <c r="C543" s="90"/>
      <c r="D543" s="90"/>
      <c r="E543" s="90"/>
      <c r="F543" s="90"/>
    </row>
    <row r="544" spans="3:6">
      <c r="C544" s="90"/>
      <c r="D544" s="90"/>
      <c r="E544" s="90"/>
      <c r="F544" s="90"/>
    </row>
    <row r="545" spans="3:6">
      <c r="C545" s="90"/>
      <c r="D545" s="90"/>
      <c r="E545" s="90"/>
      <c r="F545" s="90"/>
    </row>
    <row r="546" spans="3:6">
      <c r="C546" s="90"/>
      <c r="D546" s="90"/>
      <c r="E546" s="90"/>
      <c r="F546" s="90"/>
    </row>
    <row r="547" spans="3:6">
      <c r="C547" s="90"/>
      <c r="D547" s="90"/>
      <c r="E547" s="90"/>
      <c r="F547" s="90"/>
    </row>
    <row r="548" spans="3:6">
      <c r="C548" s="90"/>
      <c r="D548" s="90"/>
      <c r="E548" s="90"/>
      <c r="F548" s="90"/>
    </row>
    <row r="549" spans="3:6">
      <c r="C549" s="90"/>
      <c r="D549" s="90"/>
      <c r="E549" s="90"/>
      <c r="F549" s="90"/>
    </row>
    <row r="550" spans="3:6">
      <c r="C550" s="90"/>
      <c r="D550" s="90"/>
      <c r="E550" s="90"/>
      <c r="F550" s="90"/>
    </row>
    <row r="551" spans="3:6">
      <c r="C551" s="90"/>
      <c r="D551" s="90"/>
      <c r="E551" s="90"/>
      <c r="F551" s="90"/>
    </row>
    <row r="552" spans="3:6">
      <c r="C552" s="90"/>
      <c r="D552" s="90"/>
      <c r="E552" s="90"/>
      <c r="F552" s="90"/>
    </row>
    <row r="553" spans="3:6">
      <c r="C553" s="90"/>
      <c r="D553" s="90"/>
      <c r="E553" s="90"/>
      <c r="F553" s="90"/>
    </row>
    <row r="554" spans="3:6">
      <c r="C554" s="90"/>
      <c r="D554" s="90"/>
      <c r="E554" s="90"/>
      <c r="F554" s="90"/>
    </row>
    <row r="555" spans="3:6">
      <c r="C555" s="90"/>
      <c r="D555" s="90"/>
      <c r="E555" s="90"/>
      <c r="F555" s="90"/>
    </row>
    <row r="556" spans="3:6">
      <c r="C556" s="90"/>
      <c r="D556" s="90"/>
      <c r="E556" s="90"/>
      <c r="F556" s="90"/>
    </row>
    <row r="557" spans="3:6">
      <c r="C557" s="90"/>
      <c r="D557" s="90"/>
      <c r="E557" s="90"/>
      <c r="F557" s="90"/>
    </row>
    <row r="558" spans="3:6">
      <c r="C558" s="90"/>
      <c r="D558" s="90"/>
      <c r="E558" s="90"/>
      <c r="F558" s="90"/>
    </row>
    <row r="559" spans="3:6">
      <c r="C559" s="90"/>
      <c r="D559" s="90"/>
      <c r="E559" s="90"/>
      <c r="F559" s="90"/>
    </row>
    <row r="560" spans="3:6">
      <c r="C560" s="90"/>
      <c r="D560" s="90"/>
      <c r="E560" s="90"/>
      <c r="F560" s="90"/>
    </row>
    <row r="561" spans="3:6">
      <c r="C561" s="90"/>
      <c r="D561" s="90"/>
      <c r="E561" s="90"/>
      <c r="F561" s="90"/>
    </row>
    <row r="562" spans="3:6">
      <c r="C562" s="90"/>
      <c r="D562" s="90"/>
      <c r="E562" s="90"/>
      <c r="F562" s="90"/>
    </row>
    <row r="563" spans="3:6">
      <c r="C563" s="90"/>
      <c r="D563" s="90"/>
      <c r="E563" s="90"/>
      <c r="F563" s="90"/>
    </row>
    <row r="564" spans="3:6">
      <c r="C564" s="90"/>
      <c r="D564" s="90"/>
      <c r="E564" s="90"/>
      <c r="F564" s="90"/>
    </row>
    <row r="565" spans="3:6">
      <c r="C565" s="90"/>
      <c r="D565" s="90"/>
      <c r="E565" s="90"/>
      <c r="F565" s="90"/>
    </row>
    <row r="566" spans="3:6">
      <c r="C566" s="90"/>
      <c r="D566" s="90"/>
      <c r="E566" s="90"/>
      <c r="F566" s="90"/>
    </row>
    <row r="567" spans="3:6">
      <c r="C567" s="90"/>
      <c r="D567" s="90"/>
      <c r="E567" s="90"/>
      <c r="F567" s="90"/>
    </row>
    <row r="568" spans="3:6">
      <c r="C568" s="90"/>
      <c r="D568" s="90"/>
      <c r="E568" s="90"/>
      <c r="F568" s="90"/>
    </row>
    <row r="569" spans="3:6">
      <c r="C569" s="90"/>
      <c r="D569" s="90"/>
      <c r="E569" s="90"/>
      <c r="F569" s="90"/>
    </row>
    <row r="570" spans="3:6">
      <c r="C570" s="90"/>
      <c r="D570" s="90"/>
      <c r="E570" s="90"/>
      <c r="F570" s="90"/>
    </row>
    <row r="571" spans="3:6">
      <c r="C571" s="90"/>
      <c r="D571" s="90"/>
      <c r="E571" s="90"/>
      <c r="F571" s="90"/>
    </row>
  </sheetData>
  <mergeCells count="1">
    <mergeCell ref="A1:F1"/>
  </mergeCells>
  <pageMargins left="0.7" right="0.7" top="0.75" bottom="0.75" header="0.3" footer="0.3"/>
  <pageSetup orientation="portrait"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E0654-809E-453B-BE19-B5F49BFBA5F1}">
  <sheetPr>
    <tabColor rgb="FF002060"/>
  </sheetPr>
  <dimension ref="A1:F77"/>
  <sheetViews>
    <sheetView topLeftCell="A10" workbookViewId="0">
      <selection activeCell="K41" sqref="K41"/>
    </sheetView>
  </sheetViews>
  <sheetFormatPr defaultRowHeight="15"/>
  <cols>
    <col min="1" max="1" width="25.28515625" bestFit="1" customWidth="1"/>
    <col min="2" max="2" width="76.42578125" customWidth="1"/>
    <col min="3" max="3" width="15.7109375" style="324" customWidth="1"/>
    <col min="4" max="5" width="10.7109375" style="324" customWidth="1"/>
    <col min="6" max="6" width="10.7109375" customWidth="1"/>
  </cols>
  <sheetData>
    <row r="1" spans="1:6" ht="30" customHeight="1" thickBot="1">
      <c r="A1" s="468" t="s">
        <v>3965</v>
      </c>
      <c r="B1" s="469"/>
      <c r="C1" s="469"/>
      <c r="D1" s="469"/>
      <c r="E1" s="469"/>
      <c r="F1" s="470"/>
    </row>
    <row r="2" spans="1:6" ht="30" customHeight="1" thickBot="1">
      <c r="A2" s="289" t="s">
        <v>1530</v>
      </c>
      <c r="B2" s="289" t="s">
        <v>17</v>
      </c>
      <c r="C2" s="290" t="s">
        <v>3966</v>
      </c>
      <c r="D2" s="291" t="s">
        <v>3967</v>
      </c>
      <c r="E2" s="292" t="s">
        <v>3968</v>
      </c>
      <c r="F2" s="292" t="s">
        <v>11</v>
      </c>
    </row>
    <row r="3" spans="1:6" ht="15.75" thickBot="1">
      <c r="A3" s="471" t="s">
        <v>3969</v>
      </c>
      <c r="B3" s="472"/>
      <c r="C3" s="472"/>
      <c r="D3" s="472"/>
      <c r="E3" s="472"/>
      <c r="F3" s="473"/>
    </row>
    <row r="4" spans="1:6">
      <c r="A4" s="293" t="s">
        <v>3970</v>
      </c>
      <c r="B4" s="294" t="s">
        <v>3971</v>
      </c>
      <c r="C4" s="295">
        <v>97.2</v>
      </c>
      <c r="D4" s="296">
        <v>3.7227600000000001</v>
      </c>
      <c r="E4" s="297">
        <v>3.0676319999999997</v>
      </c>
      <c r="F4" s="298">
        <v>2.6768879999999999</v>
      </c>
    </row>
    <row r="5" spans="1:6">
      <c r="A5" s="299" t="s">
        <v>3972</v>
      </c>
      <c r="B5" s="300" t="s">
        <v>3973</v>
      </c>
      <c r="C5" s="301">
        <v>8.1</v>
      </c>
      <c r="D5" s="302">
        <v>0.31023000000000001</v>
      </c>
      <c r="E5" s="112">
        <v>0.25563599999999997</v>
      </c>
      <c r="F5" s="303">
        <v>0.22307399999999997</v>
      </c>
    </row>
    <row r="6" spans="1:6">
      <c r="A6" s="299" t="s">
        <v>3974</v>
      </c>
      <c r="B6" s="300" t="s">
        <v>3975</v>
      </c>
      <c r="C6" s="301">
        <v>9.7200000000000006</v>
      </c>
      <c r="D6" s="302">
        <v>0.37227600000000005</v>
      </c>
      <c r="E6" s="112">
        <v>0.30676320000000001</v>
      </c>
      <c r="F6" s="303">
        <v>0.2676888</v>
      </c>
    </row>
    <row r="7" spans="1:6">
      <c r="A7" s="299" t="s">
        <v>3976</v>
      </c>
      <c r="B7" s="300" t="s">
        <v>3977</v>
      </c>
      <c r="C7" s="301">
        <v>32.4</v>
      </c>
      <c r="D7" s="302">
        <v>1.24092</v>
      </c>
      <c r="E7" s="112">
        <v>1.0225439999999999</v>
      </c>
      <c r="F7" s="303">
        <v>0.89229599999999987</v>
      </c>
    </row>
    <row r="8" spans="1:6">
      <c r="A8" s="299" t="s">
        <v>3978</v>
      </c>
      <c r="B8" s="300" t="s">
        <v>3979</v>
      </c>
      <c r="C8" s="301">
        <v>2.7</v>
      </c>
      <c r="D8" s="302">
        <v>0.10341</v>
      </c>
      <c r="E8" s="112">
        <v>8.5211999999999996E-2</v>
      </c>
      <c r="F8" s="303">
        <v>7.4358000000000007E-2</v>
      </c>
    </row>
    <row r="9" spans="1:6">
      <c r="A9" s="299" t="s">
        <v>3980</v>
      </c>
      <c r="B9" s="300" t="s">
        <v>3981</v>
      </c>
      <c r="C9" s="301">
        <v>3.24</v>
      </c>
      <c r="D9" s="302">
        <v>0.12409200000000001</v>
      </c>
      <c r="E9" s="112">
        <v>0.1022544</v>
      </c>
      <c r="F9" s="303">
        <v>8.9229600000000006E-2</v>
      </c>
    </row>
    <row r="10" spans="1:6">
      <c r="A10" s="299" t="s">
        <v>3982</v>
      </c>
      <c r="B10" s="300" t="s">
        <v>3983</v>
      </c>
      <c r="C10" s="301">
        <v>32.4</v>
      </c>
      <c r="D10" s="302">
        <v>1.24092</v>
      </c>
      <c r="E10" s="112">
        <v>1.0225439999999999</v>
      </c>
      <c r="F10" s="303">
        <v>0.89229599999999987</v>
      </c>
    </row>
    <row r="11" spans="1:6">
      <c r="A11" s="299" t="s">
        <v>3984</v>
      </c>
      <c r="B11" s="300" t="s">
        <v>3985</v>
      </c>
      <c r="C11" s="301">
        <v>2.7</v>
      </c>
      <c r="D11" s="302">
        <v>0.10341</v>
      </c>
      <c r="E11" s="112">
        <v>8.5211999999999996E-2</v>
      </c>
      <c r="F11" s="303">
        <v>7.4358000000000007E-2</v>
      </c>
    </row>
    <row r="12" spans="1:6">
      <c r="A12" s="299" t="s">
        <v>3986</v>
      </c>
      <c r="B12" s="300" t="s">
        <v>3987</v>
      </c>
      <c r="C12" s="301">
        <v>3.24</v>
      </c>
      <c r="D12" s="302">
        <v>0.12409200000000001</v>
      </c>
      <c r="E12" s="112">
        <v>0.1022544</v>
      </c>
      <c r="F12" s="303">
        <v>8.9229600000000006E-2</v>
      </c>
    </row>
    <row r="13" spans="1:6">
      <c r="A13" s="299" t="s">
        <v>3988</v>
      </c>
      <c r="B13" s="300" t="s">
        <v>3989</v>
      </c>
      <c r="C13" s="301">
        <v>1.0800000000000003</v>
      </c>
      <c r="D13" s="302">
        <v>4.1364000000000012E-2</v>
      </c>
      <c r="E13" s="112">
        <v>3.4084800000000005E-2</v>
      </c>
      <c r="F13" s="303">
        <v>2.9743200000000008E-2</v>
      </c>
    </row>
    <row r="14" spans="1:6">
      <c r="A14" s="299" t="s">
        <v>3990</v>
      </c>
      <c r="B14" s="300" t="s">
        <v>3991</v>
      </c>
      <c r="C14" s="301">
        <v>9.0000000000000011E-2</v>
      </c>
      <c r="D14" s="302">
        <v>3.4470000000000004E-3</v>
      </c>
      <c r="E14" s="112">
        <v>2.8404000000000003E-3</v>
      </c>
      <c r="F14" s="303">
        <v>2.4786000000000001E-3</v>
      </c>
    </row>
    <row r="15" spans="1:6">
      <c r="A15" s="299" t="s">
        <v>3992</v>
      </c>
      <c r="B15" s="300" t="s">
        <v>3993</v>
      </c>
      <c r="C15" s="301">
        <v>0.10800000000000003</v>
      </c>
      <c r="D15" s="302">
        <v>4.136400000000001E-3</v>
      </c>
      <c r="E15" s="112">
        <v>3.4084800000000006E-3</v>
      </c>
      <c r="F15" s="303">
        <v>2.9743200000000008E-3</v>
      </c>
    </row>
    <row r="16" spans="1:6">
      <c r="A16" s="299" t="s">
        <v>3994</v>
      </c>
      <c r="B16" s="300" t="s">
        <v>3995</v>
      </c>
      <c r="C16" s="301">
        <v>32.4</v>
      </c>
      <c r="D16" s="302">
        <v>1.24092</v>
      </c>
      <c r="E16" s="112">
        <v>1.0225439999999999</v>
      </c>
      <c r="F16" s="303">
        <v>0.89229599999999987</v>
      </c>
    </row>
    <row r="17" spans="1:6">
      <c r="A17" s="299" t="s">
        <v>3996</v>
      </c>
      <c r="B17" s="300" t="s">
        <v>3997</v>
      </c>
      <c r="C17" s="301">
        <v>2.7</v>
      </c>
      <c r="D17" s="302">
        <v>0.10341</v>
      </c>
      <c r="E17" s="112">
        <v>8.5211999999999996E-2</v>
      </c>
      <c r="F17" s="303">
        <v>7.4358000000000007E-2</v>
      </c>
    </row>
    <row r="18" spans="1:6">
      <c r="A18" s="299" t="s">
        <v>3998</v>
      </c>
      <c r="B18" s="300" t="s">
        <v>3999</v>
      </c>
      <c r="C18" s="301">
        <v>3.24</v>
      </c>
      <c r="D18" s="302">
        <v>0.12409200000000001</v>
      </c>
      <c r="E18" s="112">
        <v>0.1022544</v>
      </c>
      <c r="F18" s="303">
        <v>8.9229600000000006E-2</v>
      </c>
    </row>
    <row r="19" spans="1:6">
      <c r="A19" s="299" t="s">
        <v>4000</v>
      </c>
      <c r="B19" s="300" t="s">
        <v>4001</v>
      </c>
      <c r="C19" s="301">
        <v>32.4</v>
      </c>
      <c r="D19" s="302">
        <v>1.24092</v>
      </c>
      <c r="E19" s="112">
        <v>1.0225439999999999</v>
      </c>
      <c r="F19" s="303">
        <v>0.89229599999999987</v>
      </c>
    </row>
    <row r="20" spans="1:6">
      <c r="A20" s="299" t="s">
        <v>4002</v>
      </c>
      <c r="B20" s="300" t="s">
        <v>4003</v>
      </c>
      <c r="C20" s="301">
        <v>2.7</v>
      </c>
      <c r="D20" s="302">
        <v>0.10341</v>
      </c>
      <c r="E20" s="112">
        <v>8.5211999999999996E-2</v>
      </c>
      <c r="F20" s="303">
        <v>7.4358000000000007E-2</v>
      </c>
    </row>
    <row r="21" spans="1:6" ht="15.75" thickBot="1">
      <c r="A21" s="304" t="s">
        <v>4004</v>
      </c>
      <c r="B21" s="305" t="s">
        <v>4005</v>
      </c>
      <c r="C21" s="306">
        <v>3.24</v>
      </c>
      <c r="D21" s="307">
        <v>0.12409200000000001</v>
      </c>
      <c r="E21" s="308">
        <v>0.1022544</v>
      </c>
      <c r="F21" s="309">
        <v>8.9229600000000006E-2</v>
      </c>
    </row>
    <row r="22" spans="1:6" ht="15.75" thickBot="1">
      <c r="A22" s="471" t="s">
        <v>4006</v>
      </c>
      <c r="B22" s="472"/>
      <c r="C22" s="472"/>
      <c r="D22" s="472"/>
      <c r="E22" s="472"/>
      <c r="F22" s="473"/>
    </row>
    <row r="23" spans="1:6">
      <c r="A23" s="310" t="s">
        <v>4007</v>
      </c>
      <c r="B23" s="311" t="s">
        <v>4008</v>
      </c>
      <c r="C23" s="312">
        <v>162</v>
      </c>
      <c r="D23" s="313">
        <v>6.2046000000000001</v>
      </c>
      <c r="E23" s="313">
        <v>5.1127199999999995</v>
      </c>
      <c r="F23" s="313">
        <v>4.4614799999999999</v>
      </c>
    </row>
    <row r="24" spans="1:6">
      <c r="A24" s="299" t="s">
        <v>4009</v>
      </c>
      <c r="B24" s="300" t="s">
        <v>4010</v>
      </c>
      <c r="C24" s="312">
        <v>1134</v>
      </c>
      <c r="D24" s="112">
        <v>43.432200000000002</v>
      </c>
      <c r="E24" s="112">
        <v>35.78904</v>
      </c>
      <c r="F24" s="303">
        <v>31.230359999999997</v>
      </c>
    </row>
    <row r="25" spans="1:6">
      <c r="A25" s="299" t="s">
        <v>4011</v>
      </c>
      <c r="B25" s="300" t="s">
        <v>4012</v>
      </c>
      <c r="C25" s="312">
        <v>202.5</v>
      </c>
      <c r="D25" s="112">
        <v>7.7557499999999999</v>
      </c>
      <c r="E25" s="112">
        <v>6.3908999999999994</v>
      </c>
      <c r="F25" s="303">
        <v>5.5768499999999994</v>
      </c>
    </row>
    <row r="26" spans="1:6" ht="15.75" thickBot="1">
      <c r="A26" s="304" t="s">
        <v>4013</v>
      </c>
      <c r="B26" s="305" t="s">
        <v>4014</v>
      </c>
      <c r="C26" s="312">
        <v>1417.5</v>
      </c>
      <c r="D26" s="314">
        <v>54.29025</v>
      </c>
      <c r="E26" s="314">
        <v>44.7363</v>
      </c>
      <c r="F26" s="315">
        <v>39.037949999999995</v>
      </c>
    </row>
    <row r="27" spans="1:6" ht="15.75" thickBot="1">
      <c r="A27" s="471" t="s">
        <v>4015</v>
      </c>
      <c r="B27" s="472"/>
      <c r="C27" s="472"/>
      <c r="D27" s="472"/>
      <c r="E27" s="472"/>
      <c r="F27" s="473"/>
    </row>
    <row r="28" spans="1:6">
      <c r="A28" s="310" t="s">
        <v>4016</v>
      </c>
      <c r="B28" s="311" t="s">
        <v>4017</v>
      </c>
      <c r="C28" s="295">
        <v>279.78300000000002</v>
      </c>
      <c r="D28" s="296">
        <v>10.7156889</v>
      </c>
      <c r="E28" s="297">
        <v>8.8299514800000001</v>
      </c>
      <c r="F28" s="298">
        <v>7.7052238199999996</v>
      </c>
    </row>
    <row r="29" spans="1:6">
      <c r="A29" s="299" t="s">
        <v>4018</v>
      </c>
      <c r="B29" s="300" t="s">
        <v>4019</v>
      </c>
      <c r="C29" s="312">
        <v>205.029</v>
      </c>
      <c r="D29" s="316">
        <v>7.8526106999999996</v>
      </c>
      <c r="E29" s="313">
        <v>6.4707152399999996</v>
      </c>
      <c r="F29" s="317">
        <v>5.6464986599999998</v>
      </c>
    </row>
    <row r="30" spans="1:6">
      <c r="A30" s="299" t="s">
        <v>4020</v>
      </c>
      <c r="B30" s="300" t="s">
        <v>4021</v>
      </c>
      <c r="C30" s="312">
        <v>185.40899999999999</v>
      </c>
      <c r="D30" s="316">
        <v>7.1011647</v>
      </c>
      <c r="E30" s="313">
        <v>5.8515080399999997</v>
      </c>
      <c r="F30" s="317">
        <v>5.1061638599999997</v>
      </c>
    </row>
    <row r="31" spans="1:6">
      <c r="A31" s="299" t="s">
        <v>4022</v>
      </c>
      <c r="B31" s="300" t="s">
        <v>4023</v>
      </c>
      <c r="C31" s="312">
        <v>231.00300000000001</v>
      </c>
      <c r="D31" s="316">
        <v>8.8474149000000004</v>
      </c>
      <c r="E31" s="313">
        <v>7.2904546799999999</v>
      </c>
      <c r="F31" s="317">
        <v>6.3618226199999999</v>
      </c>
    </row>
    <row r="32" spans="1:6">
      <c r="A32" s="299" t="s">
        <v>4024</v>
      </c>
      <c r="B32" s="300" t="s">
        <v>4025</v>
      </c>
      <c r="C32" s="312">
        <v>112.176</v>
      </c>
      <c r="D32" s="316">
        <v>4.2963408000000003</v>
      </c>
      <c r="E32" s="313">
        <v>3.5402745599999998</v>
      </c>
      <c r="F32" s="317">
        <v>3.0893270399999997</v>
      </c>
    </row>
    <row r="33" spans="1:6">
      <c r="A33" s="299" t="s">
        <v>4026</v>
      </c>
      <c r="B33" s="300" t="s">
        <v>4027</v>
      </c>
      <c r="C33" s="312">
        <v>215.82000000000002</v>
      </c>
      <c r="D33" s="316">
        <v>8.2659060000000011</v>
      </c>
      <c r="E33" s="313">
        <v>6.8112792000000004</v>
      </c>
      <c r="F33" s="317">
        <v>5.9436828000000004</v>
      </c>
    </row>
    <row r="34" spans="1:6">
      <c r="A34" s="299" t="s">
        <v>4028</v>
      </c>
      <c r="B34" s="300" t="s">
        <v>4029</v>
      </c>
      <c r="C34" s="312">
        <v>215.82000000000002</v>
      </c>
      <c r="D34" s="316">
        <v>8.2659060000000011</v>
      </c>
      <c r="E34" s="313">
        <v>6.8112792000000004</v>
      </c>
      <c r="F34" s="317">
        <v>5.9436828000000004</v>
      </c>
    </row>
    <row r="35" spans="1:6">
      <c r="A35" s="299" t="s">
        <v>4030</v>
      </c>
      <c r="B35" s="300" t="s">
        <v>4031</v>
      </c>
      <c r="C35" s="312">
        <v>244.26900000000003</v>
      </c>
      <c r="D35" s="316">
        <v>9.3555027000000006</v>
      </c>
      <c r="E35" s="313">
        <v>7.7091296400000004</v>
      </c>
      <c r="F35" s="317">
        <v>6.7271682600000009</v>
      </c>
    </row>
    <row r="36" spans="1:6">
      <c r="A36" s="299" t="s">
        <v>4032</v>
      </c>
      <c r="B36" s="300" t="s">
        <v>4033</v>
      </c>
      <c r="C36" s="312">
        <v>12.789000000000001</v>
      </c>
      <c r="D36" s="316">
        <v>0.48981870000000005</v>
      </c>
      <c r="E36" s="313">
        <v>0.40362084000000004</v>
      </c>
      <c r="F36" s="317">
        <v>0.35220906000000002</v>
      </c>
    </row>
    <row r="37" spans="1:6">
      <c r="A37" s="299" t="s">
        <v>4034</v>
      </c>
      <c r="B37" s="300" t="s">
        <v>4035</v>
      </c>
      <c r="C37" s="312">
        <v>48.771000000000001</v>
      </c>
      <c r="D37" s="316">
        <v>1.8679293000000001</v>
      </c>
      <c r="E37" s="313">
        <v>1.5392127599999998</v>
      </c>
      <c r="F37" s="317">
        <v>1.34315334</v>
      </c>
    </row>
    <row r="38" spans="1:6">
      <c r="A38" s="299" t="s">
        <v>4036</v>
      </c>
      <c r="B38" s="300" t="s">
        <v>4037</v>
      </c>
      <c r="C38" s="312">
        <v>6.4710000000000001</v>
      </c>
      <c r="D38" s="316">
        <v>0.24783930000000001</v>
      </c>
      <c r="E38" s="313">
        <v>0.20422475999999998</v>
      </c>
      <c r="F38" s="317">
        <v>0.17821134</v>
      </c>
    </row>
    <row r="39" spans="1:6">
      <c r="A39" s="299" t="s">
        <v>4038</v>
      </c>
      <c r="B39" s="300" t="s">
        <v>4039</v>
      </c>
      <c r="C39" s="312">
        <v>7.551000000000001</v>
      </c>
      <c r="D39" s="316">
        <v>0.28920330000000005</v>
      </c>
      <c r="E39" s="313">
        <v>0.23830956</v>
      </c>
      <c r="F39" s="317">
        <v>0.20795454000000002</v>
      </c>
    </row>
    <row r="40" spans="1:6">
      <c r="A40" s="299" t="s">
        <v>4040</v>
      </c>
      <c r="B40" s="300" t="s">
        <v>4041</v>
      </c>
      <c r="C40" s="312">
        <v>10.791</v>
      </c>
      <c r="D40" s="316">
        <v>0.41329530000000003</v>
      </c>
      <c r="E40" s="313">
        <v>0.34056396</v>
      </c>
      <c r="F40" s="317">
        <v>0.29718413999999999</v>
      </c>
    </row>
    <row r="41" spans="1:6">
      <c r="A41" s="299" t="s">
        <v>4042</v>
      </c>
      <c r="B41" s="300" t="s">
        <v>4043</v>
      </c>
      <c r="C41" s="312">
        <v>7.551000000000001</v>
      </c>
      <c r="D41" s="316">
        <v>0.28920330000000005</v>
      </c>
      <c r="E41" s="313">
        <v>0.23830956</v>
      </c>
      <c r="F41" s="317">
        <v>0.20795454000000002</v>
      </c>
    </row>
    <row r="42" spans="1:6" ht="15.75" thickBot="1">
      <c r="A42" s="318" t="s">
        <v>4044</v>
      </c>
      <c r="B42" s="319" t="s">
        <v>4045</v>
      </c>
      <c r="C42" s="320">
        <v>311.85899999999998</v>
      </c>
      <c r="D42" s="321">
        <v>11.944199699999999</v>
      </c>
      <c r="E42" s="322">
        <v>9.8422700399999989</v>
      </c>
      <c r="F42" s="323">
        <v>8.5885968599999991</v>
      </c>
    </row>
    <row r="43" spans="1:6">
      <c r="D43"/>
      <c r="E43"/>
    </row>
    <row r="44" spans="1:6">
      <c r="D44"/>
      <c r="E44"/>
    </row>
    <row r="45" spans="1:6">
      <c r="D45"/>
      <c r="E45"/>
    </row>
    <row r="46" spans="1:6">
      <c r="D46"/>
      <c r="E46"/>
    </row>
    <row r="47" spans="1:6">
      <c r="D47"/>
      <c r="E47"/>
    </row>
    <row r="48" spans="1:6">
      <c r="D48"/>
      <c r="E48"/>
    </row>
    <row r="49" spans="4:5">
      <c r="D49"/>
      <c r="E49"/>
    </row>
    <row r="50" spans="4:5">
      <c r="D50"/>
      <c r="E50"/>
    </row>
    <row r="51" spans="4:5">
      <c r="D51"/>
      <c r="E51"/>
    </row>
    <row r="52" spans="4:5">
      <c r="D52"/>
      <c r="E52"/>
    </row>
    <row r="53" spans="4:5">
      <c r="D53"/>
      <c r="E53"/>
    </row>
    <row r="54" spans="4:5">
      <c r="D54"/>
      <c r="E54"/>
    </row>
    <row r="55" spans="4:5">
      <c r="D55"/>
      <c r="E55"/>
    </row>
    <row r="56" spans="4:5">
      <c r="D56"/>
      <c r="E56"/>
    </row>
    <row r="57" spans="4:5">
      <c r="D57"/>
      <c r="E57"/>
    </row>
    <row r="58" spans="4:5">
      <c r="D58"/>
      <c r="E58"/>
    </row>
    <row r="59" spans="4:5">
      <c r="D59"/>
      <c r="E59"/>
    </row>
    <row r="60" spans="4:5">
      <c r="D60"/>
      <c r="E60"/>
    </row>
    <row r="61" spans="4:5">
      <c r="D61"/>
      <c r="E61"/>
    </row>
    <row r="62" spans="4:5">
      <c r="D62"/>
      <c r="E62"/>
    </row>
    <row r="63" spans="4:5">
      <c r="D63"/>
      <c r="E63"/>
    </row>
    <row r="64" spans="4:5">
      <c r="D64"/>
      <c r="E64"/>
    </row>
    <row r="65" spans="4:5">
      <c r="D65"/>
      <c r="E65"/>
    </row>
    <row r="66" spans="4:5">
      <c r="D66"/>
      <c r="E66"/>
    </row>
    <row r="67" spans="4:5">
      <c r="D67"/>
      <c r="E67"/>
    </row>
    <row r="68" spans="4:5">
      <c r="D68"/>
      <c r="E68"/>
    </row>
    <row r="69" spans="4:5">
      <c r="D69"/>
      <c r="E69"/>
    </row>
    <row r="70" spans="4:5">
      <c r="D70"/>
      <c r="E70"/>
    </row>
    <row r="71" spans="4:5">
      <c r="D71"/>
      <c r="E71"/>
    </row>
    <row r="72" spans="4:5">
      <c r="D72"/>
      <c r="E72"/>
    </row>
    <row r="73" spans="4:5">
      <c r="D73"/>
      <c r="E73"/>
    </row>
    <row r="74" spans="4:5">
      <c r="D74"/>
      <c r="E74"/>
    </row>
    <row r="75" spans="4:5">
      <c r="D75"/>
      <c r="E75"/>
    </row>
    <row r="76" spans="4:5">
      <c r="D76"/>
      <c r="E76"/>
    </row>
    <row r="77" spans="4:5">
      <c r="D77"/>
      <c r="E77"/>
    </row>
  </sheetData>
  <mergeCells count="4">
    <mergeCell ref="A1:F1"/>
    <mergeCell ref="A3:F3"/>
    <mergeCell ref="A22:F22"/>
    <mergeCell ref="A27:F27"/>
  </mergeCells>
  <conditionalFormatting sqref="A3">
    <cfRule type="duplicateValues" dxfId="2" priority="3"/>
  </conditionalFormatting>
  <conditionalFormatting sqref="A22">
    <cfRule type="duplicateValues" dxfId="1" priority="2"/>
  </conditionalFormatting>
  <conditionalFormatting sqref="A27">
    <cfRule type="duplicateValues" dxfId="0" priority="1"/>
  </conditionalFormatting>
  <pageMargins left="0.7" right="0.7" top="0.75" bottom="0.75" header="0.3" footer="0.3"/>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D2F26-8CD9-406C-BED2-82A9E37B1167}">
  <dimension ref="A1:G270"/>
  <sheetViews>
    <sheetView zoomScaleNormal="100" workbookViewId="0">
      <selection activeCell="G17" sqref="G17"/>
    </sheetView>
  </sheetViews>
  <sheetFormatPr defaultRowHeight="15"/>
  <cols>
    <col min="1" max="1" width="12.140625" bestFit="1" customWidth="1"/>
    <col min="2" max="2" width="69.5703125" bestFit="1" customWidth="1"/>
    <col min="3" max="3" width="9.28515625" bestFit="1" customWidth="1"/>
    <col min="4" max="4" width="14" bestFit="1" customWidth="1"/>
    <col min="5" max="5" width="10.5703125" bestFit="1" customWidth="1"/>
    <col min="6" max="6" width="11.140625" customWidth="1"/>
    <col min="7" max="7" width="10.42578125" customWidth="1"/>
  </cols>
  <sheetData>
    <row r="1" spans="1:7" ht="43.5" customHeight="1">
      <c r="A1" s="467" t="s">
        <v>1972</v>
      </c>
      <c r="B1" s="467"/>
      <c r="C1" s="467"/>
      <c r="D1" s="467"/>
      <c r="E1" s="467"/>
      <c r="F1" s="467"/>
      <c r="G1" s="467"/>
    </row>
    <row r="2" spans="1:7" ht="30">
      <c r="A2" s="11" t="s">
        <v>1530</v>
      </c>
      <c r="B2" s="11" t="s">
        <v>17</v>
      </c>
      <c r="C2" s="11" t="s">
        <v>1900</v>
      </c>
      <c r="D2" s="11" t="s">
        <v>1529</v>
      </c>
      <c r="E2" s="11" t="s">
        <v>9</v>
      </c>
      <c r="F2" s="11" t="s">
        <v>10</v>
      </c>
      <c r="G2" s="11" t="s">
        <v>11</v>
      </c>
    </row>
    <row r="3" spans="1:7">
      <c r="A3" s="99" t="s">
        <v>1971</v>
      </c>
      <c r="B3" s="100" t="s">
        <v>1970</v>
      </c>
      <c r="C3" s="99">
        <v>4</v>
      </c>
      <c r="D3" s="98">
        <v>300</v>
      </c>
      <c r="E3" s="97">
        <v>9.6750000000000007</v>
      </c>
      <c r="F3" s="97">
        <v>7.6080000000000005</v>
      </c>
      <c r="G3" s="97">
        <v>6.3750000000000009</v>
      </c>
    </row>
    <row r="4" spans="1:7">
      <c r="A4" s="99" t="s">
        <v>1969</v>
      </c>
      <c r="B4" s="100" t="s">
        <v>1968</v>
      </c>
      <c r="C4" s="99">
        <v>4</v>
      </c>
      <c r="D4" s="98">
        <v>230</v>
      </c>
      <c r="E4" s="97">
        <v>7.4175000000000004</v>
      </c>
      <c r="F4" s="97">
        <v>5.8327999999999998</v>
      </c>
      <c r="G4" s="97">
        <v>4.8875000000000002</v>
      </c>
    </row>
    <row r="5" spans="1:7">
      <c r="A5" s="99" t="s">
        <v>1967</v>
      </c>
      <c r="B5" s="100" t="s">
        <v>1966</v>
      </c>
      <c r="C5" s="99">
        <v>4</v>
      </c>
      <c r="D5" s="98">
        <v>220</v>
      </c>
      <c r="E5" s="97">
        <v>7.0950000000000006</v>
      </c>
      <c r="F5" s="97">
        <v>5.5792000000000002</v>
      </c>
      <c r="G5" s="97">
        <v>4.6750000000000007</v>
      </c>
    </row>
    <row r="6" spans="1:7">
      <c r="A6" s="99" t="s">
        <v>1965</v>
      </c>
      <c r="B6" s="100" t="s">
        <v>1964</v>
      </c>
      <c r="C6" s="99">
        <v>4</v>
      </c>
      <c r="D6" s="98">
        <v>165</v>
      </c>
      <c r="E6" s="97">
        <v>5.32125</v>
      </c>
      <c r="F6" s="97">
        <v>4.1844000000000001</v>
      </c>
      <c r="G6" s="97">
        <v>3.5062500000000001</v>
      </c>
    </row>
    <row r="7" spans="1:7">
      <c r="A7" s="99" t="s">
        <v>1963</v>
      </c>
      <c r="B7" s="100" t="s">
        <v>1962</v>
      </c>
      <c r="C7" s="99">
        <v>4</v>
      </c>
      <c r="D7" s="98">
        <v>130</v>
      </c>
      <c r="E7" s="97">
        <v>4.1924999999999999</v>
      </c>
      <c r="F7" s="97">
        <v>3.2968000000000002</v>
      </c>
      <c r="G7" s="97">
        <v>2.7625000000000002</v>
      </c>
    </row>
    <row r="8" spans="1:7">
      <c r="A8" s="99" t="s">
        <v>1961</v>
      </c>
      <c r="B8" s="100" t="s">
        <v>1960</v>
      </c>
      <c r="C8" s="99">
        <v>4</v>
      </c>
      <c r="D8" s="98">
        <v>110</v>
      </c>
      <c r="E8" s="97">
        <v>3.5475000000000003</v>
      </c>
      <c r="F8" s="97">
        <v>2.7896000000000001</v>
      </c>
      <c r="G8" s="97">
        <v>2.3375000000000004</v>
      </c>
    </row>
    <row r="9" spans="1:7">
      <c r="A9" s="99" t="s">
        <v>1959</v>
      </c>
      <c r="B9" s="100" t="s">
        <v>1958</v>
      </c>
      <c r="C9" s="99">
        <v>4</v>
      </c>
      <c r="D9" s="98">
        <v>100</v>
      </c>
      <c r="E9" s="97">
        <v>3.2250000000000001</v>
      </c>
      <c r="F9" s="97">
        <v>2.536</v>
      </c>
      <c r="G9" s="97">
        <v>2.125</v>
      </c>
    </row>
    <row r="10" spans="1:7">
      <c r="A10" s="99" t="s">
        <v>1957</v>
      </c>
      <c r="B10" s="100" t="s">
        <v>1956</v>
      </c>
      <c r="C10" s="99">
        <v>6</v>
      </c>
      <c r="D10" s="98">
        <v>280</v>
      </c>
      <c r="E10" s="97">
        <v>9.0300000000000011</v>
      </c>
      <c r="F10" s="97">
        <v>7.1008000000000004</v>
      </c>
      <c r="G10" s="97">
        <v>5.95</v>
      </c>
    </row>
    <row r="11" spans="1:7">
      <c r="A11" s="99" t="s">
        <v>1955</v>
      </c>
      <c r="B11" s="100" t="s">
        <v>1954</v>
      </c>
      <c r="C11" s="99">
        <v>6</v>
      </c>
      <c r="D11" s="98">
        <v>240</v>
      </c>
      <c r="E11" s="97">
        <v>7.74</v>
      </c>
      <c r="F11" s="97">
        <v>6.0864000000000003</v>
      </c>
      <c r="G11" s="97">
        <v>5.1000000000000005</v>
      </c>
    </row>
    <row r="12" spans="1:7">
      <c r="A12" s="99" t="s">
        <v>1953</v>
      </c>
      <c r="B12" s="100" t="s">
        <v>1952</v>
      </c>
      <c r="C12" s="99">
        <v>6</v>
      </c>
      <c r="D12" s="98">
        <v>200</v>
      </c>
      <c r="E12" s="97">
        <v>6.45</v>
      </c>
      <c r="F12" s="97">
        <v>5.0720000000000001</v>
      </c>
      <c r="G12" s="97">
        <v>4.25</v>
      </c>
    </row>
    <row r="13" spans="1:7">
      <c r="A13" s="99" t="s">
        <v>1951</v>
      </c>
      <c r="B13" s="100" t="s">
        <v>1950</v>
      </c>
      <c r="C13" s="99">
        <v>6</v>
      </c>
      <c r="D13" s="98">
        <v>180</v>
      </c>
      <c r="E13" s="97">
        <v>5.8049999999999997</v>
      </c>
      <c r="F13" s="97">
        <v>4.5648</v>
      </c>
      <c r="G13" s="97">
        <v>3.8250000000000002</v>
      </c>
    </row>
    <row r="14" spans="1:7">
      <c r="A14" s="102" t="s">
        <v>1949</v>
      </c>
      <c r="B14" s="101" t="s">
        <v>1948</v>
      </c>
      <c r="C14" s="99">
        <v>6</v>
      </c>
      <c r="D14" s="98">
        <v>140</v>
      </c>
      <c r="E14" s="97">
        <v>4.5150000000000006</v>
      </c>
      <c r="F14" s="97">
        <v>3.5504000000000002</v>
      </c>
      <c r="G14" s="97">
        <v>2.9750000000000001</v>
      </c>
    </row>
    <row r="15" spans="1:7">
      <c r="A15" s="99" t="s">
        <v>1947</v>
      </c>
      <c r="B15" s="100" t="s">
        <v>1946</v>
      </c>
      <c r="C15" s="99">
        <v>6</v>
      </c>
      <c r="D15" s="98">
        <v>130</v>
      </c>
      <c r="E15" s="97">
        <v>4.1924999999999999</v>
      </c>
      <c r="F15" s="97">
        <v>3.2968000000000002</v>
      </c>
      <c r="G15" s="97">
        <v>2.7625000000000002</v>
      </c>
    </row>
    <row r="16" spans="1:7">
      <c r="A16" s="99" t="s">
        <v>1945</v>
      </c>
      <c r="B16" s="100" t="s">
        <v>1944</v>
      </c>
      <c r="C16" s="99">
        <v>6</v>
      </c>
      <c r="D16" s="98">
        <v>120</v>
      </c>
      <c r="E16" s="97">
        <v>3.87</v>
      </c>
      <c r="F16" s="97">
        <v>3.0432000000000001</v>
      </c>
      <c r="G16" s="97">
        <v>2.5500000000000003</v>
      </c>
    </row>
    <row r="17" spans="1:7">
      <c r="A17" s="99" t="s">
        <v>1943</v>
      </c>
      <c r="B17" s="100" t="s">
        <v>1942</v>
      </c>
      <c r="C17" s="99">
        <v>2</v>
      </c>
      <c r="D17" s="98">
        <v>142</v>
      </c>
      <c r="E17" s="97">
        <v>4.5795000000000003</v>
      </c>
      <c r="F17" s="97">
        <v>3.6011199999999999</v>
      </c>
      <c r="G17" s="97">
        <v>3.0175000000000001</v>
      </c>
    </row>
    <row r="18" spans="1:7">
      <c r="A18" s="99" t="s">
        <v>1941</v>
      </c>
      <c r="B18" s="100" t="s">
        <v>1940</v>
      </c>
      <c r="C18" s="99">
        <v>1</v>
      </c>
      <c r="D18" s="98">
        <v>94</v>
      </c>
      <c r="E18" s="97">
        <v>3.0315000000000003</v>
      </c>
      <c r="F18" s="97">
        <v>2.3838400000000002</v>
      </c>
      <c r="G18" s="97">
        <v>1.9975000000000001</v>
      </c>
    </row>
    <row r="19" spans="1:7">
      <c r="A19" s="99" t="s">
        <v>1939</v>
      </c>
      <c r="B19" s="100" t="s">
        <v>1786</v>
      </c>
      <c r="C19" s="99">
        <v>4</v>
      </c>
      <c r="D19" s="98">
        <v>600</v>
      </c>
      <c r="E19" s="97">
        <v>19.350000000000001</v>
      </c>
      <c r="F19" s="97">
        <v>15.216000000000001</v>
      </c>
      <c r="G19" s="97">
        <v>12.750000000000002</v>
      </c>
    </row>
    <row r="20" spans="1:7">
      <c r="A20" s="99" t="s">
        <v>1938</v>
      </c>
      <c r="B20" s="100" t="s">
        <v>1784</v>
      </c>
      <c r="C20" s="99">
        <v>6</v>
      </c>
      <c r="D20" s="98">
        <v>725</v>
      </c>
      <c r="E20" s="97">
        <v>23.381250000000001</v>
      </c>
      <c r="F20" s="97">
        <v>18.385999999999999</v>
      </c>
      <c r="G20" s="97">
        <v>15.406250000000002</v>
      </c>
    </row>
    <row r="21" spans="1:7">
      <c r="A21" s="99" t="s">
        <v>1937</v>
      </c>
      <c r="B21" s="100" t="s">
        <v>1936</v>
      </c>
      <c r="C21" s="99">
        <v>4</v>
      </c>
      <c r="D21" s="98">
        <v>450</v>
      </c>
      <c r="E21" s="97">
        <v>14.512500000000001</v>
      </c>
      <c r="F21" s="97">
        <v>11.412000000000001</v>
      </c>
      <c r="G21" s="97">
        <v>9.5625</v>
      </c>
    </row>
    <row r="22" spans="1:7">
      <c r="A22" s="99" t="s">
        <v>1935</v>
      </c>
      <c r="B22" s="100" t="s">
        <v>1934</v>
      </c>
      <c r="C22" s="99">
        <v>4</v>
      </c>
      <c r="D22" s="98">
        <v>540</v>
      </c>
      <c r="E22" s="97">
        <v>17.414999999999999</v>
      </c>
      <c r="F22" s="97">
        <v>13.6944</v>
      </c>
      <c r="G22" s="97">
        <v>11.475000000000001</v>
      </c>
    </row>
    <row r="23" spans="1:7">
      <c r="A23" s="99" t="s">
        <v>1933</v>
      </c>
      <c r="B23" s="100" t="s">
        <v>1932</v>
      </c>
      <c r="C23" s="99">
        <v>4</v>
      </c>
      <c r="D23" s="98">
        <v>540</v>
      </c>
      <c r="E23" s="97">
        <v>17.414999999999999</v>
      </c>
      <c r="F23" s="97">
        <v>13.6944</v>
      </c>
      <c r="G23" s="97">
        <v>11.475000000000001</v>
      </c>
    </row>
    <row r="24" spans="1:7">
      <c r="A24" s="99" t="s">
        <v>1931</v>
      </c>
      <c r="B24" s="100" t="s">
        <v>1930</v>
      </c>
      <c r="C24" s="99">
        <v>4</v>
      </c>
      <c r="D24" s="98">
        <v>540</v>
      </c>
      <c r="E24" s="97">
        <v>17.414999999999999</v>
      </c>
      <c r="F24" s="97">
        <v>13.6944</v>
      </c>
      <c r="G24" s="97">
        <v>11.475000000000001</v>
      </c>
    </row>
    <row r="25" spans="1:7">
      <c r="A25" s="99" t="s">
        <v>1929</v>
      </c>
      <c r="B25" s="100" t="s">
        <v>1928</v>
      </c>
      <c r="C25" s="99">
        <v>4</v>
      </c>
      <c r="D25" s="98">
        <v>540</v>
      </c>
      <c r="E25" s="97">
        <v>17.414999999999999</v>
      </c>
      <c r="F25" s="97">
        <v>13.6944</v>
      </c>
      <c r="G25" s="97">
        <v>11.475000000000001</v>
      </c>
    </row>
    <row r="26" spans="1:7">
      <c r="A26" s="99" t="s">
        <v>1927</v>
      </c>
      <c r="B26" s="100" t="s">
        <v>1926</v>
      </c>
      <c r="C26" s="99">
        <v>4</v>
      </c>
      <c r="D26" s="98">
        <v>540</v>
      </c>
      <c r="E26" s="97">
        <v>17.414999999999999</v>
      </c>
      <c r="F26" s="97">
        <v>13.6944</v>
      </c>
      <c r="G26" s="97">
        <v>11.475000000000001</v>
      </c>
    </row>
    <row r="27" spans="1:7">
      <c r="A27" s="99" t="s">
        <v>1925</v>
      </c>
      <c r="B27" s="100" t="s">
        <v>1924</v>
      </c>
      <c r="C27" s="99">
        <v>4</v>
      </c>
      <c r="D27" s="98">
        <v>540</v>
      </c>
      <c r="E27" s="97">
        <v>17.414999999999999</v>
      </c>
      <c r="F27" s="97">
        <v>13.6944</v>
      </c>
      <c r="G27" s="97">
        <v>11.475000000000001</v>
      </c>
    </row>
    <row r="28" spans="1:7">
      <c r="A28" s="99" t="s">
        <v>1923</v>
      </c>
      <c r="B28" s="100" t="s">
        <v>1922</v>
      </c>
      <c r="C28" s="99">
        <v>4</v>
      </c>
      <c r="D28" s="98">
        <v>540</v>
      </c>
      <c r="E28" s="97">
        <v>17.414999999999999</v>
      </c>
      <c r="F28" s="97">
        <v>13.6944</v>
      </c>
      <c r="G28" s="97">
        <v>11.475000000000001</v>
      </c>
    </row>
    <row r="29" spans="1:7">
      <c r="A29" s="99" t="s">
        <v>1921</v>
      </c>
      <c r="B29" s="100" t="s">
        <v>1920</v>
      </c>
      <c r="C29" s="99">
        <v>4</v>
      </c>
      <c r="D29" s="98">
        <v>540</v>
      </c>
      <c r="E29" s="97">
        <v>17.414999999999999</v>
      </c>
      <c r="F29" s="97">
        <v>13.6944</v>
      </c>
      <c r="G29" s="97">
        <v>11.475000000000001</v>
      </c>
    </row>
    <row r="30" spans="1:7">
      <c r="A30" s="99" t="s">
        <v>1919</v>
      </c>
      <c r="B30" s="100" t="s">
        <v>1918</v>
      </c>
      <c r="C30" s="99">
        <v>4</v>
      </c>
      <c r="D30" s="98">
        <v>315</v>
      </c>
      <c r="E30" s="97">
        <v>10.15875</v>
      </c>
      <c r="F30" s="97">
        <v>7.9884000000000004</v>
      </c>
      <c r="G30" s="97">
        <v>6.6937500000000005</v>
      </c>
    </row>
    <row r="31" spans="1:7">
      <c r="A31" s="99" t="s">
        <v>1917</v>
      </c>
      <c r="B31" s="100" t="s">
        <v>1916</v>
      </c>
      <c r="C31" s="99">
        <v>4</v>
      </c>
      <c r="D31" s="98">
        <v>180</v>
      </c>
      <c r="E31" s="97">
        <v>5.8049999999999997</v>
      </c>
      <c r="F31" s="97">
        <v>4.5648</v>
      </c>
      <c r="G31" s="97">
        <v>3.8250000000000002</v>
      </c>
    </row>
    <row r="32" spans="1:7">
      <c r="A32" s="99" t="s">
        <v>1915</v>
      </c>
      <c r="B32" s="100" t="s">
        <v>1914</v>
      </c>
      <c r="C32" s="99">
        <v>15</v>
      </c>
      <c r="D32" s="98">
        <v>130</v>
      </c>
      <c r="E32" s="97">
        <v>4.1924999999999999</v>
      </c>
      <c r="F32" s="97">
        <v>3.2968000000000002</v>
      </c>
      <c r="G32" s="97">
        <v>2.7625000000000002</v>
      </c>
    </row>
    <row r="33" spans="1:7">
      <c r="A33" s="99" t="s">
        <v>1913</v>
      </c>
      <c r="B33" s="100" t="s">
        <v>1912</v>
      </c>
      <c r="C33" s="99">
        <v>18</v>
      </c>
      <c r="D33" s="98">
        <v>470</v>
      </c>
      <c r="E33" s="97">
        <v>15.157500000000001</v>
      </c>
      <c r="F33" s="97">
        <v>11.9192</v>
      </c>
      <c r="G33" s="97">
        <v>9.9875000000000007</v>
      </c>
    </row>
    <row r="34" spans="1:7">
      <c r="A34" s="99" t="s">
        <v>1911</v>
      </c>
      <c r="B34" s="100" t="s">
        <v>1910</v>
      </c>
      <c r="C34" s="99">
        <v>15</v>
      </c>
      <c r="D34" s="98">
        <v>1270</v>
      </c>
      <c r="E34" s="97">
        <v>40.957500000000003</v>
      </c>
      <c r="F34" s="97">
        <v>32.2072</v>
      </c>
      <c r="G34" s="97">
        <v>26.987500000000001</v>
      </c>
    </row>
    <row r="35" spans="1:7">
      <c r="A35" s="99" t="s">
        <v>1909</v>
      </c>
      <c r="B35" s="100" t="s">
        <v>1908</v>
      </c>
      <c r="C35" s="99">
        <v>195</v>
      </c>
      <c r="D35" s="98">
        <v>16450</v>
      </c>
      <c r="E35" s="97">
        <v>530.51250000000005</v>
      </c>
      <c r="F35" s="97">
        <v>417.17200000000003</v>
      </c>
      <c r="G35" s="97">
        <v>349.5625</v>
      </c>
    </row>
    <row r="36" spans="1:7">
      <c r="A36" s="99" t="s">
        <v>1907</v>
      </c>
      <c r="B36" s="100" t="s">
        <v>1906</v>
      </c>
      <c r="C36" s="99">
        <v>9</v>
      </c>
      <c r="D36" s="98">
        <v>1240</v>
      </c>
      <c r="E36" s="97">
        <v>39.99</v>
      </c>
      <c r="F36" s="97">
        <v>31.446400000000001</v>
      </c>
      <c r="G36" s="97">
        <v>26.35</v>
      </c>
    </row>
    <row r="37" spans="1:7">
      <c r="A37" s="99" t="s">
        <v>1657</v>
      </c>
      <c r="B37" s="100" t="s">
        <v>1656</v>
      </c>
      <c r="C37" s="99"/>
      <c r="D37" s="98">
        <v>220</v>
      </c>
      <c r="E37" s="97">
        <v>7.0950000000000006</v>
      </c>
      <c r="F37" s="97">
        <v>5.5792000000000002</v>
      </c>
      <c r="G37" s="97">
        <v>4.6750000000000007</v>
      </c>
    </row>
    <row r="38" spans="1:7">
      <c r="A38" s="99" t="s">
        <v>1655</v>
      </c>
      <c r="B38" s="100" t="s">
        <v>1654</v>
      </c>
      <c r="C38" s="99"/>
      <c r="D38" s="98">
        <v>210</v>
      </c>
      <c r="E38" s="97">
        <v>6.7725</v>
      </c>
      <c r="F38" s="97">
        <v>5.3256000000000006</v>
      </c>
      <c r="G38" s="97">
        <v>4.4625000000000004</v>
      </c>
    </row>
    <row r="39" spans="1:7">
      <c r="A39" s="99" t="s">
        <v>1653</v>
      </c>
      <c r="B39" s="100" t="s">
        <v>1652</v>
      </c>
      <c r="C39" s="99"/>
      <c r="D39" s="98">
        <v>270</v>
      </c>
      <c r="E39" s="97">
        <v>8.7074999999999996</v>
      </c>
      <c r="F39" s="97">
        <v>6.8472</v>
      </c>
      <c r="G39" s="97">
        <v>5.7375000000000007</v>
      </c>
    </row>
    <row r="40" spans="1:7">
      <c r="A40" s="99" t="s">
        <v>1651</v>
      </c>
      <c r="B40" s="100" t="s">
        <v>1650</v>
      </c>
      <c r="C40" s="99"/>
      <c r="D40" s="98">
        <v>300</v>
      </c>
      <c r="E40" s="97">
        <v>9.6750000000000007</v>
      </c>
      <c r="F40" s="97">
        <v>7.6080000000000005</v>
      </c>
      <c r="G40" s="97">
        <v>6.3750000000000009</v>
      </c>
    </row>
    <row r="41" spans="1:7">
      <c r="A41" s="99" t="s">
        <v>1649</v>
      </c>
      <c r="B41" s="100" t="s">
        <v>1648</v>
      </c>
      <c r="C41" s="99"/>
      <c r="D41" s="98">
        <v>280</v>
      </c>
      <c r="E41" s="97">
        <v>9.0300000000000011</v>
      </c>
      <c r="F41" s="97">
        <v>7.1008000000000004</v>
      </c>
      <c r="G41" s="97">
        <v>5.95</v>
      </c>
    </row>
    <row r="42" spans="1:7">
      <c r="A42" s="99" t="s">
        <v>1647</v>
      </c>
      <c r="B42" s="100" t="s">
        <v>1646</v>
      </c>
      <c r="C42" s="99"/>
      <c r="D42" s="98">
        <v>270</v>
      </c>
      <c r="E42" s="97">
        <v>8.7074999999999996</v>
      </c>
      <c r="F42" s="97">
        <v>6.8472</v>
      </c>
      <c r="G42" s="97">
        <v>5.7375000000000007</v>
      </c>
    </row>
    <row r="43" spans="1:7">
      <c r="A43" s="99" t="s">
        <v>1645</v>
      </c>
      <c r="B43" s="100" t="s">
        <v>1644</v>
      </c>
      <c r="C43" s="99"/>
      <c r="D43" s="98">
        <v>250</v>
      </c>
      <c r="E43" s="97">
        <v>8.0625</v>
      </c>
      <c r="F43" s="97">
        <v>6.34</v>
      </c>
      <c r="G43" s="97">
        <v>5.3125</v>
      </c>
    </row>
    <row r="44" spans="1:7">
      <c r="A44" s="99" t="s">
        <v>1643</v>
      </c>
      <c r="B44" s="100" t="s">
        <v>1642</v>
      </c>
      <c r="C44" s="99"/>
      <c r="D44" s="98">
        <v>240</v>
      </c>
      <c r="E44" s="97">
        <v>7.74</v>
      </c>
      <c r="F44" s="97">
        <v>6.0864000000000003</v>
      </c>
      <c r="G44" s="97">
        <v>5.1000000000000005</v>
      </c>
    </row>
    <row r="45" spans="1:7">
      <c r="A45" s="99" t="s">
        <v>1641</v>
      </c>
      <c r="B45" s="100" t="s">
        <v>1640</v>
      </c>
      <c r="C45" s="99"/>
      <c r="D45" s="98">
        <v>230</v>
      </c>
      <c r="E45" s="97">
        <v>7.4175000000000004</v>
      </c>
      <c r="F45" s="97">
        <v>5.8327999999999998</v>
      </c>
      <c r="G45" s="97">
        <v>4.8875000000000002</v>
      </c>
    </row>
    <row r="46" spans="1:7">
      <c r="A46" s="99" t="s">
        <v>1639</v>
      </c>
      <c r="B46" s="100" t="s">
        <v>1638</v>
      </c>
      <c r="C46" s="99"/>
      <c r="D46" s="98">
        <v>290</v>
      </c>
      <c r="E46" s="97">
        <v>9.3525000000000009</v>
      </c>
      <c r="F46" s="97">
        <v>7.3544</v>
      </c>
      <c r="G46" s="97">
        <v>6.1625000000000005</v>
      </c>
    </row>
    <row r="47" spans="1:7">
      <c r="A47" s="99" t="s">
        <v>1637</v>
      </c>
      <c r="B47" s="100" t="s">
        <v>1636</v>
      </c>
      <c r="C47" s="99"/>
      <c r="D47" s="98">
        <v>340</v>
      </c>
      <c r="E47" s="97">
        <v>10.965</v>
      </c>
      <c r="F47" s="97">
        <v>8.6224000000000007</v>
      </c>
      <c r="G47" s="97">
        <v>7.2250000000000005</v>
      </c>
    </row>
    <row r="48" spans="1:7">
      <c r="A48" s="99" t="s">
        <v>1635</v>
      </c>
      <c r="B48" s="100" t="s">
        <v>1634</v>
      </c>
      <c r="C48" s="99"/>
      <c r="D48" s="98">
        <v>160</v>
      </c>
      <c r="E48" s="97">
        <v>5.16</v>
      </c>
      <c r="F48" s="97">
        <v>4.0575999999999999</v>
      </c>
      <c r="G48" s="97">
        <v>3.4000000000000004</v>
      </c>
    </row>
    <row r="49" spans="1:7">
      <c r="A49" s="99" t="s">
        <v>1633</v>
      </c>
      <c r="B49" s="100" t="s">
        <v>1632</v>
      </c>
      <c r="C49" s="99"/>
      <c r="D49" s="98">
        <v>160</v>
      </c>
      <c r="E49" s="97">
        <v>5.16</v>
      </c>
      <c r="F49" s="97">
        <v>4.0575999999999999</v>
      </c>
      <c r="G49" s="97">
        <v>3.4000000000000004</v>
      </c>
    </row>
    <row r="50" spans="1:7">
      <c r="A50" s="99" t="s">
        <v>1631</v>
      </c>
      <c r="B50" s="100" t="s">
        <v>1630</v>
      </c>
      <c r="C50" s="99"/>
      <c r="D50" s="98">
        <v>150</v>
      </c>
      <c r="E50" s="97">
        <v>4.8375000000000004</v>
      </c>
      <c r="F50" s="97">
        <v>3.8040000000000003</v>
      </c>
      <c r="G50" s="97">
        <v>3.1875000000000004</v>
      </c>
    </row>
    <row r="51" spans="1:7">
      <c r="A51" s="99" t="s">
        <v>1629</v>
      </c>
      <c r="B51" s="100" t="s">
        <v>1628</v>
      </c>
      <c r="C51" s="99"/>
      <c r="D51" s="98">
        <v>800</v>
      </c>
      <c r="E51" s="97">
        <v>25.8</v>
      </c>
      <c r="F51" s="97">
        <v>20.288</v>
      </c>
      <c r="G51" s="97">
        <v>17</v>
      </c>
    </row>
    <row r="52" spans="1:7">
      <c r="A52" s="99" t="s">
        <v>1627</v>
      </c>
      <c r="B52" s="100" t="s">
        <v>1626</v>
      </c>
      <c r="C52" s="99"/>
      <c r="D52" s="98">
        <v>970</v>
      </c>
      <c r="E52" s="97">
        <v>31.282500000000002</v>
      </c>
      <c r="F52" s="97">
        <v>24.5992</v>
      </c>
      <c r="G52" s="97">
        <v>20.612500000000001</v>
      </c>
    </row>
    <row r="53" spans="1:7">
      <c r="A53" s="99" t="s">
        <v>1625</v>
      </c>
      <c r="B53" s="100" t="s">
        <v>1624</v>
      </c>
      <c r="C53" s="99"/>
      <c r="D53" s="98">
        <v>970</v>
      </c>
      <c r="E53" s="97">
        <v>31.282500000000002</v>
      </c>
      <c r="F53" s="97">
        <v>24.5992</v>
      </c>
      <c r="G53" s="97">
        <v>20.612500000000001</v>
      </c>
    </row>
    <row r="54" spans="1:7">
      <c r="A54" s="99" t="s">
        <v>1623</v>
      </c>
      <c r="B54" s="100" t="s">
        <v>1622</v>
      </c>
      <c r="C54" s="99"/>
      <c r="D54" s="98">
        <v>970</v>
      </c>
      <c r="E54" s="97">
        <v>31.282500000000002</v>
      </c>
      <c r="F54" s="97">
        <v>24.5992</v>
      </c>
      <c r="G54" s="97">
        <v>20.612500000000001</v>
      </c>
    </row>
    <row r="55" spans="1:7">
      <c r="A55" s="99" t="s">
        <v>1621</v>
      </c>
      <c r="B55" s="100" t="s">
        <v>1620</v>
      </c>
      <c r="C55" s="99"/>
      <c r="D55" s="98">
        <v>85</v>
      </c>
      <c r="E55" s="97">
        <v>2.74125</v>
      </c>
      <c r="F55" s="97">
        <v>2.1556000000000002</v>
      </c>
      <c r="G55" s="97">
        <v>1.8062500000000001</v>
      </c>
    </row>
    <row r="56" spans="1:7">
      <c r="A56" s="99" t="s">
        <v>1619</v>
      </c>
      <c r="B56" s="100" t="s">
        <v>1618</v>
      </c>
      <c r="C56" s="99"/>
      <c r="D56" s="98">
        <v>140</v>
      </c>
      <c r="E56" s="97">
        <v>4.5150000000000006</v>
      </c>
      <c r="F56" s="97">
        <v>3.5504000000000002</v>
      </c>
      <c r="G56" s="97">
        <v>2.9750000000000001</v>
      </c>
    </row>
    <row r="57" spans="1:7">
      <c r="A57" s="99" t="s">
        <v>1617</v>
      </c>
      <c r="B57" s="100" t="s">
        <v>1616</v>
      </c>
      <c r="C57" s="99"/>
      <c r="D57" s="98">
        <v>30</v>
      </c>
      <c r="E57" s="97">
        <v>0.96750000000000003</v>
      </c>
      <c r="F57" s="97">
        <v>0.76080000000000003</v>
      </c>
      <c r="G57" s="97">
        <v>0.63750000000000007</v>
      </c>
    </row>
    <row r="58" spans="1:7">
      <c r="A58" s="99" t="s">
        <v>1615</v>
      </c>
      <c r="B58" s="100" t="s">
        <v>1614</v>
      </c>
      <c r="C58" s="99"/>
      <c r="D58" s="98">
        <v>150</v>
      </c>
      <c r="E58" s="97">
        <v>4.8375000000000004</v>
      </c>
      <c r="F58" s="97">
        <v>3.8040000000000003</v>
      </c>
      <c r="G58" s="97">
        <v>3.1875000000000004</v>
      </c>
    </row>
    <row r="59" spans="1:7">
      <c r="A59" s="99" t="s">
        <v>1613</v>
      </c>
      <c r="B59" s="100" t="s">
        <v>1612</v>
      </c>
      <c r="C59" s="99"/>
      <c r="D59" s="98">
        <v>60</v>
      </c>
      <c r="E59" s="97">
        <v>1.9350000000000001</v>
      </c>
      <c r="F59" s="97">
        <v>1.5216000000000001</v>
      </c>
      <c r="G59" s="97">
        <v>1.2750000000000001</v>
      </c>
    </row>
    <row r="60" spans="1:7">
      <c r="A60" s="99" t="s">
        <v>1611</v>
      </c>
      <c r="B60" s="100" t="s">
        <v>1610</v>
      </c>
      <c r="C60" s="99"/>
      <c r="D60" s="98">
        <v>10</v>
      </c>
      <c r="E60" s="97">
        <v>0.32250000000000001</v>
      </c>
      <c r="F60" s="97">
        <v>0.25359999999999999</v>
      </c>
      <c r="G60" s="97">
        <v>0.21250000000000002</v>
      </c>
    </row>
    <row r="61" spans="1:7">
      <c r="A61" s="99" t="s">
        <v>1609</v>
      </c>
      <c r="B61" s="100" t="s">
        <v>1608</v>
      </c>
      <c r="C61" s="99"/>
      <c r="D61" s="98">
        <v>190</v>
      </c>
      <c r="E61" s="97">
        <v>6.1275000000000004</v>
      </c>
      <c r="F61" s="97">
        <v>4.8184000000000005</v>
      </c>
      <c r="G61" s="97">
        <v>4.0375000000000005</v>
      </c>
    </row>
    <row r="62" spans="1:7">
      <c r="A62" s="99" t="s">
        <v>1607</v>
      </c>
      <c r="B62" s="100" t="s">
        <v>1606</v>
      </c>
      <c r="C62" s="99"/>
      <c r="D62" s="98">
        <v>140</v>
      </c>
      <c r="E62" s="97">
        <v>4.5150000000000006</v>
      </c>
      <c r="F62" s="97">
        <v>3.5504000000000002</v>
      </c>
      <c r="G62" s="97">
        <v>2.9750000000000001</v>
      </c>
    </row>
    <row r="63" spans="1:7">
      <c r="A63" s="99" t="s">
        <v>1605</v>
      </c>
      <c r="B63" s="100" t="s">
        <v>1604</v>
      </c>
      <c r="C63" s="99"/>
      <c r="D63" s="98">
        <v>140</v>
      </c>
      <c r="E63" s="97">
        <v>4.5150000000000006</v>
      </c>
      <c r="F63" s="97">
        <v>3.5504000000000002</v>
      </c>
      <c r="G63" s="97">
        <v>2.9750000000000001</v>
      </c>
    </row>
    <row r="64" spans="1:7">
      <c r="A64" s="99" t="s">
        <v>1603</v>
      </c>
      <c r="B64" s="100" t="s">
        <v>1602</v>
      </c>
      <c r="C64" s="99"/>
      <c r="D64" s="98">
        <v>140</v>
      </c>
      <c r="E64" s="97">
        <v>4.5150000000000006</v>
      </c>
      <c r="F64" s="97">
        <v>3.5504000000000002</v>
      </c>
      <c r="G64" s="97">
        <v>2.9750000000000001</v>
      </c>
    </row>
    <row r="65" spans="1:7">
      <c r="A65" s="99" t="s">
        <v>1601</v>
      </c>
      <c r="B65" s="100" t="s">
        <v>1600</v>
      </c>
      <c r="C65" s="99"/>
      <c r="D65" s="98">
        <v>75</v>
      </c>
      <c r="E65" s="97">
        <v>2.4187500000000002</v>
      </c>
      <c r="F65" s="97">
        <v>1.9020000000000001</v>
      </c>
      <c r="G65" s="97">
        <v>1.5937500000000002</v>
      </c>
    </row>
    <row r="66" spans="1:7">
      <c r="A66" s="99" t="s">
        <v>1599</v>
      </c>
      <c r="B66" s="100" t="s">
        <v>1598</v>
      </c>
      <c r="C66" s="99"/>
      <c r="D66" s="98">
        <v>80</v>
      </c>
      <c r="E66" s="97">
        <v>2.58</v>
      </c>
      <c r="F66" s="97">
        <v>2.0287999999999999</v>
      </c>
      <c r="G66" s="97">
        <v>1.7000000000000002</v>
      </c>
    </row>
    <row r="67" spans="1:7">
      <c r="A67" s="102" t="s">
        <v>1597</v>
      </c>
      <c r="B67" s="101" t="s">
        <v>1596</v>
      </c>
      <c r="C67" s="99"/>
      <c r="D67" s="98">
        <v>80</v>
      </c>
      <c r="E67" s="97">
        <v>2.58</v>
      </c>
      <c r="F67" s="97">
        <v>2.0287999999999999</v>
      </c>
      <c r="G67" s="97">
        <v>1.7000000000000002</v>
      </c>
    </row>
    <row r="68" spans="1:7">
      <c r="A68" s="102" t="s">
        <v>1595</v>
      </c>
      <c r="B68" s="101" t="s">
        <v>1594</v>
      </c>
      <c r="C68" s="99"/>
      <c r="D68" s="98">
        <v>110</v>
      </c>
      <c r="E68" s="97">
        <v>3.5475000000000003</v>
      </c>
      <c r="F68" s="97">
        <v>2.7896000000000001</v>
      </c>
      <c r="G68" s="97">
        <v>2.3375000000000004</v>
      </c>
    </row>
    <row r="69" spans="1:7">
      <c r="A69" s="99" t="s">
        <v>1593</v>
      </c>
      <c r="B69" s="100" t="s">
        <v>1592</v>
      </c>
      <c r="C69" s="99"/>
      <c r="D69" s="98">
        <v>110</v>
      </c>
      <c r="E69" s="97">
        <v>3.5475000000000003</v>
      </c>
      <c r="F69" s="97">
        <v>2.7896000000000001</v>
      </c>
      <c r="G69" s="97">
        <v>2.3375000000000004</v>
      </c>
    </row>
    <row r="70" spans="1:7">
      <c r="A70" s="99" t="s">
        <v>1591</v>
      </c>
      <c r="B70" s="100" t="s">
        <v>1590</v>
      </c>
      <c r="C70" s="99"/>
      <c r="D70" s="98">
        <v>90</v>
      </c>
      <c r="E70" s="97">
        <v>2.9024999999999999</v>
      </c>
      <c r="F70" s="97">
        <v>2.2824</v>
      </c>
      <c r="G70" s="97">
        <v>1.9125000000000001</v>
      </c>
    </row>
    <row r="71" spans="1:7">
      <c r="A71" s="99" t="s">
        <v>1589</v>
      </c>
      <c r="B71" s="100" t="s">
        <v>1588</v>
      </c>
      <c r="C71" s="99"/>
      <c r="D71" s="98">
        <v>120</v>
      </c>
      <c r="E71" s="97">
        <v>3.87</v>
      </c>
      <c r="F71" s="97">
        <v>3.0432000000000001</v>
      </c>
      <c r="G71" s="97">
        <v>2.5500000000000003</v>
      </c>
    </row>
    <row r="72" spans="1:7">
      <c r="A72" s="99" t="s">
        <v>1587</v>
      </c>
      <c r="B72" s="100" t="s">
        <v>1586</v>
      </c>
      <c r="C72" s="99"/>
      <c r="D72" s="98">
        <v>260</v>
      </c>
      <c r="E72" s="97">
        <v>8.3849999999999998</v>
      </c>
      <c r="F72" s="97">
        <v>6.5936000000000003</v>
      </c>
      <c r="G72" s="97">
        <v>5.5250000000000004</v>
      </c>
    </row>
    <row r="73" spans="1:7">
      <c r="A73" s="99" t="s">
        <v>1585</v>
      </c>
      <c r="B73" s="100" t="s">
        <v>1584</v>
      </c>
      <c r="C73" s="99"/>
      <c r="D73" s="98">
        <v>90</v>
      </c>
      <c r="E73" s="97">
        <v>2.9024999999999999</v>
      </c>
      <c r="F73" s="97">
        <v>2.2824</v>
      </c>
      <c r="G73" s="97">
        <v>1.9125000000000001</v>
      </c>
    </row>
    <row r="74" spans="1:7">
      <c r="A74" s="99" t="s">
        <v>1583</v>
      </c>
      <c r="B74" s="100" t="s">
        <v>1582</v>
      </c>
      <c r="C74" s="99"/>
      <c r="D74" s="98">
        <v>90</v>
      </c>
      <c r="E74" s="97">
        <v>2.9024999999999999</v>
      </c>
      <c r="F74" s="97">
        <v>2.2824</v>
      </c>
      <c r="G74" s="97">
        <v>1.9125000000000001</v>
      </c>
    </row>
    <row r="75" spans="1:7">
      <c r="A75" s="99" t="s">
        <v>1581</v>
      </c>
      <c r="B75" s="100" t="s">
        <v>1580</v>
      </c>
      <c r="C75" s="99"/>
      <c r="D75" s="98">
        <v>90</v>
      </c>
      <c r="E75" s="97">
        <v>2.9024999999999999</v>
      </c>
      <c r="F75" s="97">
        <v>2.2824</v>
      </c>
      <c r="G75" s="97">
        <v>1.9125000000000001</v>
      </c>
    </row>
    <row r="76" spans="1:7">
      <c r="A76" s="99" t="s">
        <v>1905</v>
      </c>
      <c r="B76" s="100" t="s">
        <v>1904</v>
      </c>
      <c r="C76" s="99">
        <v>4</v>
      </c>
      <c r="D76" s="98">
        <v>20</v>
      </c>
      <c r="E76" s="97">
        <v>0.64500000000000002</v>
      </c>
      <c r="F76" s="97">
        <v>0.50719999999999998</v>
      </c>
      <c r="G76" s="97">
        <v>0.42500000000000004</v>
      </c>
    </row>
    <row r="77" spans="1:7">
      <c r="A77" s="99" t="s">
        <v>1547</v>
      </c>
      <c r="B77" s="100" t="s">
        <v>1546</v>
      </c>
      <c r="C77" s="99"/>
      <c r="D77" s="98">
        <v>230</v>
      </c>
      <c r="E77" s="97">
        <v>7.4175000000000004</v>
      </c>
      <c r="F77" s="97">
        <v>5.8327999999999998</v>
      </c>
      <c r="G77" s="97">
        <v>4.8875000000000002</v>
      </c>
    </row>
    <row r="78" spans="1:7">
      <c r="A78" s="99" t="s">
        <v>1545</v>
      </c>
      <c r="B78" s="100" t="s">
        <v>1544</v>
      </c>
      <c r="C78" s="99"/>
      <c r="D78" s="98">
        <v>450</v>
      </c>
      <c r="E78" s="97">
        <v>14.512500000000001</v>
      </c>
      <c r="F78" s="97">
        <v>11.412000000000001</v>
      </c>
      <c r="G78" s="97">
        <v>9.5625</v>
      </c>
    </row>
    <row r="79" spans="1:7">
      <c r="A79" s="99" t="s">
        <v>1543</v>
      </c>
      <c r="B79" s="100" t="s">
        <v>1542</v>
      </c>
      <c r="C79" s="99"/>
      <c r="D79" s="98">
        <v>650</v>
      </c>
      <c r="E79" s="97">
        <v>20.962500000000002</v>
      </c>
      <c r="F79" s="97">
        <v>16.484000000000002</v>
      </c>
      <c r="G79" s="97">
        <v>13.812500000000002</v>
      </c>
    </row>
    <row r="80" spans="1:7">
      <c r="A80" s="99" t="s">
        <v>1541</v>
      </c>
      <c r="B80" s="100" t="s">
        <v>1540</v>
      </c>
      <c r="C80" s="99"/>
      <c r="D80" s="98">
        <v>840</v>
      </c>
      <c r="E80" s="97">
        <v>27.09</v>
      </c>
      <c r="F80" s="97">
        <v>21.302400000000002</v>
      </c>
      <c r="G80" s="97">
        <v>17.850000000000001</v>
      </c>
    </row>
    <row r="81" spans="1:7">
      <c r="A81" s="99" t="s">
        <v>1539</v>
      </c>
      <c r="B81" s="100" t="s">
        <v>1538</v>
      </c>
      <c r="C81" s="99"/>
      <c r="D81" s="98">
        <v>1020</v>
      </c>
      <c r="E81" s="97">
        <v>32.895000000000003</v>
      </c>
      <c r="F81" s="97">
        <v>25.8672</v>
      </c>
      <c r="G81" s="97">
        <v>21.675000000000001</v>
      </c>
    </row>
    <row r="82" spans="1:7">
      <c r="A82" s="99" t="s">
        <v>1537</v>
      </c>
      <c r="B82" s="100" t="s">
        <v>1536</v>
      </c>
      <c r="C82" s="99"/>
      <c r="D82" s="98">
        <v>540</v>
      </c>
      <c r="E82" s="97">
        <v>17.414999999999999</v>
      </c>
      <c r="F82" s="97">
        <v>13.6944</v>
      </c>
      <c r="G82" s="97">
        <v>11.475000000000001</v>
      </c>
    </row>
    <row r="83" spans="1:7">
      <c r="A83" s="99" t="s">
        <v>1535</v>
      </c>
      <c r="B83" s="100" t="s">
        <v>1534</v>
      </c>
      <c r="C83" s="99"/>
      <c r="D83" s="98">
        <v>25</v>
      </c>
      <c r="E83" s="97">
        <v>0.80625000000000002</v>
      </c>
      <c r="F83" s="97">
        <v>0.63400000000000001</v>
      </c>
      <c r="G83" s="97">
        <v>0.53125</v>
      </c>
    </row>
    <row r="84" spans="1:7">
      <c r="A84" s="99" t="s">
        <v>1903</v>
      </c>
      <c r="B84" s="100" t="s">
        <v>1902</v>
      </c>
      <c r="C84" s="99"/>
      <c r="D84" s="98">
        <v>9.5</v>
      </c>
      <c r="E84" s="97">
        <v>0.30637500000000001</v>
      </c>
      <c r="F84" s="97">
        <v>0.24092</v>
      </c>
      <c r="G84" s="97">
        <v>0.20187500000000003</v>
      </c>
    </row>
    <row r="85" spans="1:7" ht="50.25" customHeight="1">
      <c r="A85" s="474" t="s">
        <v>1901</v>
      </c>
      <c r="B85" s="475"/>
      <c r="C85" s="475"/>
      <c r="D85" s="475"/>
      <c r="E85" s="475"/>
      <c r="F85" s="475"/>
      <c r="G85" s="475"/>
    </row>
    <row r="86" spans="1:7" ht="30">
      <c r="A86" s="11" t="s">
        <v>1530</v>
      </c>
      <c r="B86" s="11" t="s">
        <v>17</v>
      </c>
      <c r="C86" s="11" t="s">
        <v>1900</v>
      </c>
      <c r="D86" s="11" t="s">
        <v>1529</v>
      </c>
      <c r="E86" s="11" t="s">
        <v>9</v>
      </c>
      <c r="F86" s="11" t="s">
        <v>10</v>
      </c>
      <c r="G86" s="11" t="s">
        <v>11</v>
      </c>
    </row>
    <row r="87" spans="1:7">
      <c r="A87" s="99" t="s">
        <v>1899</v>
      </c>
      <c r="B87" s="100" t="s">
        <v>1898</v>
      </c>
      <c r="C87" s="99">
        <v>15</v>
      </c>
      <c r="D87" s="98">
        <v>1330</v>
      </c>
      <c r="E87" s="97">
        <v>42.892499999999998</v>
      </c>
      <c r="F87" s="97">
        <v>33.7288</v>
      </c>
      <c r="G87" s="97">
        <v>28.262500000000003</v>
      </c>
    </row>
    <row r="88" spans="1:7">
      <c r="A88" s="99" t="s">
        <v>1897</v>
      </c>
      <c r="B88" s="100" t="s">
        <v>1896</v>
      </c>
      <c r="C88" s="99">
        <v>9</v>
      </c>
      <c r="D88" s="98">
        <v>830</v>
      </c>
      <c r="E88" s="97">
        <v>26.767500000000002</v>
      </c>
      <c r="F88" s="97">
        <v>21.0488</v>
      </c>
      <c r="G88" s="97">
        <v>17.637500000000003</v>
      </c>
    </row>
    <row r="89" spans="1:7">
      <c r="A89" s="99" t="s">
        <v>1895</v>
      </c>
      <c r="B89" s="100" t="s">
        <v>1894</v>
      </c>
      <c r="C89" s="99">
        <v>9</v>
      </c>
      <c r="D89" s="98">
        <v>830</v>
      </c>
      <c r="E89" s="97">
        <v>26.767500000000002</v>
      </c>
      <c r="F89" s="97">
        <v>21.0488</v>
      </c>
      <c r="G89" s="97">
        <v>17.637500000000003</v>
      </c>
    </row>
    <row r="90" spans="1:7">
      <c r="A90" s="99" t="s">
        <v>1893</v>
      </c>
      <c r="B90" s="100" t="s">
        <v>1892</v>
      </c>
      <c r="C90" s="99">
        <v>26</v>
      </c>
      <c r="D90" s="98">
        <v>2380</v>
      </c>
      <c r="E90" s="97">
        <v>76.754999999999995</v>
      </c>
      <c r="F90" s="97">
        <v>60.3568</v>
      </c>
      <c r="G90" s="97">
        <v>50.575000000000003</v>
      </c>
    </row>
    <row r="91" spans="1:7">
      <c r="A91" s="99" t="s">
        <v>1891</v>
      </c>
      <c r="B91" s="100" t="s">
        <v>1890</v>
      </c>
      <c r="C91" s="99">
        <v>9</v>
      </c>
      <c r="D91" s="98">
        <v>830</v>
      </c>
      <c r="E91" s="97">
        <v>26.767500000000002</v>
      </c>
      <c r="F91" s="97">
        <v>21.0488</v>
      </c>
      <c r="G91" s="97">
        <v>17.637500000000003</v>
      </c>
    </row>
    <row r="92" spans="1:7">
      <c r="A92" s="99" t="s">
        <v>1889</v>
      </c>
      <c r="B92" s="100" t="s">
        <v>1888</v>
      </c>
      <c r="C92" s="99">
        <v>9</v>
      </c>
      <c r="D92" s="98">
        <v>830</v>
      </c>
      <c r="E92" s="97">
        <v>26.767500000000002</v>
      </c>
      <c r="F92" s="97">
        <v>21.0488</v>
      </c>
      <c r="G92" s="97">
        <v>17.637500000000003</v>
      </c>
    </row>
    <row r="93" spans="1:7">
      <c r="A93" s="99" t="s">
        <v>1887</v>
      </c>
      <c r="B93" s="100" t="s">
        <v>1886</v>
      </c>
      <c r="C93" s="99">
        <v>47</v>
      </c>
      <c r="D93" s="98">
        <v>4280</v>
      </c>
      <c r="E93" s="97">
        <v>138.03</v>
      </c>
      <c r="F93" s="97">
        <v>108.5408</v>
      </c>
      <c r="G93" s="97">
        <v>90.95</v>
      </c>
    </row>
    <row r="94" spans="1:7">
      <c r="A94" s="99" t="s">
        <v>1885</v>
      </c>
      <c r="B94" s="100" t="s">
        <v>1884</v>
      </c>
      <c r="C94" s="99">
        <v>21</v>
      </c>
      <c r="D94" s="98">
        <v>1880</v>
      </c>
      <c r="E94" s="97">
        <v>60.63</v>
      </c>
      <c r="F94" s="97">
        <v>47.6768</v>
      </c>
      <c r="G94" s="97">
        <v>39.950000000000003</v>
      </c>
    </row>
    <row r="95" spans="1:7">
      <c r="A95" s="99" t="s">
        <v>1883</v>
      </c>
      <c r="B95" s="100" t="s">
        <v>1882</v>
      </c>
      <c r="C95" s="99">
        <v>12</v>
      </c>
      <c r="D95" s="98">
        <v>1110</v>
      </c>
      <c r="E95" s="97">
        <v>35.797499999999999</v>
      </c>
      <c r="F95" s="97">
        <v>28.1496</v>
      </c>
      <c r="G95" s="97">
        <v>23.587500000000002</v>
      </c>
    </row>
    <row r="96" spans="1:7">
      <c r="A96" s="99" t="s">
        <v>1881</v>
      </c>
      <c r="B96" s="100" t="s">
        <v>1880</v>
      </c>
      <c r="C96" s="99">
        <v>83</v>
      </c>
      <c r="D96" s="98">
        <v>7600</v>
      </c>
      <c r="E96" s="97">
        <v>245.1</v>
      </c>
      <c r="F96" s="97">
        <v>192.73600000000002</v>
      </c>
      <c r="G96" s="97">
        <v>161.5</v>
      </c>
    </row>
    <row r="97" spans="1:7">
      <c r="A97" s="99" t="s">
        <v>1879</v>
      </c>
      <c r="B97" s="100" t="s">
        <v>1878</v>
      </c>
      <c r="C97" s="99">
        <v>34</v>
      </c>
      <c r="D97" s="98">
        <v>3070</v>
      </c>
      <c r="E97" s="97">
        <v>99.007500000000007</v>
      </c>
      <c r="F97" s="97">
        <v>77.855199999999996</v>
      </c>
      <c r="G97" s="97">
        <v>65.237500000000011</v>
      </c>
    </row>
    <row r="98" spans="1:7">
      <c r="A98" s="102" t="s">
        <v>1877</v>
      </c>
      <c r="B98" s="101" t="s">
        <v>1876</v>
      </c>
      <c r="C98" s="99">
        <v>17</v>
      </c>
      <c r="D98" s="98">
        <v>1550</v>
      </c>
      <c r="E98" s="97">
        <v>49.987500000000004</v>
      </c>
      <c r="F98" s="97">
        <v>39.308</v>
      </c>
      <c r="G98" s="97">
        <v>32.9375</v>
      </c>
    </row>
    <row r="99" spans="1:7">
      <c r="A99" s="99" t="s">
        <v>1875</v>
      </c>
      <c r="B99" s="100" t="s">
        <v>1874</v>
      </c>
      <c r="C99" s="99">
        <v>152</v>
      </c>
      <c r="D99" s="98">
        <v>13920</v>
      </c>
      <c r="E99" s="97">
        <v>448.92</v>
      </c>
      <c r="F99" s="97">
        <v>353.01120000000003</v>
      </c>
      <c r="G99" s="97">
        <v>295.8</v>
      </c>
    </row>
    <row r="100" spans="1:7">
      <c r="A100" s="99" t="s">
        <v>1873</v>
      </c>
      <c r="B100" s="100" t="s">
        <v>1872</v>
      </c>
      <c r="C100" s="99">
        <v>359</v>
      </c>
      <c r="D100" s="98">
        <v>32990</v>
      </c>
      <c r="E100" s="97">
        <v>1063.9275</v>
      </c>
      <c r="F100" s="97">
        <v>836.62639999999999</v>
      </c>
      <c r="G100" s="97">
        <v>701.03750000000002</v>
      </c>
    </row>
    <row r="101" spans="1:7">
      <c r="A101" s="99" t="s">
        <v>1871</v>
      </c>
      <c r="B101" s="100" t="s">
        <v>1870</v>
      </c>
      <c r="C101" s="99">
        <v>1800</v>
      </c>
      <c r="D101" s="98">
        <v>165600</v>
      </c>
      <c r="E101" s="97">
        <v>5340.6</v>
      </c>
      <c r="F101" s="97">
        <v>4199.616</v>
      </c>
      <c r="G101" s="97">
        <v>3519.0000000000005</v>
      </c>
    </row>
    <row r="102" spans="1:7">
      <c r="A102" s="99" t="s">
        <v>1869</v>
      </c>
      <c r="B102" s="100" t="s">
        <v>1868</v>
      </c>
      <c r="C102" s="99">
        <v>83</v>
      </c>
      <c r="D102" s="98">
        <v>2380</v>
      </c>
      <c r="E102" s="97">
        <v>76.754999999999995</v>
      </c>
      <c r="F102" s="97">
        <v>60.3568</v>
      </c>
      <c r="G102" s="97">
        <v>50.575000000000003</v>
      </c>
    </row>
    <row r="103" spans="1:7">
      <c r="A103" s="99" t="s">
        <v>1867</v>
      </c>
      <c r="B103" s="100" t="s">
        <v>1866</v>
      </c>
      <c r="C103" s="99">
        <v>34</v>
      </c>
      <c r="D103" s="98">
        <v>830</v>
      </c>
      <c r="E103" s="97">
        <v>26.767500000000002</v>
      </c>
      <c r="F103" s="97">
        <v>21.0488</v>
      </c>
      <c r="G103" s="97">
        <v>17.637500000000003</v>
      </c>
    </row>
    <row r="104" spans="1:7">
      <c r="A104" s="99" t="s">
        <v>1865</v>
      </c>
      <c r="B104" s="100" t="s">
        <v>1864</v>
      </c>
      <c r="C104" s="99">
        <v>17</v>
      </c>
      <c r="D104" s="98">
        <v>830</v>
      </c>
      <c r="E104" s="97">
        <v>26.767500000000002</v>
      </c>
      <c r="F104" s="97">
        <v>21.0488</v>
      </c>
      <c r="G104" s="97">
        <v>17.637500000000003</v>
      </c>
    </row>
    <row r="105" spans="1:7">
      <c r="A105" s="99" t="s">
        <v>1863</v>
      </c>
      <c r="B105" s="100" t="s">
        <v>1862</v>
      </c>
      <c r="C105" s="99">
        <v>0</v>
      </c>
      <c r="D105" s="98">
        <v>220</v>
      </c>
      <c r="E105" s="97">
        <v>7.0950000000000006</v>
      </c>
      <c r="F105" s="97">
        <v>5.5792000000000002</v>
      </c>
      <c r="G105" s="97">
        <v>4.6750000000000007</v>
      </c>
    </row>
    <row r="106" spans="1:7">
      <c r="A106" s="99" t="s">
        <v>1861</v>
      </c>
      <c r="B106" s="100" t="s">
        <v>1860</v>
      </c>
      <c r="C106" s="99">
        <v>0</v>
      </c>
      <c r="D106" s="98">
        <v>1040</v>
      </c>
      <c r="E106" s="97">
        <v>33.54</v>
      </c>
      <c r="F106" s="97">
        <v>26.374400000000001</v>
      </c>
      <c r="G106" s="97">
        <v>22.1</v>
      </c>
    </row>
    <row r="107" spans="1:7">
      <c r="A107" s="99" t="s">
        <v>1859</v>
      </c>
      <c r="B107" s="100" t="s">
        <v>1858</v>
      </c>
      <c r="C107" s="99">
        <v>0</v>
      </c>
      <c r="D107" s="98">
        <v>1930</v>
      </c>
      <c r="E107" s="97">
        <v>62.2425</v>
      </c>
      <c r="F107" s="97">
        <v>48.944800000000001</v>
      </c>
      <c r="G107" s="97">
        <v>41.012500000000003</v>
      </c>
    </row>
    <row r="108" spans="1:7">
      <c r="A108" s="99" t="s">
        <v>1857</v>
      </c>
      <c r="B108" s="100" t="s">
        <v>1856</v>
      </c>
      <c r="C108" s="99">
        <v>0</v>
      </c>
      <c r="D108" s="98">
        <v>4580</v>
      </c>
      <c r="E108" s="97">
        <v>147.70500000000001</v>
      </c>
      <c r="F108" s="97">
        <v>116.14880000000001</v>
      </c>
      <c r="G108" s="97">
        <v>97.325000000000003</v>
      </c>
    </row>
    <row r="109" spans="1:7">
      <c r="A109" s="99" t="s">
        <v>1855</v>
      </c>
      <c r="B109" s="100" t="s">
        <v>1854</v>
      </c>
      <c r="C109" s="99">
        <v>0</v>
      </c>
      <c r="D109" s="98">
        <v>8670</v>
      </c>
      <c r="E109" s="97">
        <v>279.60750000000002</v>
      </c>
      <c r="F109" s="97">
        <v>219.87120000000002</v>
      </c>
      <c r="G109" s="97">
        <v>184.23750000000001</v>
      </c>
    </row>
    <row r="110" spans="1:7">
      <c r="A110" s="99" t="s">
        <v>1853</v>
      </c>
      <c r="B110" s="100" t="s">
        <v>1852</v>
      </c>
      <c r="C110" s="99">
        <v>0</v>
      </c>
      <c r="D110" s="98">
        <v>12300</v>
      </c>
      <c r="E110" s="97">
        <v>396.67500000000001</v>
      </c>
      <c r="F110" s="97">
        <v>311.928</v>
      </c>
      <c r="G110" s="97">
        <v>261.375</v>
      </c>
    </row>
    <row r="111" spans="1:7">
      <c r="A111" s="99" t="s">
        <v>1851</v>
      </c>
      <c r="B111" s="100" t="s">
        <v>1850</v>
      </c>
      <c r="C111" s="99">
        <v>0</v>
      </c>
      <c r="D111" s="98">
        <v>15450</v>
      </c>
      <c r="E111" s="97">
        <v>498.26249999999999</v>
      </c>
      <c r="F111" s="97">
        <v>391.81200000000001</v>
      </c>
      <c r="G111" s="97">
        <v>328.3125</v>
      </c>
    </row>
    <row r="112" spans="1:7">
      <c r="A112" s="99" t="s">
        <v>1849</v>
      </c>
      <c r="B112" s="100" t="s">
        <v>1848</v>
      </c>
      <c r="C112" s="99">
        <v>0</v>
      </c>
      <c r="D112" s="98">
        <v>35430</v>
      </c>
      <c r="E112" s="97">
        <v>1142.6175000000001</v>
      </c>
      <c r="F112" s="97">
        <v>898.50480000000005</v>
      </c>
      <c r="G112" s="97">
        <v>752.88750000000005</v>
      </c>
    </row>
    <row r="113" spans="1:7">
      <c r="A113" s="99" t="s">
        <v>1847</v>
      </c>
      <c r="B113" s="100" t="s">
        <v>1846</v>
      </c>
      <c r="C113" s="99">
        <v>3</v>
      </c>
      <c r="D113" s="98">
        <v>310</v>
      </c>
      <c r="E113" s="97">
        <v>9.9975000000000005</v>
      </c>
      <c r="F113" s="97">
        <v>7.8616000000000001</v>
      </c>
      <c r="G113" s="97">
        <v>6.5875000000000004</v>
      </c>
    </row>
    <row r="114" spans="1:7">
      <c r="A114" s="99" t="s">
        <v>1845</v>
      </c>
      <c r="B114" s="100" t="s">
        <v>1844</v>
      </c>
      <c r="C114" s="99">
        <v>8</v>
      </c>
      <c r="D114" s="98">
        <v>1370</v>
      </c>
      <c r="E114" s="97">
        <v>44.182500000000005</v>
      </c>
      <c r="F114" s="97">
        <v>34.743200000000002</v>
      </c>
      <c r="G114" s="97">
        <v>29.112500000000001</v>
      </c>
    </row>
    <row r="115" spans="1:7">
      <c r="A115" s="99" t="s">
        <v>1843</v>
      </c>
      <c r="B115" s="100" t="s">
        <v>1842</v>
      </c>
      <c r="C115" s="99">
        <v>13</v>
      </c>
      <c r="D115" s="98">
        <v>2400</v>
      </c>
      <c r="E115" s="97">
        <v>77.400000000000006</v>
      </c>
      <c r="F115" s="97">
        <v>60.864000000000004</v>
      </c>
      <c r="G115" s="97">
        <v>51.000000000000007</v>
      </c>
    </row>
    <row r="116" spans="1:7">
      <c r="A116" s="99" t="s">
        <v>1841</v>
      </c>
      <c r="B116" s="100" t="s">
        <v>1840</v>
      </c>
      <c r="C116" s="99">
        <v>28</v>
      </c>
      <c r="D116" s="98">
        <v>5460</v>
      </c>
      <c r="E116" s="97">
        <v>176.08500000000001</v>
      </c>
      <c r="F116" s="97">
        <v>138.46559999999999</v>
      </c>
      <c r="G116" s="97">
        <v>116.02500000000001</v>
      </c>
    </row>
    <row r="117" spans="1:7">
      <c r="A117" s="99" t="s">
        <v>1839</v>
      </c>
      <c r="B117" s="100" t="s">
        <v>1838</v>
      </c>
      <c r="C117" s="99">
        <v>51</v>
      </c>
      <c r="D117" s="98">
        <v>9860</v>
      </c>
      <c r="E117" s="97">
        <v>317.98500000000001</v>
      </c>
      <c r="F117" s="97">
        <v>250.0496</v>
      </c>
      <c r="G117" s="97">
        <v>209.52500000000001</v>
      </c>
    </row>
    <row r="118" spans="1:7">
      <c r="A118" s="99" t="s">
        <v>1837</v>
      </c>
      <c r="B118" s="100" t="s">
        <v>1836</v>
      </c>
      <c r="C118" s="99">
        <v>68</v>
      </c>
      <c r="D118" s="98">
        <v>13190</v>
      </c>
      <c r="E118" s="97">
        <v>425.3775</v>
      </c>
      <c r="F118" s="97">
        <v>334.4984</v>
      </c>
      <c r="G118" s="97">
        <v>280.28750000000002</v>
      </c>
    </row>
    <row r="119" spans="1:7">
      <c r="A119" s="99" t="s">
        <v>1835</v>
      </c>
      <c r="B119" s="100" t="s">
        <v>1834</v>
      </c>
      <c r="C119" s="99">
        <v>80</v>
      </c>
      <c r="D119" s="98">
        <v>15460</v>
      </c>
      <c r="E119" s="97">
        <v>498.58500000000004</v>
      </c>
      <c r="F119" s="97">
        <v>392.06560000000002</v>
      </c>
      <c r="G119" s="97">
        <v>328.52500000000003</v>
      </c>
    </row>
    <row r="120" spans="1:7">
      <c r="A120" s="99" t="s">
        <v>1833</v>
      </c>
      <c r="B120" s="100" t="s">
        <v>1832</v>
      </c>
      <c r="C120" s="99">
        <v>167</v>
      </c>
      <c r="D120" s="98">
        <v>32590</v>
      </c>
      <c r="E120" s="97">
        <v>1051.0274999999999</v>
      </c>
      <c r="F120" s="97">
        <v>826.48239999999998</v>
      </c>
      <c r="G120" s="97">
        <v>692.53750000000002</v>
      </c>
    </row>
    <row r="121" spans="1:7">
      <c r="A121" s="99" t="s">
        <v>1831</v>
      </c>
      <c r="B121" s="100" t="s">
        <v>1830</v>
      </c>
      <c r="C121" s="99">
        <v>3</v>
      </c>
      <c r="D121" s="98">
        <v>530</v>
      </c>
      <c r="E121" s="97">
        <v>17.092500000000001</v>
      </c>
      <c r="F121" s="97">
        <v>13.440800000000001</v>
      </c>
      <c r="G121" s="97">
        <v>11.262500000000001</v>
      </c>
    </row>
    <row r="122" spans="1:7">
      <c r="A122" s="99" t="s">
        <v>1829</v>
      </c>
      <c r="B122" s="100" t="s">
        <v>1828</v>
      </c>
      <c r="C122" s="99">
        <v>10</v>
      </c>
      <c r="D122" s="98">
        <v>2410</v>
      </c>
      <c r="E122" s="97">
        <v>77.722499999999997</v>
      </c>
      <c r="F122" s="97">
        <v>61.117600000000003</v>
      </c>
      <c r="G122" s="97">
        <v>51.212500000000006</v>
      </c>
    </row>
    <row r="123" spans="1:7">
      <c r="A123" s="99" t="s">
        <v>1827</v>
      </c>
      <c r="B123" s="100" t="s">
        <v>1826</v>
      </c>
      <c r="C123" s="99">
        <v>17</v>
      </c>
      <c r="D123" s="98">
        <v>4320</v>
      </c>
      <c r="E123" s="97">
        <v>139.32</v>
      </c>
      <c r="F123" s="97">
        <v>109.5552</v>
      </c>
      <c r="G123" s="97">
        <v>91.800000000000011</v>
      </c>
    </row>
    <row r="124" spans="1:7">
      <c r="A124" s="99" t="s">
        <v>1825</v>
      </c>
      <c r="B124" s="100" t="s">
        <v>1824</v>
      </c>
      <c r="C124" s="99">
        <v>38</v>
      </c>
      <c r="D124" s="98">
        <v>10030</v>
      </c>
      <c r="E124" s="97">
        <v>323.46750000000003</v>
      </c>
      <c r="F124" s="97">
        <v>254.36080000000001</v>
      </c>
      <c r="G124" s="97">
        <v>213.13750000000002</v>
      </c>
    </row>
    <row r="125" spans="1:7">
      <c r="A125" s="99" t="s">
        <v>1823</v>
      </c>
      <c r="B125" s="100" t="s">
        <v>1822</v>
      </c>
      <c r="C125" s="99">
        <v>68</v>
      </c>
      <c r="D125" s="98">
        <v>18520</v>
      </c>
      <c r="E125" s="97">
        <v>597.27</v>
      </c>
      <c r="F125" s="97">
        <v>469.66720000000004</v>
      </c>
      <c r="G125" s="97">
        <v>393.55</v>
      </c>
    </row>
    <row r="126" spans="1:7">
      <c r="A126" s="99" t="s">
        <v>1821</v>
      </c>
      <c r="B126" s="100" t="s">
        <v>1820</v>
      </c>
      <c r="C126" s="99">
        <v>91</v>
      </c>
      <c r="D126" s="98">
        <v>25480</v>
      </c>
      <c r="E126" s="97">
        <v>821.73</v>
      </c>
      <c r="F126" s="97">
        <v>646.17280000000005</v>
      </c>
      <c r="G126" s="97">
        <v>541.45000000000005</v>
      </c>
    </row>
    <row r="127" spans="1:7">
      <c r="A127" s="99" t="s">
        <v>1819</v>
      </c>
      <c r="B127" s="100" t="s">
        <v>1818</v>
      </c>
      <c r="C127" s="99">
        <v>107</v>
      </c>
      <c r="D127" s="98">
        <v>30910</v>
      </c>
      <c r="E127" s="97">
        <v>996.84750000000008</v>
      </c>
      <c r="F127" s="97">
        <v>783.87760000000003</v>
      </c>
      <c r="G127" s="97">
        <v>656.83750000000009</v>
      </c>
    </row>
    <row r="128" spans="1:7">
      <c r="A128" s="99" t="s">
        <v>1817</v>
      </c>
      <c r="B128" s="100" t="s">
        <v>1816</v>
      </c>
      <c r="C128" s="99">
        <v>224</v>
      </c>
      <c r="D128" s="98">
        <v>68490</v>
      </c>
      <c r="E128" s="97">
        <v>2208.8025000000002</v>
      </c>
      <c r="F128" s="97">
        <v>1736.9064000000001</v>
      </c>
      <c r="G128" s="97">
        <v>1455.4125000000001</v>
      </c>
    </row>
    <row r="129" spans="1:7">
      <c r="A129" s="99" t="s">
        <v>1815</v>
      </c>
      <c r="B129" s="100" t="s">
        <v>1814</v>
      </c>
      <c r="C129" s="99">
        <v>1</v>
      </c>
      <c r="D129" s="98">
        <v>200</v>
      </c>
      <c r="E129" s="97">
        <v>6.45</v>
      </c>
      <c r="F129" s="97">
        <v>5.0720000000000001</v>
      </c>
      <c r="G129" s="97">
        <v>4.25</v>
      </c>
    </row>
    <row r="130" spans="1:7">
      <c r="A130" s="99" t="s">
        <v>1813</v>
      </c>
      <c r="B130" s="100" t="s">
        <v>1812</v>
      </c>
      <c r="C130" s="99">
        <v>4</v>
      </c>
      <c r="D130" s="98">
        <v>1810</v>
      </c>
      <c r="E130" s="97">
        <v>58.372500000000002</v>
      </c>
      <c r="F130" s="97">
        <v>45.901600000000002</v>
      </c>
      <c r="G130" s="97">
        <v>38.462500000000006</v>
      </c>
    </row>
    <row r="131" spans="1:7">
      <c r="A131" s="99" t="s">
        <v>1811</v>
      </c>
      <c r="B131" s="100" t="s">
        <v>1810</v>
      </c>
      <c r="C131" s="99">
        <v>9</v>
      </c>
      <c r="D131" s="98">
        <v>4400</v>
      </c>
      <c r="E131" s="97">
        <v>141.9</v>
      </c>
      <c r="F131" s="97">
        <v>111.584</v>
      </c>
      <c r="G131" s="97">
        <v>93.5</v>
      </c>
    </row>
    <row r="132" spans="1:7">
      <c r="A132" s="99" t="s">
        <v>1809</v>
      </c>
      <c r="B132" s="100" t="s">
        <v>1808</v>
      </c>
      <c r="C132" s="99">
        <v>17</v>
      </c>
      <c r="D132" s="98">
        <v>8570</v>
      </c>
      <c r="E132" s="97">
        <v>276.38249999999999</v>
      </c>
      <c r="F132" s="97">
        <v>217.33520000000001</v>
      </c>
      <c r="G132" s="97">
        <v>182.11250000000001</v>
      </c>
    </row>
    <row r="133" spans="1:7">
      <c r="A133" s="99" t="s">
        <v>1807</v>
      </c>
      <c r="B133" s="100" t="s">
        <v>1806</v>
      </c>
      <c r="C133" s="99">
        <v>24</v>
      </c>
      <c r="D133" s="98">
        <v>12510</v>
      </c>
      <c r="E133" s="97">
        <v>403.44749999999999</v>
      </c>
      <c r="F133" s="97">
        <v>317.25360000000001</v>
      </c>
      <c r="G133" s="97">
        <v>265.83750000000003</v>
      </c>
    </row>
    <row r="134" spans="1:7">
      <c r="A134" s="99" t="s">
        <v>1805</v>
      </c>
      <c r="B134" s="100" t="s">
        <v>1804</v>
      </c>
      <c r="C134" s="99">
        <v>30</v>
      </c>
      <c r="D134" s="98">
        <v>16220</v>
      </c>
      <c r="E134" s="97">
        <v>523.09500000000003</v>
      </c>
      <c r="F134" s="97">
        <v>411.33920000000001</v>
      </c>
      <c r="G134" s="97">
        <v>344.67500000000001</v>
      </c>
    </row>
    <row r="135" spans="1:7">
      <c r="A135" s="99" t="s">
        <v>1803</v>
      </c>
      <c r="B135" s="100" t="s">
        <v>1802</v>
      </c>
      <c r="C135" s="99">
        <v>68</v>
      </c>
      <c r="D135" s="98">
        <v>39390</v>
      </c>
      <c r="E135" s="97">
        <v>1270.3275000000001</v>
      </c>
      <c r="F135" s="97">
        <v>998.93040000000008</v>
      </c>
      <c r="G135" s="97">
        <v>837.03750000000002</v>
      </c>
    </row>
    <row r="136" spans="1:7">
      <c r="A136" s="99" t="s">
        <v>1801</v>
      </c>
      <c r="B136" s="100" t="s">
        <v>1800</v>
      </c>
      <c r="C136" s="99">
        <v>1</v>
      </c>
      <c r="D136" s="98">
        <v>160</v>
      </c>
      <c r="E136" s="97">
        <v>5.16</v>
      </c>
      <c r="F136" s="97">
        <v>4.0575999999999999</v>
      </c>
      <c r="G136" s="97">
        <v>3.4000000000000004</v>
      </c>
    </row>
    <row r="137" spans="1:7">
      <c r="A137" s="99" t="s">
        <v>1799</v>
      </c>
      <c r="B137" s="100" t="s">
        <v>1798</v>
      </c>
      <c r="C137" s="99">
        <v>9</v>
      </c>
      <c r="D137" s="98">
        <v>1470</v>
      </c>
      <c r="E137" s="97">
        <v>47.407499999999999</v>
      </c>
      <c r="F137" s="97">
        <v>37.279200000000003</v>
      </c>
      <c r="G137" s="97">
        <v>31.237500000000001</v>
      </c>
    </row>
    <row r="138" spans="1:7">
      <c r="A138" s="99" t="s">
        <v>1797</v>
      </c>
      <c r="B138" s="100" t="s">
        <v>1796</v>
      </c>
      <c r="C138" s="99">
        <v>21</v>
      </c>
      <c r="D138" s="98">
        <v>3590</v>
      </c>
      <c r="E138" s="97">
        <v>115.7775</v>
      </c>
      <c r="F138" s="97">
        <v>91.042400000000001</v>
      </c>
      <c r="G138" s="97">
        <v>76.287500000000009</v>
      </c>
    </row>
    <row r="139" spans="1:7">
      <c r="A139" s="99" t="s">
        <v>1795</v>
      </c>
      <c r="B139" s="100" t="s">
        <v>1794</v>
      </c>
      <c r="C139" s="99">
        <v>40</v>
      </c>
      <c r="D139" s="98">
        <v>7040</v>
      </c>
      <c r="E139" s="97">
        <v>227.04000000000002</v>
      </c>
      <c r="F139" s="97">
        <v>178.53440000000001</v>
      </c>
      <c r="G139" s="97">
        <v>149.60000000000002</v>
      </c>
    </row>
    <row r="140" spans="1:7">
      <c r="A140" s="99" t="s">
        <v>1793</v>
      </c>
      <c r="B140" s="100" t="s">
        <v>1792</v>
      </c>
      <c r="C140" s="99">
        <v>58</v>
      </c>
      <c r="D140" s="98">
        <v>10340</v>
      </c>
      <c r="E140" s="97">
        <v>333.46500000000003</v>
      </c>
      <c r="F140" s="97">
        <v>262.22239999999999</v>
      </c>
      <c r="G140" s="97">
        <v>219.72500000000002</v>
      </c>
    </row>
    <row r="141" spans="1:7">
      <c r="A141" s="99" t="s">
        <v>1791</v>
      </c>
      <c r="B141" s="100" t="s">
        <v>1790</v>
      </c>
      <c r="C141" s="99">
        <v>75</v>
      </c>
      <c r="D141" s="98">
        <v>13510</v>
      </c>
      <c r="E141" s="97">
        <v>435.69749999999999</v>
      </c>
      <c r="F141" s="97">
        <v>342.61360000000002</v>
      </c>
      <c r="G141" s="97">
        <v>287.08750000000003</v>
      </c>
    </row>
    <row r="142" spans="1:7">
      <c r="A142" s="99" t="s">
        <v>1789</v>
      </c>
      <c r="B142" s="100" t="s">
        <v>1788</v>
      </c>
      <c r="C142" s="99">
        <v>182</v>
      </c>
      <c r="D142" s="98">
        <v>33080</v>
      </c>
      <c r="E142" s="97">
        <v>1066.83</v>
      </c>
      <c r="F142" s="97">
        <v>838.90880000000004</v>
      </c>
      <c r="G142" s="97">
        <v>702.95</v>
      </c>
    </row>
    <row r="143" spans="1:7">
      <c r="A143" s="99" t="s">
        <v>1787</v>
      </c>
      <c r="B143" s="100" t="s">
        <v>1786</v>
      </c>
      <c r="C143" s="99">
        <v>4</v>
      </c>
      <c r="D143" s="98">
        <v>600</v>
      </c>
      <c r="E143" s="97">
        <v>19.350000000000001</v>
      </c>
      <c r="F143" s="97">
        <v>15.216000000000001</v>
      </c>
      <c r="G143" s="97">
        <v>12.750000000000002</v>
      </c>
    </row>
    <row r="144" spans="1:7">
      <c r="A144" s="99" t="s">
        <v>1785</v>
      </c>
      <c r="B144" s="100" t="s">
        <v>1784</v>
      </c>
      <c r="C144" s="99">
        <v>6</v>
      </c>
      <c r="D144" s="98">
        <v>725</v>
      </c>
      <c r="E144" s="97">
        <v>23.381250000000001</v>
      </c>
      <c r="F144" s="97">
        <v>18.385999999999999</v>
      </c>
      <c r="G144" s="97">
        <v>15.406250000000002</v>
      </c>
    </row>
    <row r="145" spans="1:7">
      <c r="A145" s="99" t="s">
        <v>1783</v>
      </c>
      <c r="B145" s="100" t="s">
        <v>1782</v>
      </c>
      <c r="C145" s="99">
        <v>4</v>
      </c>
      <c r="D145" s="98">
        <v>440</v>
      </c>
      <c r="E145" s="97">
        <v>14.190000000000001</v>
      </c>
      <c r="F145" s="97">
        <v>11.1584</v>
      </c>
      <c r="G145" s="97">
        <v>9.3500000000000014</v>
      </c>
    </row>
    <row r="146" spans="1:7">
      <c r="A146" s="99" t="s">
        <v>1781</v>
      </c>
      <c r="B146" s="100" t="s">
        <v>1780</v>
      </c>
      <c r="C146" s="99">
        <v>4</v>
      </c>
      <c r="D146" s="98">
        <v>600</v>
      </c>
      <c r="E146" s="97">
        <v>19.350000000000001</v>
      </c>
      <c r="F146" s="97">
        <v>15.216000000000001</v>
      </c>
      <c r="G146" s="97">
        <v>12.750000000000002</v>
      </c>
    </row>
    <row r="147" spans="1:7">
      <c r="A147" s="99" t="s">
        <v>1779</v>
      </c>
      <c r="B147" s="100" t="s">
        <v>1778</v>
      </c>
      <c r="C147" s="99">
        <v>4</v>
      </c>
      <c r="D147" s="98">
        <v>600</v>
      </c>
      <c r="E147" s="97">
        <v>19.350000000000001</v>
      </c>
      <c r="F147" s="97">
        <v>15.216000000000001</v>
      </c>
      <c r="G147" s="97">
        <v>12.750000000000002</v>
      </c>
    </row>
    <row r="148" spans="1:7">
      <c r="A148" s="99" t="s">
        <v>1777</v>
      </c>
      <c r="B148" s="100" t="s">
        <v>1776</v>
      </c>
      <c r="C148" s="99">
        <v>4</v>
      </c>
      <c r="D148" s="98">
        <v>600</v>
      </c>
      <c r="E148" s="97">
        <v>19.350000000000001</v>
      </c>
      <c r="F148" s="97">
        <v>15.216000000000001</v>
      </c>
      <c r="G148" s="97">
        <v>12.750000000000002</v>
      </c>
    </row>
    <row r="149" spans="1:7">
      <c r="A149" s="99" t="s">
        <v>1775</v>
      </c>
      <c r="B149" s="100" t="s">
        <v>1774</v>
      </c>
      <c r="C149" s="99">
        <v>4</v>
      </c>
      <c r="D149" s="98">
        <v>600</v>
      </c>
      <c r="E149" s="97">
        <v>19.350000000000001</v>
      </c>
      <c r="F149" s="97">
        <v>15.216000000000001</v>
      </c>
      <c r="G149" s="97">
        <v>12.750000000000002</v>
      </c>
    </row>
    <row r="150" spans="1:7">
      <c r="A150" s="99" t="s">
        <v>1773</v>
      </c>
      <c r="B150" s="100" t="s">
        <v>1772</v>
      </c>
      <c r="C150" s="99">
        <v>4</v>
      </c>
      <c r="D150" s="98">
        <v>600</v>
      </c>
      <c r="E150" s="97">
        <v>19.350000000000001</v>
      </c>
      <c r="F150" s="97">
        <v>15.216000000000001</v>
      </c>
      <c r="G150" s="97">
        <v>12.750000000000002</v>
      </c>
    </row>
    <row r="151" spans="1:7">
      <c r="A151" s="102" t="s">
        <v>1771</v>
      </c>
      <c r="B151" s="101" t="s">
        <v>1770</v>
      </c>
      <c r="C151" s="99">
        <v>4</v>
      </c>
      <c r="D151" s="98">
        <v>600</v>
      </c>
      <c r="E151" s="97">
        <v>19.350000000000001</v>
      </c>
      <c r="F151" s="97">
        <v>15.216000000000001</v>
      </c>
      <c r="G151" s="97">
        <v>12.750000000000002</v>
      </c>
    </row>
    <row r="152" spans="1:7">
      <c r="A152" s="102" t="s">
        <v>1769</v>
      </c>
      <c r="B152" s="101" t="s">
        <v>1768</v>
      </c>
      <c r="C152" s="99">
        <v>4</v>
      </c>
      <c r="D152" s="98">
        <v>600</v>
      </c>
      <c r="E152" s="97">
        <v>19.350000000000001</v>
      </c>
      <c r="F152" s="97">
        <v>15.216000000000001</v>
      </c>
      <c r="G152" s="97">
        <v>12.750000000000002</v>
      </c>
    </row>
    <row r="153" spans="1:7">
      <c r="A153" s="99" t="s">
        <v>1767</v>
      </c>
      <c r="B153" s="100" t="s">
        <v>1766</v>
      </c>
      <c r="C153" s="99">
        <v>7</v>
      </c>
      <c r="D153" s="98">
        <v>1240</v>
      </c>
      <c r="E153" s="97">
        <v>39.99</v>
      </c>
      <c r="F153" s="97">
        <v>31.446400000000001</v>
      </c>
      <c r="G153" s="97">
        <v>26.35</v>
      </c>
    </row>
    <row r="154" spans="1:7">
      <c r="A154" s="99" t="s">
        <v>1765</v>
      </c>
      <c r="B154" s="100" t="s">
        <v>1764</v>
      </c>
      <c r="C154" s="99">
        <v>27</v>
      </c>
      <c r="D154" s="98">
        <v>5550</v>
      </c>
      <c r="E154" s="97">
        <v>178.98750000000001</v>
      </c>
      <c r="F154" s="97">
        <v>140.74799999999999</v>
      </c>
      <c r="G154" s="97">
        <v>117.93750000000001</v>
      </c>
    </row>
    <row r="155" spans="1:7">
      <c r="A155" s="99" t="s">
        <v>1763</v>
      </c>
      <c r="B155" s="100" t="s">
        <v>1762</v>
      </c>
      <c r="C155" s="99">
        <v>47</v>
      </c>
      <c r="D155" s="98">
        <v>9920</v>
      </c>
      <c r="E155" s="97">
        <v>319.92</v>
      </c>
      <c r="F155" s="97">
        <v>251.5712</v>
      </c>
      <c r="G155" s="97">
        <v>210.8</v>
      </c>
    </row>
    <row r="156" spans="1:7">
      <c r="A156" s="99" t="s">
        <v>1761</v>
      </c>
      <c r="B156" s="100" t="s">
        <v>1760</v>
      </c>
      <c r="C156" s="99">
        <v>107</v>
      </c>
      <c r="D156" s="98">
        <v>22770</v>
      </c>
      <c r="E156" s="97">
        <v>734.33249999999998</v>
      </c>
      <c r="F156" s="97">
        <v>577.44720000000007</v>
      </c>
      <c r="G156" s="97">
        <v>483.86250000000001</v>
      </c>
    </row>
    <row r="157" spans="1:7">
      <c r="A157" s="99" t="s">
        <v>1759</v>
      </c>
      <c r="B157" s="100" t="s">
        <v>1758</v>
      </c>
      <c r="C157" s="99">
        <v>192</v>
      </c>
      <c r="D157" s="98">
        <v>41530</v>
      </c>
      <c r="E157" s="97">
        <v>1339.3425</v>
      </c>
      <c r="F157" s="97">
        <v>1053.2008000000001</v>
      </c>
      <c r="G157" s="97">
        <v>882.51250000000005</v>
      </c>
    </row>
    <row r="158" spans="1:7">
      <c r="A158" s="99" t="s">
        <v>1757</v>
      </c>
      <c r="B158" s="100" t="s">
        <v>1756</v>
      </c>
      <c r="C158" s="99">
        <v>257</v>
      </c>
      <c r="D158" s="98">
        <v>56270</v>
      </c>
      <c r="E158" s="97">
        <v>1814.7075</v>
      </c>
      <c r="F158" s="97">
        <v>1427.0072</v>
      </c>
      <c r="G158" s="97">
        <v>1195.7375000000002</v>
      </c>
    </row>
    <row r="159" spans="1:7">
      <c r="A159" s="99" t="s">
        <v>1755</v>
      </c>
      <c r="B159" s="100" t="s">
        <v>1754</v>
      </c>
      <c r="C159" s="99">
        <v>301</v>
      </c>
      <c r="D159" s="98">
        <v>67000</v>
      </c>
      <c r="E159" s="97">
        <v>2160.75</v>
      </c>
      <c r="F159" s="97">
        <v>1699.1200000000001</v>
      </c>
      <c r="G159" s="97">
        <v>1423.75</v>
      </c>
    </row>
    <row r="160" spans="1:7">
      <c r="A160" s="99" t="s">
        <v>1753</v>
      </c>
      <c r="B160" s="100" t="s">
        <v>1752</v>
      </c>
      <c r="C160" s="99">
        <v>633</v>
      </c>
      <c r="D160" s="98">
        <v>144560</v>
      </c>
      <c r="E160" s="97">
        <v>4662.0600000000004</v>
      </c>
      <c r="F160" s="97">
        <v>3666.0416</v>
      </c>
      <c r="G160" s="97">
        <v>3071.9</v>
      </c>
    </row>
    <row r="161" spans="1:7">
      <c r="A161" s="99" t="s">
        <v>1751</v>
      </c>
      <c r="B161" s="100" t="s">
        <v>1750</v>
      </c>
      <c r="C161" s="99">
        <v>3</v>
      </c>
      <c r="D161" s="98">
        <v>310</v>
      </c>
      <c r="E161" s="97">
        <v>9.9975000000000005</v>
      </c>
      <c r="F161" s="97">
        <v>7.8616000000000001</v>
      </c>
      <c r="G161" s="97">
        <v>6.5875000000000004</v>
      </c>
    </row>
    <row r="162" spans="1:7">
      <c r="A162" s="99" t="s">
        <v>1749</v>
      </c>
      <c r="B162" s="100" t="s">
        <v>1748</v>
      </c>
      <c r="C162" s="99">
        <v>3</v>
      </c>
      <c r="D162" s="98">
        <v>170</v>
      </c>
      <c r="E162" s="97">
        <v>5.4824999999999999</v>
      </c>
      <c r="F162" s="97">
        <v>4.3112000000000004</v>
      </c>
      <c r="G162" s="97">
        <v>3.6125000000000003</v>
      </c>
    </row>
    <row r="163" spans="1:7">
      <c r="A163" s="99" t="s">
        <v>1747</v>
      </c>
      <c r="B163" s="100" t="s">
        <v>1746</v>
      </c>
      <c r="C163" s="99">
        <v>3</v>
      </c>
      <c r="D163" s="98">
        <v>520</v>
      </c>
      <c r="E163" s="97">
        <v>16.77</v>
      </c>
      <c r="F163" s="97">
        <v>13.187200000000001</v>
      </c>
      <c r="G163" s="97">
        <v>11.05</v>
      </c>
    </row>
    <row r="164" spans="1:7">
      <c r="A164" s="99" t="s">
        <v>1745</v>
      </c>
      <c r="B164" s="100" t="s">
        <v>1744</v>
      </c>
      <c r="C164" s="99">
        <v>3</v>
      </c>
      <c r="D164" s="98">
        <v>370</v>
      </c>
      <c r="E164" s="97">
        <v>11.932500000000001</v>
      </c>
      <c r="F164" s="97">
        <v>9.3832000000000004</v>
      </c>
      <c r="G164" s="97">
        <v>7.8625000000000007</v>
      </c>
    </row>
    <row r="165" spans="1:7">
      <c r="A165" s="99" t="s">
        <v>1743</v>
      </c>
      <c r="B165" s="100" t="s">
        <v>1742</v>
      </c>
      <c r="C165" s="99">
        <v>0</v>
      </c>
      <c r="D165" s="98">
        <v>160</v>
      </c>
      <c r="E165" s="97">
        <v>5.16</v>
      </c>
      <c r="F165" s="97">
        <v>4.0575999999999999</v>
      </c>
      <c r="G165" s="97">
        <v>3.4000000000000004</v>
      </c>
    </row>
    <row r="166" spans="1:7">
      <c r="A166" s="99" t="s">
        <v>1741</v>
      </c>
      <c r="B166" s="100" t="s">
        <v>1740</v>
      </c>
      <c r="C166" s="99">
        <v>1</v>
      </c>
      <c r="D166" s="98">
        <v>170</v>
      </c>
      <c r="E166" s="97">
        <v>5.4824999999999999</v>
      </c>
      <c r="F166" s="97">
        <v>4.3112000000000004</v>
      </c>
      <c r="G166" s="97">
        <v>3.6125000000000003</v>
      </c>
    </row>
    <row r="167" spans="1:7">
      <c r="A167" s="99" t="s">
        <v>1739</v>
      </c>
      <c r="B167" s="100" t="s">
        <v>1738</v>
      </c>
      <c r="C167" s="99">
        <v>0</v>
      </c>
      <c r="D167" s="98">
        <v>130</v>
      </c>
      <c r="E167" s="97">
        <v>4.1924999999999999</v>
      </c>
      <c r="F167" s="97">
        <v>3.2968000000000002</v>
      </c>
      <c r="G167" s="97">
        <v>2.7625000000000002</v>
      </c>
    </row>
    <row r="168" spans="1:7">
      <c r="A168" s="99" t="s">
        <v>1737</v>
      </c>
      <c r="B168" s="100" t="s">
        <v>1736</v>
      </c>
      <c r="C168" s="99">
        <v>0</v>
      </c>
      <c r="D168" s="98">
        <v>240</v>
      </c>
      <c r="E168" s="97">
        <v>7.74</v>
      </c>
      <c r="F168" s="97">
        <v>6.0864000000000003</v>
      </c>
      <c r="G168" s="97">
        <v>5.1000000000000005</v>
      </c>
    </row>
    <row r="169" spans="1:7">
      <c r="A169" s="99" t="s">
        <v>1735</v>
      </c>
      <c r="B169" s="100" t="s">
        <v>1734</v>
      </c>
      <c r="C169" s="99">
        <v>0</v>
      </c>
      <c r="D169" s="98">
        <v>200</v>
      </c>
      <c r="E169" s="97">
        <v>6.45</v>
      </c>
      <c r="F169" s="97">
        <v>5.0720000000000001</v>
      </c>
      <c r="G169" s="97">
        <v>4.25</v>
      </c>
    </row>
    <row r="170" spans="1:7">
      <c r="A170" s="99" t="s">
        <v>1733</v>
      </c>
      <c r="B170" s="100" t="s">
        <v>1732</v>
      </c>
      <c r="C170" s="99">
        <v>3</v>
      </c>
      <c r="D170" s="98">
        <v>530</v>
      </c>
      <c r="E170" s="97">
        <v>17.092500000000001</v>
      </c>
      <c r="F170" s="97">
        <v>13.440800000000001</v>
      </c>
      <c r="G170" s="97">
        <v>11.262500000000001</v>
      </c>
    </row>
    <row r="171" spans="1:7">
      <c r="A171" s="99" t="s">
        <v>1731</v>
      </c>
      <c r="B171" s="100" t="s">
        <v>1730</v>
      </c>
      <c r="C171" s="99">
        <v>10</v>
      </c>
      <c r="D171" s="98">
        <v>2410</v>
      </c>
      <c r="E171" s="97">
        <v>77.722499999999997</v>
      </c>
      <c r="F171" s="97">
        <v>61.117600000000003</v>
      </c>
      <c r="G171" s="97">
        <v>51.212500000000006</v>
      </c>
    </row>
    <row r="172" spans="1:7">
      <c r="A172" s="99" t="s">
        <v>1729</v>
      </c>
      <c r="B172" s="100" t="s">
        <v>1728</v>
      </c>
      <c r="C172" s="99">
        <v>17</v>
      </c>
      <c r="D172" s="98">
        <v>4320</v>
      </c>
      <c r="E172" s="97">
        <v>139.32</v>
      </c>
      <c r="F172" s="97">
        <v>109.5552</v>
      </c>
      <c r="G172" s="97">
        <v>91.800000000000011</v>
      </c>
    </row>
    <row r="173" spans="1:7">
      <c r="A173" s="99" t="s">
        <v>1727</v>
      </c>
      <c r="B173" s="100" t="s">
        <v>1726</v>
      </c>
      <c r="C173" s="99">
        <v>38</v>
      </c>
      <c r="D173" s="98">
        <v>10030</v>
      </c>
      <c r="E173" s="97">
        <v>323.46750000000003</v>
      </c>
      <c r="F173" s="97">
        <v>254.36080000000001</v>
      </c>
      <c r="G173" s="97">
        <v>213.13750000000002</v>
      </c>
    </row>
    <row r="174" spans="1:7">
      <c r="A174" s="99" t="s">
        <v>1725</v>
      </c>
      <c r="B174" s="100" t="s">
        <v>1724</v>
      </c>
      <c r="C174" s="99">
        <v>68</v>
      </c>
      <c r="D174" s="98">
        <v>18520</v>
      </c>
      <c r="E174" s="97">
        <v>597.27</v>
      </c>
      <c r="F174" s="97">
        <v>469.66720000000004</v>
      </c>
      <c r="G174" s="97">
        <v>393.55</v>
      </c>
    </row>
    <row r="175" spans="1:7">
      <c r="A175" s="99" t="s">
        <v>1723</v>
      </c>
      <c r="B175" s="100" t="s">
        <v>1722</v>
      </c>
      <c r="C175" s="99">
        <v>91</v>
      </c>
      <c r="D175" s="98">
        <v>25480</v>
      </c>
      <c r="E175" s="97">
        <v>821.73</v>
      </c>
      <c r="F175" s="97">
        <v>646.17280000000005</v>
      </c>
      <c r="G175" s="97">
        <v>541.45000000000005</v>
      </c>
    </row>
    <row r="176" spans="1:7">
      <c r="A176" s="99" t="s">
        <v>1721</v>
      </c>
      <c r="B176" s="100" t="s">
        <v>1720</v>
      </c>
      <c r="C176" s="99">
        <v>107</v>
      </c>
      <c r="D176" s="98">
        <v>30910</v>
      </c>
      <c r="E176" s="97">
        <v>996.84750000000008</v>
      </c>
      <c r="F176" s="97">
        <v>783.87760000000003</v>
      </c>
      <c r="G176" s="97">
        <v>656.83750000000009</v>
      </c>
    </row>
    <row r="177" spans="1:7">
      <c r="A177" s="99" t="s">
        <v>1719</v>
      </c>
      <c r="B177" s="100" t="s">
        <v>1718</v>
      </c>
      <c r="C177" s="99">
        <v>224</v>
      </c>
      <c r="D177" s="98">
        <v>68490</v>
      </c>
      <c r="E177" s="97">
        <v>2208.8025000000002</v>
      </c>
      <c r="F177" s="97">
        <v>1736.9064000000001</v>
      </c>
      <c r="G177" s="97">
        <v>1455.4125000000001</v>
      </c>
    </row>
    <row r="178" spans="1:7">
      <c r="A178" s="99" t="s">
        <v>1717</v>
      </c>
      <c r="B178" s="100" t="s">
        <v>1716</v>
      </c>
      <c r="C178" s="99">
        <v>5</v>
      </c>
      <c r="D178" s="98">
        <v>940</v>
      </c>
      <c r="E178" s="97">
        <v>30.315000000000001</v>
      </c>
      <c r="F178" s="97">
        <v>23.8384</v>
      </c>
      <c r="G178" s="97">
        <v>19.975000000000001</v>
      </c>
    </row>
    <row r="179" spans="1:7">
      <c r="A179" s="99" t="s">
        <v>1715</v>
      </c>
      <c r="B179" s="100" t="s">
        <v>1714</v>
      </c>
      <c r="C179" s="99">
        <v>20</v>
      </c>
      <c r="D179" s="98">
        <v>4180</v>
      </c>
      <c r="E179" s="97">
        <v>134.80500000000001</v>
      </c>
      <c r="F179" s="97">
        <v>106.0048</v>
      </c>
      <c r="G179" s="97">
        <v>88.825000000000003</v>
      </c>
    </row>
    <row r="180" spans="1:7">
      <c r="A180" s="99" t="s">
        <v>1713</v>
      </c>
      <c r="B180" s="100" t="s">
        <v>1712</v>
      </c>
      <c r="C180" s="99">
        <v>36</v>
      </c>
      <c r="D180" s="98">
        <v>7520</v>
      </c>
      <c r="E180" s="97">
        <v>242.52</v>
      </c>
      <c r="F180" s="97">
        <v>190.7072</v>
      </c>
      <c r="G180" s="97">
        <v>159.80000000000001</v>
      </c>
    </row>
    <row r="181" spans="1:7">
      <c r="A181" s="99" t="s">
        <v>1711</v>
      </c>
      <c r="B181" s="100" t="s">
        <v>1710</v>
      </c>
      <c r="C181" s="99">
        <v>81</v>
      </c>
      <c r="D181" s="98">
        <v>17320</v>
      </c>
      <c r="E181" s="97">
        <v>558.57000000000005</v>
      </c>
      <c r="F181" s="97">
        <v>439.23520000000002</v>
      </c>
      <c r="G181" s="97">
        <v>368.05</v>
      </c>
    </row>
    <row r="182" spans="1:7">
      <c r="A182" s="99" t="s">
        <v>1709</v>
      </c>
      <c r="B182" s="100" t="s">
        <v>1708</v>
      </c>
      <c r="C182" s="99">
        <v>147</v>
      </c>
      <c r="D182" s="98">
        <v>31670</v>
      </c>
      <c r="E182" s="97">
        <v>1021.3575000000001</v>
      </c>
      <c r="F182" s="97">
        <v>803.15120000000002</v>
      </c>
      <c r="G182" s="97">
        <v>672.98750000000007</v>
      </c>
    </row>
    <row r="183" spans="1:7">
      <c r="A183" s="99" t="s">
        <v>1707</v>
      </c>
      <c r="B183" s="100" t="s">
        <v>1706</v>
      </c>
      <c r="C183" s="99">
        <v>196</v>
      </c>
      <c r="D183" s="98">
        <v>43080</v>
      </c>
      <c r="E183" s="97">
        <v>1389.33</v>
      </c>
      <c r="F183" s="97">
        <v>1092.5088000000001</v>
      </c>
      <c r="G183" s="97">
        <v>915.45</v>
      </c>
    </row>
    <row r="184" spans="1:7">
      <c r="A184" s="99" t="s">
        <v>1705</v>
      </c>
      <c r="B184" s="100" t="s">
        <v>1704</v>
      </c>
      <c r="C184" s="99">
        <v>230</v>
      </c>
      <c r="D184" s="98">
        <v>51540</v>
      </c>
      <c r="E184" s="97">
        <v>1662.165</v>
      </c>
      <c r="F184" s="97">
        <v>1307.0544</v>
      </c>
      <c r="G184" s="97">
        <v>1095.2250000000001</v>
      </c>
    </row>
    <row r="185" spans="1:7">
      <c r="A185" s="99" t="s">
        <v>1703</v>
      </c>
      <c r="B185" s="100" t="s">
        <v>1702</v>
      </c>
      <c r="C185" s="99">
        <v>486</v>
      </c>
      <c r="D185" s="98">
        <v>111970</v>
      </c>
      <c r="E185" s="97">
        <v>3611.0325000000003</v>
      </c>
      <c r="F185" s="97">
        <v>2839.5592000000001</v>
      </c>
      <c r="G185" s="97">
        <v>2379.3625000000002</v>
      </c>
    </row>
    <row r="186" spans="1:7">
      <c r="A186" s="99" t="s">
        <v>1701</v>
      </c>
      <c r="B186" s="100" t="s">
        <v>1700</v>
      </c>
      <c r="C186" s="99">
        <v>4</v>
      </c>
      <c r="D186" s="98">
        <v>720</v>
      </c>
      <c r="E186" s="97">
        <v>23.22</v>
      </c>
      <c r="F186" s="97">
        <v>18.2592</v>
      </c>
      <c r="G186" s="97">
        <v>15.3</v>
      </c>
    </row>
    <row r="187" spans="1:7">
      <c r="A187" s="99" t="s">
        <v>1699</v>
      </c>
      <c r="B187" s="100" t="s">
        <v>1698</v>
      </c>
      <c r="C187" s="99">
        <v>17</v>
      </c>
      <c r="D187" s="98">
        <v>3150</v>
      </c>
      <c r="E187" s="97">
        <v>101.58750000000001</v>
      </c>
      <c r="F187" s="97">
        <v>79.884</v>
      </c>
      <c r="G187" s="97">
        <v>66.9375</v>
      </c>
    </row>
    <row r="188" spans="1:7">
      <c r="A188" s="99" t="s">
        <v>1697</v>
      </c>
      <c r="B188" s="100" t="s">
        <v>1696</v>
      </c>
      <c r="C188" s="99">
        <v>30</v>
      </c>
      <c r="D188" s="98">
        <v>5600</v>
      </c>
      <c r="E188" s="97">
        <v>180.6</v>
      </c>
      <c r="F188" s="97">
        <v>142.01599999999999</v>
      </c>
      <c r="G188" s="97">
        <v>119.00000000000001</v>
      </c>
    </row>
    <row r="189" spans="1:7">
      <c r="A189" s="99" t="s">
        <v>1695</v>
      </c>
      <c r="B189" s="100" t="s">
        <v>1694</v>
      </c>
      <c r="C189" s="99">
        <v>69</v>
      </c>
      <c r="D189" s="98">
        <v>12740</v>
      </c>
      <c r="E189" s="97">
        <v>410.86500000000001</v>
      </c>
      <c r="F189" s="97">
        <v>323.08640000000003</v>
      </c>
      <c r="G189" s="97">
        <v>270.72500000000002</v>
      </c>
    </row>
    <row r="190" spans="1:7">
      <c r="A190" s="99" t="s">
        <v>1693</v>
      </c>
      <c r="B190" s="100" t="s">
        <v>1692</v>
      </c>
      <c r="C190" s="99">
        <v>124</v>
      </c>
      <c r="D190" s="98">
        <v>23010</v>
      </c>
      <c r="E190" s="97">
        <v>742.07249999999999</v>
      </c>
      <c r="F190" s="97">
        <v>583.53359999999998</v>
      </c>
      <c r="G190" s="97">
        <v>488.96250000000003</v>
      </c>
    </row>
    <row r="191" spans="1:7">
      <c r="A191" s="99" t="s">
        <v>1691</v>
      </c>
      <c r="B191" s="100" t="s">
        <v>1690</v>
      </c>
      <c r="C191" s="99">
        <v>166</v>
      </c>
      <c r="D191" s="98">
        <v>30790</v>
      </c>
      <c r="E191" s="97">
        <v>992.97750000000008</v>
      </c>
      <c r="F191" s="97">
        <v>780.83440000000007</v>
      </c>
      <c r="G191" s="97">
        <v>654.28750000000002</v>
      </c>
    </row>
    <row r="192" spans="1:7">
      <c r="A192" s="99" t="s">
        <v>1689</v>
      </c>
      <c r="B192" s="100" t="s">
        <v>1688</v>
      </c>
      <c r="C192" s="99">
        <v>194</v>
      </c>
      <c r="D192" s="98">
        <v>36100</v>
      </c>
      <c r="E192" s="97">
        <v>1164.2250000000001</v>
      </c>
      <c r="F192" s="97">
        <v>915.49599999999998</v>
      </c>
      <c r="G192" s="97">
        <v>767.125</v>
      </c>
    </row>
    <row r="193" spans="1:7">
      <c r="A193" s="99" t="s">
        <v>1687</v>
      </c>
      <c r="B193" s="100" t="s">
        <v>1686</v>
      </c>
      <c r="C193" s="99">
        <v>409</v>
      </c>
      <c r="D193" s="98">
        <v>76080</v>
      </c>
      <c r="E193" s="97">
        <v>2453.58</v>
      </c>
      <c r="F193" s="97">
        <v>1929.3887999999999</v>
      </c>
      <c r="G193" s="97">
        <v>1616.7</v>
      </c>
    </row>
    <row r="194" spans="1:7">
      <c r="A194" s="99" t="s">
        <v>1685</v>
      </c>
      <c r="B194" s="100" t="s">
        <v>1684</v>
      </c>
      <c r="C194" s="99">
        <v>9</v>
      </c>
      <c r="D194" s="98">
        <v>1240</v>
      </c>
      <c r="E194" s="97">
        <v>39.99</v>
      </c>
      <c r="F194" s="97">
        <v>31.446400000000001</v>
      </c>
      <c r="G194" s="97">
        <v>26.35</v>
      </c>
    </row>
    <row r="195" spans="1:7">
      <c r="A195" s="99" t="s">
        <v>1683</v>
      </c>
      <c r="B195" s="100" t="s">
        <v>1682</v>
      </c>
      <c r="C195" s="99">
        <v>16</v>
      </c>
      <c r="D195" s="98">
        <v>1270</v>
      </c>
      <c r="E195" s="97">
        <v>40.957500000000003</v>
      </c>
      <c r="F195" s="97">
        <v>32.2072</v>
      </c>
      <c r="G195" s="97">
        <v>26.987500000000001</v>
      </c>
    </row>
    <row r="196" spans="1:7" ht="51" customHeight="1">
      <c r="A196" s="99" t="s">
        <v>1681</v>
      </c>
      <c r="B196" s="100" t="s">
        <v>1680</v>
      </c>
      <c r="C196" s="99">
        <v>42</v>
      </c>
      <c r="D196" s="98">
        <v>3410</v>
      </c>
      <c r="E196" s="97">
        <v>109.9725</v>
      </c>
      <c r="F196" s="97">
        <v>86.477599999999995</v>
      </c>
      <c r="G196" s="97">
        <v>72.462500000000006</v>
      </c>
    </row>
    <row r="197" spans="1:7">
      <c r="A197" s="99" t="s">
        <v>1679</v>
      </c>
      <c r="B197" s="100" t="s">
        <v>1678</v>
      </c>
      <c r="C197" s="99">
        <v>62</v>
      </c>
      <c r="D197" s="98">
        <v>5040</v>
      </c>
      <c r="E197" s="97">
        <v>162.54</v>
      </c>
      <c r="F197" s="97">
        <v>127.81440000000001</v>
      </c>
      <c r="G197" s="97">
        <v>107.10000000000001</v>
      </c>
    </row>
    <row r="198" spans="1:7">
      <c r="A198" s="99" t="s">
        <v>1677</v>
      </c>
      <c r="B198" s="100" t="s">
        <v>1676</v>
      </c>
      <c r="C198" s="99">
        <v>760</v>
      </c>
      <c r="D198" s="98">
        <v>63010</v>
      </c>
      <c r="E198" s="97">
        <v>2032.0725</v>
      </c>
      <c r="F198" s="97">
        <v>1597.9336000000001</v>
      </c>
      <c r="G198" s="97">
        <v>1338.9625000000001</v>
      </c>
    </row>
    <row r="199" spans="1:7">
      <c r="A199" s="99" t="s">
        <v>1675</v>
      </c>
      <c r="B199" s="100" t="s">
        <v>1674</v>
      </c>
      <c r="C199" s="99">
        <v>4</v>
      </c>
      <c r="D199" s="98">
        <v>380</v>
      </c>
      <c r="E199" s="97">
        <v>12.255000000000001</v>
      </c>
      <c r="F199" s="97">
        <v>9.6368000000000009</v>
      </c>
      <c r="G199" s="97">
        <v>8.0750000000000011</v>
      </c>
    </row>
    <row r="200" spans="1:7">
      <c r="A200" s="99" t="s">
        <v>1673</v>
      </c>
      <c r="B200" s="100" t="s">
        <v>1672</v>
      </c>
      <c r="C200" s="99">
        <v>4</v>
      </c>
      <c r="D200" s="98">
        <v>250</v>
      </c>
      <c r="E200" s="97">
        <v>8.0625</v>
      </c>
      <c r="F200" s="97">
        <v>6.34</v>
      </c>
      <c r="G200" s="97">
        <v>5.3125</v>
      </c>
    </row>
    <row r="201" spans="1:7">
      <c r="A201" s="105" t="s">
        <v>1671</v>
      </c>
      <c r="B201" s="106" t="s">
        <v>1670</v>
      </c>
      <c r="C201" s="105">
        <v>75</v>
      </c>
      <c r="D201" s="104">
        <v>3000</v>
      </c>
      <c r="E201" s="97">
        <v>96.75</v>
      </c>
      <c r="F201" s="97">
        <v>76.08</v>
      </c>
      <c r="G201" s="97">
        <v>63.750000000000007</v>
      </c>
    </row>
    <row r="202" spans="1:7">
      <c r="A202" s="99" t="s">
        <v>1669</v>
      </c>
      <c r="B202" s="100" t="s">
        <v>1668</v>
      </c>
      <c r="C202" s="99">
        <v>18</v>
      </c>
      <c r="D202" s="98">
        <v>470</v>
      </c>
      <c r="E202" s="97">
        <v>15.157500000000001</v>
      </c>
      <c r="F202" s="97">
        <v>11.9192</v>
      </c>
      <c r="G202" s="97">
        <v>9.9875000000000007</v>
      </c>
    </row>
    <row r="203" spans="1:7">
      <c r="A203" s="99" t="s">
        <v>1667</v>
      </c>
      <c r="B203" s="100" t="s">
        <v>1666</v>
      </c>
      <c r="C203" s="99">
        <v>16</v>
      </c>
      <c r="D203" s="98">
        <v>150</v>
      </c>
      <c r="E203" s="97">
        <v>4.8375000000000004</v>
      </c>
      <c r="F203" s="97">
        <v>3.8040000000000003</v>
      </c>
      <c r="G203" s="97">
        <v>3.1875000000000004</v>
      </c>
    </row>
    <row r="204" spans="1:7">
      <c r="A204" s="99" t="s">
        <v>1665</v>
      </c>
      <c r="B204" s="100" t="s">
        <v>1664</v>
      </c>
      <c r="C204" s="99">
        <v>16</v>
      </c>
      <c r="D204" s="98">
        <v>1270</v>
      </c>
      <c r="E204" s="97">
        <v>40.957500000000003</v>
      </c>
      <c r="F204" s="97">
        <v>32.2072</v>
      </c>
      <c r="G204" s="97">
        <v>26.987500000000001</v>
      </c>
    </row>
    <row r="205" spans="1:7">
      <c r="A205" s="99" t="s">
        <v>1663</v>
      </c>
      <c r="B205" s="100" t="s">
        <v>1662</v>
      </c>
      <c r="C205" s="99">
        <v>5</v>
      </c>
      <c r="D205" s="98">
        <v>690</v>
      </c>
      <c r="E205" s="97">
        <v>22.252500000000001</v>
      </c>
      <c r="F205" s="97">
        <v>17.4984</v>
      </c>
      <c r="G205" s="97">
        <v>14.662500000000001</v>
      </c>
    </row>
    <row r="206" spans="1:7">
      <c r="A206" s="99" t="s">
        <v>1661</v>
      </c>
      <c r="B206" s="100" t="s">
        <v>1660</v>
      </c>
      <c r="C206" s="99">
        <v>198</v>
      </c>
      <c r="D206" s="98">
        <v>16450</v>
      </c>
      <c r="E206" s="97">
        <v>530.51250000000005</v>
      </c>
      <c r="F206" s="97">
        <v>417.17200000000003</v>
      </c>
      <c r="G206" s="97">
        <v>349.5625</v>
      </c>
    </row>
    <row r="207" spans="1:7">
      <c r="A207" s="99" t="s">
        <v>1659</v>
      </c>
      <c r="B207" s="100" t="s">
        <v>1658</v>
      </c>
      <c r="C207" s="99">
        <v>3</v>
      </c>
      <c r="D207" s="98">
        <v>270</v>
      </c>
      <c r="E207" s="97">
        <v>8.7074999999999996</v>
      </c>
      <c r="F207" s="97">
        <v>6.8472</v>
      </c>
      <c r="G207" s="97">
        <v>5.7375000000000007</v>
      </c>
    </row>
    <row r="208" spans="1:7">
      <c r="A208" s="99" t="s">
        <v>1657</v>
      </c>
      <c r="B208" s="100" t="s">
        <v>1656</v>
      </c>
      <c r="C208" s="99"/>
      <c r="D208" s="98">
        <v>220</v>
      </c>
      <c r="E208" s="97">
        <v>7.0950000000000006</v>
      </c>
      <c r="F208" s="97">
        <v>5.5792000000000002</v>
      </c>
      <c r="G208" s="97">
        <v>4.6750000000000007</v>
      </c>
    </row>
    <row r="209" spans="1:7">
      <c r="A209" s="99" t="s">
        <v>1655</v>
      </c>
      <c r="B209" s="100" t="s">
        <v>1654</v>
      </c>
      <c r="C209" s="99"/>
      <c r="D209" s="98">
        <v>210</v>
      </c>
      <c r="E209" s="97">
        <v>6.7725</v>
      </c>
      <c r="F209" s="97">
        <v>5.3256000000000006</v>
      </c>
      <c r="G209" s="97">
        <v>4.4625000000000004</v>
      </c>
    </row>
    <row r="210" spans="1:7">
      <c r="A210" s="99" t="s">
        <v>1653</v>
      </c>
      <c r="B210" s="100" t="s">
        <v>1652</v>
      </c>
      <c r="C210" s="99"/>
      <c r="D210" s="98">
        <v>270</v>
      </c>
      <c r="E210" s="97">
        <v>8.7074999999999996</v>
      </c>
      <c r="F210" s="97">
        <v>6.8472</v>
      </c>
      <c r="G210" s="97">
        <v>5.7375000000000007</v>
      </c>
    </row>
    <row r="211" spans="1:7">
      <c r="A211" s="99" t="s">
        <v>1651</v>
      </c>
      <c r="B211" s="100" t="s">
        <v>1650</v>
      </c>
      <c r="C211" s="99"/>
      <c r="D211" s="98">
        <v>300</v>
      </c>
      <c r="E211" s="97">
        <v>9.6750000000000007</v>
      </c>
      <c r="F211" s="97">
        <v>7.6080000000000005</v>
      </c>
      <c r="G211" s="97">
        <v>6.3750000000000009</v>
      </c>
    </row>
    <row r="212" spans="1:7">
      <c r="A212" s="99" t="s">
        <v>1649</v>
      </c>
      <c r="B212" s="100" t="s">
        <v>1648</v>
      </c>
      <c r="C212" s="99"/>
      <c r="D212" s="98">
        <v>280</v>
      </c>
      <c r="E212" s="97">
        <v>9.0300000000000011</v>
      </c>
      <c r="F212" s="97">
        <v>7.1008000000000004</v>
      </c>
      <c r="G212" s="97">
        <v>5.95</v>
      </c>
    </row>
    <row r="213" spans="1:7">
      <c r="A213" s="99" t="s">
        <v>1647</v>
      </c>
      <c r="B213" s="100" t="s">
        <v>1646</v>
      </c>
      <c r="C213" s="99"/>
      <c r="D213" s="98">
        <v>270</v>
      </c>
      <c r="E213" s="97">
        <v>8.7074999999999996</v>
      </c>
      <c r="F213" s="97">
        <v>6.8472</v>
      </c>
      <c r="G213" s="97">
        <v>5.7375000000000007</v>
      </c>
    </row>
    <row r="214" spans="1:7">
      <c r="A214" s="99" t="s">
        <v>1645</v>
      </c>
      <c r="B214" s="100" t="s">
        <v>1644</v>
      </c>
      <c r="C214" s="99"/>
      <c r="D214" s="98">
        <v>250</v>
      </c>
      <c r="E214" s="97">
        <v>8.0625</v>
      </c>
      <c r="F214" s="97">
        <v>6.34</v>
      </c>
      <c r="G214" s="97">
        <v>5.3125</v>
      </c>
    </row>
    <row r="215" spans="1:7">
      <c r="A215" s="99" t="s">
        <v>1643</v>
      </c>
      <c r="B215" s="100" t="s">
        <v>1642</v>
      </c>
      <c r="C215" s="99"/>
      <c r="D215" s="98">
        <v>240</v>
      </c>
      <c r="E215" s="97">
        <v>7.74</v>
      </c>
      <c r="F215" s="97">
        <v>6.0864000000000003</v>
      </c>
      <c r="G215" s="97">
        <v>5.1000000000000005</v>
      </c>
    </row>
    <row r="216" spans="1:7">
      <c r="A216" s="99" t="s">
        <v>1641</v>
      </c>
      <c r="B216" s="100" t="s">
        <v>1640</v>
      </c>
      <c r="C216" s="99"/>
      <c r="D216" s="98">
        <v>230</v>
      </c>
      <c r="E216" s="97">
        <v>7.4175000000000004</v>
      </c>
      <c r="F216" s="97">
        <v>5.8327999999999998</v>
      </c>
      <c r="G216" s="97">
        <v>4.8875000000000002</v>
      </c>
    </row>
    <row r="217" spans="1:7">
      <c r="A217" s="102" t="s">
        <v>1639</v>
      </c>
      <c r="B217" s="100" t="s">
        <v>1638</v>
      </c>
      <c r="C217" s="99"/>
      <c r="D217" s="98">
        <v>290</v>
      </c>
      <c r="E217" s="97">
        <v>9.3525000000000009</v>
      </c>
      <c r="F217" s="97">
        <v>7.3544</v>
      </c>
      <c r="G217" s="97">
        <v>6.1625000000000005</v>
      </c>
    </row>
    <row r="218" spans="1:7">
      <c r="A218" s="102" t="s">
        <v>1637</v>
      </c>
      <c r="B218" s="100" t="s">
        <v>1636</v>
      </c>
      <c r="C218" s="99"/>
      <c r="D218" s="98">
        <v>340</v>
      </c>
      <c r="E218" s="97">
        <v>10.965</v>
      </c>
      <c r="F218" s="97">
        <v>8.6224000000000007</v>
      </c>
      <c r="G218" s="97">
        <v>7.2250000000000005</v>
      </c>
    </row>
    <row r="219" spans="1:7">
      <c r="A219" s="99" t="s">
        <v>1635</v>
      </c>
      <c r="B219" s="100" t="s">
        <v>1634</v>
      </c>
      <c r="C219" s="99"/>
      <c r="D219" s="98">
        <v>160</v>
      </c>
      <c r="E219" s="97">
        <v>5.16</v>
      </c>
      <c r="F219" s="97">
        <v>4.0575999999999999</v>
      </c>
      <c r="G219" s="97">
        <v>3.4000000000000004</v>
      </c>
    </row>
    <row r="220" spans="1:7">
      <c r="A220" s="99" t="s">
        <v>1633</v>
      </c>
      <c r="B220" s="100" t="s">
        <v>1632</v>
      </c>
      <c r="C220" s="99"/>
      <c r="D220" s="98">
        <v>160</v>
      </c>
      <c r="E220" s="97">
        <v>5.16</v>
      </c>
      <c r="F220" s="97">
        <v>4.0575999999999999</v>
      </c>
      <c r="G220" s="97">
        <v>3.4000000000000004</v>
      </c>
    </row>
    <row r="221" spans="1:7">
      <c r="A221" s="99" t="s">
        <v>1631</v>
      </c>
      <c r="B221" s="100" t="s">
        <v>1630</v>
      </c>
      <c r="C221" s="99"/>
      <c r="D221" s="98">
        <v>150</v>
      </c>
      <c r="E221" s="97">
        <v>4.8375000000000004</v>
      </c>
      <c r="F221" s="97">
        <v>3.8040000000000003</v>
      </c>
      <c r="G221" s="97">
        <v>3.1875000000000004</v>
      </c>
    </row>
    <row r="222" spans="1:7">
      <c r="A222" s="99" t="s">
        <v>1629</v>
      </c>
      <c r="B222" s="100" t="s">
        <v>1628</v>
      </c>
      <c r="C222" s="99"/>
      <c r="D222" s="98">
        <v>800</v>
      </c>
      <c r="E222" s="97">
        <v>25.8</v>
      </c>
      <c r="F222" s="97">
        <v>20.288</v>
      </c>
      <c r="G222" s="97">
        <v>17</v>
      </c>
    </row>
    <row r="223" spans="1:7">
      <c r="A223" s="99" t="s">
        <v>1627</v>
      </c>
      <c r="B223" s="100" t="s">
        <v>1626</v>
      </c>
      <c r="C223" s="99"/>
      <c r="D223" s="98">
        <v>970</v>
      </c>
      <c r="E223" s="97">
        <v>31.282500000000002</v>
      </c>
      <c r="F223" s="97">
        <v>24.5992</v>
      </c>
      <c r="G223" s="97">
        <v>20.612500000000001</v>
      </c>
    </row>
    <row r="224" spans="1:7">
      <c r="A224" s="99" t="s">
        <v>1625</v>
      </c>
      <c r="B224" s="100" t="s">
        <v>1624</v>
      </c>
      <c r="C224" s="99"/>
      <c r="D224" s="98">
        <v>970</v>
      </c>
      <c r="E224" s="97">
        <v>31.282500000000002</v>
      </c>
      <c r="F224" s="97">
        <v>24.5992</v>
      </c>
      <c r="G224" s="97">
        <v>20.612500000000001</v>
      </c>
    </row>
    <row r="225" spans="1:7">
      <c r="A225" s="99" t="s">
        <v>1623</v>
      </c>
      <c r="B225" s="100" t="s">
        <v>1622</v>
      </c>
      <c r="C225" s="99"/>
      <c r="D225" s="98">
        <v>970</v>
      </c>
      <c r="E225" s="97">
        <v>31.282500000000002</v>
      </c>
      <c r="F225" s="97">
        <v>24.5992</v>
      </c>
      <c r="G225" s="97">
        <v>20.612500000000001</v>
      </c>
    </row>
    <row r="226" spans="1:7">
      <c r="A226" s="99" t="s">
        <v>1621</v>
      </c>
      <c r="B226" s="100" t="s">
        <v>1620</v>
      </c>
      <c r="C226" s="99"/>
      <c r="D226" s="98">
        <v>85</v>
      </c>
      <c r="E226" s="97">
        <v>2.74125</v>
      </c>
      <c r="F226" s="97">
        <v>2.1556000000000002</v>
      </c>
      <c r="G226" s="97">
        <v>1.8062500000000001</v>
      </c>
    </row>
    <row r="227" spans="1:7">
      <c r="A227" s="99" t="s">
        <v>1619</v>
      </c>
      <c r="B227" s="100" t="s">
        <v>1618</v>
      </c>
      <c r="C227" s="99"/>
      <c r="D227" s="98">
        <v>140</v>
      </c>
      <c r="E227" s="97">
        <v>4.5150000000000006</v>
      </c>
      <c r="F227" s="97">
        <v>3.5504000000000002</v>
      </c>
      <c r="G227" s="97">
        <v>2.9750000000000001</v>
      </c>
    </row>
    <row r="228" spans="1:7">
      <c r="A228" s="99" t="s">
        <v>1617</v>
      </c>
      <c r="B228" s="100" t="s">
        <v>1616</v>
      </c>
      <c r="C228" s="99"/>
      <c r="D228" s="98">
        <v>30</v>
      </c>
      <c r="E228" s="97">
        <v>0.96750000000000003</v>
      </c>
      <c r="F228" s="97">
        <v>0.76080000000000003</v>
      </c>
      <c r="G228" s="97">
        <v>0.63750000000000007</v>
      </c>
    </row>
    <row r="229" spans="1:7">
      <c r="A229" s="99" t="s">
        <v>1615</v>
      </c>
      <c r="B229" s="100" t="s">
        <v>1614</v>
      </c>
      <c r="C229" s="99"/>
      <c r="D229" s="98">
        <v>150</v>
      </c>
      <c r="E229" s="97">
        <v>4.8375000000000004</v>
      </c>
      <c r="F229" s="97">
        <v>3.8040000000000003</v>
      </c>
      <c r="G229" s="97">
        <v>3.1875000000000004</v>
      </c>
    </row>
    <row r="230" spans="1:7">
      <c r="A230" s="99" t="s">
        <v>1613</v>
      </c>
      <c r="B230" s="100" t="s">
        <v>1612</v>
      </c>
      <c r="C230" s="99"/>
      <c r="D230" s="98">
        <v>60</v>
      </c>
      <c r="E230" s="97">
        <v>1.9350000000000001</v>
      </c>
      <c r="F230" s="97">
        <v>1.5216000000000001</v>
      </c>
      <c r="G230" s="97">
        <v>1.2750000000000001</v>
      </c>
    </row>
    <row r="231" spans="1:7">
      <c r="A231" s="99" t="s">
        <v>1611</v>
      </c>
      <c r="B231" s="100" t="s">
        <v>1610</v>
      </c>
      <c r="C231" s="99"/>
      <c r="D231" s="98">
        <v>10</v>
      </c>
      <c r="E231" s="97">
        <v>0.32250000000000001</v>
      </c>
      <c r="F231" s="97">
        <v>0.25359999999999999</v>
      </c>
      <c r="G231" s="97">
        <v>0.21250000000000002</v>
      </c>
    </row>
    <row r="232" spans="1:7">
      <c r="A232" s="99" t="s">
        <v>1609</v>
      </c>
      <c r="B232" s="100" t="s">
        <v>1608</v>
      </c>
      <c r="C232" s="99"/>
      <c r="D232" s="98">
        <v>190</v>
      </c>
      <c r="E232" s="97">
        <v>6.1275000000000004</v>
      </c>
      <c r="F232" s="97">
        <v>4.8184000000000005</v>
      </c>
      <c r="G232" s="97">
        <v>4.0375000000000005</v>
      </c>
    </row>
    <row r="233" spans="1:7">
      <c r="A233" s="99" t="s">
        <v>1607</v>
      </c>
      <c r="B233" s="100" t="s">
        <v>1606</v>
      </c>
      <c r="C233" s="99"/>
      <c r="D233" s="98">
        <v>140</v>
      </c>
      <c r="E233" s="97">
        <v>4.5150000000000006</v>
      </c>
      <c r="F233" s="97">
        <v>3.5504000000000002</v>
      </c>
      <c r="G233" s="97">
        <v>2.9750000000000001</v>
      </c>
    </row>
    <row r="234" spans="1:7">
      <c r="A234" s="99" t="s">
        <v>1605</v>
      </c>
      <c r="B234" s="100" t="s">
        <v>1604</v>
      </c>
      <c r="C234" s="99"/>
      <c r="D234" s="98">
        <v>140</v>
      </c>
      <c r="E234" s="97">
        <v>4.5150000000000006</v>
      </c>
      <c r="F234" s="97">
        <v>3.5504000000000002</v>
      </c>
      <c r="G234" s="97">
        <v>2.9750000000000001</v>
      </c>
    </row>
    <row r="235" spans="1:7">
      <c r="A235" s="99" t="s">
        <v>1603</v>
      </c>
      <c r="B235" s="100" t="s">
        <v>1602</v>
      </c>
      <c r="C235" s="99"/>
      <c r="D235" s="98">
        <v>140</v>
      </c>
      <c r="E235" s="97">
        <v>4.5150000000000006</v>
      </c>
      <c r="F235" s="97">
        <v>3.5504000000000002</v>
      </c>
      <c r="G235" s="97">
        <v>2.9750000000000001</v>
      </c>
    </row>
    <row r="236" spans="1:7">
      <c r="A236" s="99" t="s">
        <v>1601</v>
      </c>
      <c r="B236" s="100" t="s">
        <v>1600</v>
      </c>
      <c r="C236" s="99"/>
      <c r="D236" s="98">
        <v>75</v>
      </c>
      <c r="E236" s="97">
        <v>2.4187500000000002</v>
      </c>
      <c r="F236" s="97">
        <v>1.9020000000000001</v>
      </c>
      <c r="G236" s="97">
        <v>1.5937500000000002</v>
      </c>
    </row>
    <row r="237" spans="1:7">
      <c r="A237" s="99" t="s">
        <v>1599</v>
      </c>
      <c r="B237" s="100" t="s">
        <v>1598</v>
      </c>
      <c r="C237" s="99"/>
      <c r="D237" s="98">
        <v>80</v>
      </c>
      <c r="E237" s="97">
        <v>2.58</v>
      </c>
      <c r="F237" s="97">
        <v>2.0287999999999999</v>
      </c>
      <c r="G237" s="97">
        <v>1.7000000000000002</v>
      </c>
    </row>
    <row r="238" spans="1:7">
      <c r="A238" s="99" t="s">
        <v>1597</v>
      </c>
      <c r="B238" s="100" t="s">
        <v>1596</v>
      </c>
      <c r="C238" s="99"/>
      <c r="D238" s="98">
        <v>80</v>
      </c>
      <c r="E238" s="97">
        <v>2.58</v>
      </c>
      <c r="F238" s="97">
        <v>2.0287999999999999</v>
      </c>
      <c r="G238" s="97">
        <v>1.7000000000000002</v>
      </c>
    </row>
    <row r="239" spans="1:7">
      <c r="A239" s="99" t="s">
        <v>1595</v>
      </c>
      <c r="B239" s="100" t="s">
        <v>1594</v>
      </c>
      <c r="C239" s="99"/>
      <c r="D239" s="98">
        <v>110</v>
      </c>
      <c r="E239" s="97">
        <v>3.5475000000000003</v>
      </c>
      <c r="F239" s="97">
        <v>2.7896000000000001</v>
      </c>
      <c r="G239" s="97">
        <v>2.3375000000000004</v>
      </c>
    </row>
    <row r="240" spans="1:7">
      <c r="A240" s="99" t="s">
        <v>1593</v>
      </c>
      <c r="B240" s="100" t="s">
        <v>1592</v>
      </c>
      <c r="C240" s="99"/>
      <c r="D240" s="98">
        <v>110</v>
      </c>
      <c r="E240" s="97">
        <v>3.5475000000000003</v>
      </c>
      <c r="F240" s="97">
        <v>2.7896000000000001</v>
      </c>
      <c r="G240" s="97">
        <v>2.3375000000000004</v>
      </c>
    </row>
    <row r="241" spans="1:7">
      <c r="A241" s="99" t="s">
        <v>1591</v>
      </c>
      <c r="B241" s="100" t="s">
        <v>1590</v>
      </c>
      <c r="C241" s="99"/>
      <c r="D241" s="98">
        <v>90</v>
      </c>
      <c r="E241" s="97">
        <v>2.9024999999999999</v>
      </c>
      <c r="F241" s="97">
        <v>2.2824</v>
      </c>
      <c r="G241" s="97">
        <v>1.9125000000000001</v>
      </c>
    </row>
    <row r="242" spans="1:7">
      <c r="A242" s="99" t="s">
        <v>1589</v>
      </c>
      <c r="B242" s="100" t="s">
        <v>1588</v>
      </c>
      <c r="C242" s="99"/>
      <c r="D242" s="98">
        <v>120</v>
      </c>
      <c r="E242" s="97">
        <v>3.87</v>
      </c>
      <c r="F242" s="97">
        <v>3.0432000000000001</v>
      </c>
      <c r="G242" s="97">
        <v>2.5500000000000003</v>
      </c>
    </row>
    <row r="243" spans="1:7">
      <c r="A243" s="99" t="s">
        <v>1587</v>
      </c>
      <c r="B243" s="100" t="s">
        <v>1586</v>
      </c>
      <c r="C243" s="99"/>
      <c r="D243" s="98">
        <v>260</v>
      </c>
      <c r="E243" s="97">
        <v>8.3849999999999998</v>
      </c>
      <c r="F243" s="97">
        <v>6.5936000000000003</v>
      </c>
      <c r="G243" s="97">
        <v>5.5250000000000004</v>
      </c>
    </row>
    <row r="244" spans="1:7">
      <c r="A244" s="99" t="s">
        <v>1585</v>
      </c>
      <c r="B244" s="100" t="s">
        <v>1584</v>
      </c>
      <c r="C244" s="99"/>
      <c r="D244" s="98">
        <v>90</v>
      </c>
      <c r="E244" s="97">
        <v>2.9024999999999999</v>
      </c>
      <c r="F244" s="97">
        <v>2.2824</v>
      </c>
      <c r="G244" s="97">
        <v>1.9125000000000001</v>
      </c>
    </row>
    <row r="245" spans="1:7">
      <c r="A245" s="99" t="s">
        <v>1583</v>
      </c>
      <c r="B245" s="100" t="s">
        <v>1582</v>
      </c>
      <c r="C245" s="99"/>
      <c r="D245" s="98">
        <v>90</v>
      </c>
      <c r="E245" s="97">
        <v>2.9024999999999999</v>
      </c>
      <c r="F245" s="97">
        <v>2.2824</v>
      </c>
      <c r="G245" s="97">
        <v>1.9125000000000001</v>
      </c>
    </row>
    <row r="246" spans="1:7">
      <c r="A246" s="99" t="s">
        <v>1581</v>
      </c>
      <c r="B246" s="100" t="s">
        <v>1580</v>
      </c>
      <c r="C246" s="99"/>
      <c r="D246" s="98">
        <v>90</v>
      </c>
      <c r="E246" s="97">
        <v>2.9024999999999999</v>
      </c>
      <c r="F246" s="97">
        <v>2.2824</v>
      </c>
      <c r="G246" s="97">
        <v>1.9125000000000001</v>
      </c>
    </row>
    <row r="247" spans="1:7">
      <c r="A247" s="99" t="s">
        <v>1579</v>
      </c>
      <c r="B247" s="100" t="s">
        <v>1578</v>
      </c>
      <c r="C247" s="99">
        <v>3</v>
      </c>
      <c r="D247" s="103">
        <v>320</v>
      </c>
      <c r="E247" s="97">
        <v>10.32</v>
      </c>
      <c r="F247" s="97">
        <v>8.1151999999999997</v>
      </c>
      <c r="G247" s="97">
        <v>6.8000000000000007</v>
      </c>
    </row>
    <row r="248" spans="1:7">
      <c r="A248" s="99" t="s">
        <v>1577</v>
      </c>
      <c r="B248" s="100" t="s">
        <v>1576</v>
      </c>
      <c r="C248" s="99">
        <v>3</v>
      </c>
      <c r="D248" s="98">
        <v>120</v>
      </c>
      <c r="E248" s="97">
        <v>3.87</v>
      </c>
      <c r="F248" s="97">
        <v>3.0432000000000001</v>
      </c>
      <c r="G248" s="97">
        <v>2.5500000000000003</v>
      </c>
    </row>
    <row r="249" spans="1:7">
      <c r="A249" s="99" t="s">
        <v>1575</v>
      </c>
      <c r="B249" s="100" t="s">
        <v>1574</v>
      </c>
      <c r="C249" s="99">
        <v>1</v>
      </c>
      <c r="D249" s="98">
        <v>80</v>
      </c>
      <c r="E249" s="97">
        <v>2.58</v>
      </c>
      <c r="F249" s="97">
        <v>2.0287999999999999</v>
      </c>
      <c r="G249" s="97">
        <v>1.7000000000000002</v>
      </c>
    </row>
    <row r="250" spans="1:7">
      <c r="A250" s="99" t="s">
        <v>1573</v>
      </c>
      <c r="B250" s="100" t="s">
        <v>1572</v>
      </c>
      <c r="C250" s="99">
        <v>1</v>
      </c>
      <c r="D250" s="98">
        <v>60</v>
      </c>
      <c r="E250" s="97">
        <v>1.9350000000000001</v>
      </c>
      <c r="F250" s="97">
        <v>1.5216000000000001</v>
      </c>
      <c r="G250" s="97">
        <v>1.2750000000000001</v>
      </c>
    </row>
    <row r="251" spans="1:7">
      <c r="A251" s="99" t="s">
        <v>1571</v>
      </c>
      <c r="B251" s="100" t="s">
        <v>1570</v>
      </c>
      <c r="C251" s="99">
        <v>4</v>
      </c>
      <c r="D251" s="98">
        <v>260</v>
      </c>
      <c r="E251" s="97">
        <v>8.3849999999999998</v>
      </c>
      <c r="F251" s="97">
        <v>6.5936000000000003</v>
      </c>
      <c r="G251" s="97">
        <v>5.5250000000000004</v>
      </c>
    </row>
    <row r="252" spans="1:7">
      <c r="A252" s="99" t="s">
        <v>1569</v>
      </c>
      <c r="B252" s="100" t="s">
        <v>1568</v>
      </c>
      <c r="C252" s="99">
        <v>4</v>
      </c>
      <c r="D252" s="98">
        <v>260</v>
      </c>
      <c r="E252" s="97">
        <v>8.3849999999999998</v>
      </c>
      <c r="F252" s="97">
        <v>6.5936000000000003</v>
      </c>
      <c r="G252" s="97">
        <v>5.5250000000000004</v>
      </c>
    </row>
    <row r="253" spans="1:7">
      <c r="A253" s="102" t="s">
        <v>1567</v>
      </c>
      <c r="B253" s="101" t="s">
        <v>1566</v>
      </c>
      <c r="C253" s="99">
        <v>4</v>
      </c>
      <c r="D253" s="98">
        <v>260</v>
      </c>
      <c r="E253" s="97">
        <v>8.3849999999999998</v>
      </c>
      <c r="F253" s="97">
        <v>6.5936000000000003</v>
      </c>
      <c r="G253" s="97">
        <v>5.5250000000000004</v>
      </c>
    </row>
    <row r="254" spans="1:7">
      <c r="A254" s="102" t="s">
        <v>1565</v>
      </c>
      <c r="B254" s="101" t="s">
        <v>1564</v>
      </c>
      <c r="C254" s="99">
        <v>4</v>
      </c>
      <c r="D254" s="98">
        <v>260</v>
      </c>
      <c r="E254" s="97">
        <v>8.3849999999999998</v>
      </c>
      <c r="F254" s="97">
        <v>6.5936000000000003</v>
      </c>
      <c r="G254" s="97">
        <v>5.5250000000000004</v>
      </c>
    </row>
    <row r="255" spans="1:7">
      <c r="A255" s="102" t="s">
        <v>1563</v>
      </c>
      <c r="B255" s="101" t="s">
        <v>1562</v>
      </c>
      <c r="C255" s="99">
        <v>4</v>
      </c>
      <c r="D255" s="98">
        <v>260</v>
      </c>
      <c r="E255" s="97">
        <v>8.3849999999999998</v>
      </c>
      <c r="F255" s="97">
        <v>6.5936000000000003</v>
      </c>
      <c r="G255" s="97">
        <v>5.5250000000000004</v>
      </c>
    </row>
    <row r="256" spans="1:7">
      <c r="A256" s="102" t="s">
        <v>1561</v>
      </c>
      <c r="B256" s="101" t="s">
        <v>1560</v>
      </c>
      <c r="C256" s="99">
        <v>4</v>
      </c>
      <c r="D256" s="98">
        <v>260</v>
      </c>
      <c r="E256" s="97">
        <v>8.3849999999999998</v>
      </c>
      <c r="F256" s="97">
        <v>6.5936000000000003</v>
      </c>
      <c r="G256" s="97">
        <v>5.5250000000000004</v>
      </c>
    </row>
    <row r="257" spans="1:7">
      <c r="A257" s="102" t="s">
        <v>1559</v>
      </c>
      <c r="B257" s="101" t="s">
        <v>1558</v>
      </c>
      <c r="C257" s="99">
        <v>4</v>
      </c>
      <c r="D257" s="98">
        <v>260</v>
      </c>
      <c r="E257" s="97">
        <v>8.3849999999999998</v>
      </c>
      <c r="F257" s="97">
        <v>6.5936000000000003</v>
      </c>
      <c r="G257" s="97">
        <v>5.5250000000000004</v>
      </c>
    </row>
    <row r="258" spans="1:7">
      <c r="A258" s="99" t="s">
        <v>1557</v>
      </c>
      <c r="B258" s="100" t="s">
        <v>1556</v>
      </c>
      <c r="C258" s="99">
        <v>3</v>
      </c>
      <c r="D258" s="98">
        <v>90</v>
      </c>
      <c r="E258" s="97">
        <v>2.9024999999999999</v>
      </c>
      <c r="F258" s="97">
        <v>2.2824</v>
      </c>
      <c r="G258" s="97">
        <v>1.9125000000000001</v>
      </c>
    </row>
    <row r="259" spans="1:7">
      <c r="A259" s="99" t="s">
        <v>1555</v>
      </c>
      <c r="B259" s="100" t="s">
        <v>1554</v>
      </c>
      <c r="C259" s="99">
        <v>3</v>
      </c>
      <c r="D259" s="98">
        <v>90</v>
      </c>
      <c r="E259" s="97">
        <v>2.9024999999999999</v>
      </c>
      <c r="F259" s="97">
        <v>2.2824</v>
      </c>
      <c r="G259" s="97">
        <v>1.9125000000000001</v>
      </c>
    </row>
    <row r="260" spans="1:7">
      <c r="A260" s="99" t="s">
        <v>1553</v>
      </c>
      <c r="B260" s="100" t="s">
        <v>1552</v>
      </c>
      <c r="C260" s="99">
        <v>3</v>
      </c>
      <c r="D260" s="98">
        <v>90</v>
      </c>
      <c r="E260" s="97">
        <v>2.9024999999999999</v>
      </c>
      <c r="F260" s="97">
        <v>2.2824</v>
      </c>
      <c r="G260" s="97">
        <v>1.9125000000000001</v>
      </c>
    </row>
    <row r="261" spans="1:7">
      <c r="A261" s="99" t="s">
        <v>1551</v>
      </c>
      <c r="B261" s="100" t="s">
        <v>1550</v>
      </c>
      <c r="C261" s="99">
        <v>3</v>
      </c>
      <c r="D261" s="98">
        <v>90</v>
      </c>
      <c r="E261" s="97">
        <v>2.9024999999999999</v>
      </c>
      <c r="F261" s="97">
        <v>2.2824</v>
      </c>
      <c r="G261" s="97">
        <v>1.9125000000000001</v>
      </c>
    </row>
    <row r="262" spans="1:7">
      <c r="A262" s="99" t="s">
        <v>1549</v>
      </c>
      <c r="B262" s="100" t="s">
        <v>1548</v>
      </c>
      <c r="C262" s="99">
        <v>3</v>
      </c>
      <c r="D262" s="98">
        <v>90</v>
      </c>
      <c r="E262" s="97">
        <v>2.9024999999999999</v>
      </c>
      <c r="F262" s="97">
        <v>2.2824</v>
      </c>
      <c r="G262" s="97">
        <v>1.9125000000000001</v>
      </c>
    </row>
    <row r="263" spans="1:7">
      <c r="A263" s="99" t="s">
        <v>1547</v>
      </c>
      <c r="B263" s="100" t="s">
        <v>1546</v>
      </c>
      <c r="C263" s="99"/>
      <c r="D263" s="98">
        <v>230</v>
      </c>
      <c r="E263" s="97">
        <v>7.4175000000000004</v>
      </c>
      <c r="F263" s="97">
        <v>5.8327999999999998</v>
      </c>
      <c r="G263" s="97">
        <v>4.8875000000000002</v>
      </c>
    </row>
    <row r="264" spans="1:7">
      <c r="A264" s="99" t="s">
        <v>1545</v>
      </c>
      <c r="B264" s="100" t="s">
        <v>1544</v>
      </c>
      <c r="C264" s="99"/>
      <c r="D264" s="98">
        <v>450</v>
      </c>
      <c r="E264" s="97">
        <v>14.512500000000001</v>
      </c>
      <c r="F264" s="97">
        <v>11.412000000000001</v>
      </c>
      <c r="G264" s="97">
        <v>9.5625</v>
      </c>
    </row>
    <row r="265" spans="1:7">
      <c r="A265" s="99" t="s">
        <v>1543</v>
      </c>
      <c r="B265" s="100" t="s">
        <v>1542</v>
      </c>
      <c r="C265" s="99"/>
      <c r="D265" s="98">
        <v>650</v>
      </c>
      <c r="E265" s="97">
        <v>20.962500000000002</v>
      </c>
      <c r="F265" s="97">
        <v>16.484000000000002</v>
      </c>
      <c r="G265" s="97">
        <v>13.812500000000002</v>
      </c>
    </row>
    <row r="266" spans="1:7">
      <c r="A266" s="99" t="s">
        <v>1541</v>
      </c>
      <c r="B266" s="100" t="s">
        <v>1540</v>
      </c>
      <c r="C266" s="99"/>
      <c r="D266" s="98">
        <v>840</v>
      </c>
      <c r="E266" s="97">
        <v>27.09</v>
      </c>
      <c r="F266" s="97">
        <v>21.302400000000002</v>
      </c>
      <c r="G266" s="97">
        <v>17.850000000000001</v>
      </c>
    </row>
    <row r="267" spans="1:7">
      <c r="A267" s="99" t="s">
        <v>1539</v>
      </c>
      <c r="B267" s="100" t="s">
        <v>1538</v>
      </c>
      <c r="C267" s="99"/>
      <c r="D267" s="98">
        <v>1020</v>
      </c>
      <c r="E267" s="97">
        <v>32.895000000000003</v>
      </c>
      <c r="F267" s="97">
        <v>25.8672</v>
      </c>
      <c r="G267" s="97">
        <v>21.675000000000001</v>
      </c>
    </row>
    <row r="268" spans="1:7">
      <c r="A268" s="99" t="s">
        <v>1537</v>
      </c>
      <c r="B268" s="100" t="s">
        <v>1536</v>
      </c>
      <c r="C268" s="99"/>
      <c r="D268" s="98">
        <v>540</v>
      </c>
      <c r="E268" s="97">
        <v>17.414999999999999</v>
      </c>
      <c r="F268" s="97">
        <v>13.6944</v>
      </c>
      <c r="G268" s="97">
        <v>11.475000000000001</v>
      </c>
    </row>
    <row r="269" spans="1:7">
      <c r="A269" s="99" t="s">
        <v>1535</v>
      </c>
      <c r="B269" s="100" t="s">
        <v>1534</v>
      </c>
      <c r="C269" s="99"/>
      <c r="D269" s="98">
        <v>25</v>
      </c>
      <c r="E269" s="97">
        <v>0.80625000000000002</v>
      </c>
      <c r="F269" s="97">
        <v>0.63400000000000001</v>
      </c>
      <c r="G269" s="97">
        <v>0.53125</v>
      </c>
    </row>
    <row r="270" spans="1:7">
      <c r="A270" s="99" t="s">
        <v>1533</v>
      </c>
      <c r="B270" s="100" t="s">
        <v>1532</v>
      </c>
      <c r="C270" s="99"/>
      <c r="D270" s="98">
        <v>16</v>
      </c>
      <c r="E270" s="97">
        <v>0.51600000000000001</v>
      </c>
      <c r="F270" s="97">
        <v>0.40576000000000001</v>
      </c>
      <c r="G270" s="97">
        <v>0.34</v>
      </c>
    </row>
  </sheetData>
  <mergeCells count="2">
    <mergeCell ref="A1:G1"/>
    <mergeCell ref="A85:G85"/>
  </mergeCell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0B0F13-3DBE-4111-B4C7-3556473EB964}">
  <dimension ref="A1:N82"/>
  <sheetViews>
    <sheetView workbookViewId="0">
      <selection activeCell="C32" sqref="C32"/>
    </sheetView>
  </sheetViews>
  <sheetFormatPr defaultRowHeight="15"/>
  <cols>
    <col min="1" max="1" width="12.140625" style="108" bestFit="1" customWidth="1"/>
    <col min="2" max="2" width="54.140625" style="108" bestFit="1" customWidth="1"/>
    <col min="3" max="3" width="21.140625" style="108" bestFit="1" customWidth="1"/>
    <col min="4" max="4" width="11.140625" style="108" customWidth="1"/>
    <col min="5" max="5" width="10.7109375" style="108" customWidth="1"/>
    <col min="6" max="6" width="10" style="108" customWidth="1"/>
    <col min="7" max="10" width="64.85546875" style="108" customWidth="1"/>
    <col min="11" max="11" width="62" style="108" customWidth="1"/>
    <col min="12" max="12" width="22.28515625" style="107" bestFit="1" customWidth="1"/>
    <col min="13" max="14" width="14.42578125" style="107" bestFit="1" customWidth="1"/>
  </cols>
  <sheetData>
    <row r="1" spans="1:14" ht="42" customHeight="1">
      <c r="A1" s="467" t="s">
        <v>2089</v>
      </c>
      <c r="B1" s="467"/>
      <c r="C1" s="467"/>
      <c r="D1" s="467"/>
      <c r="E1" s="467"/>
      <c r="F1" s="467"/>
      <c r="G1" s="114"/>
      <c r="H1" s="114"/>
      <c r="I1" s="114"/>
      <c r="J1" s="114"/>
      <c r="K1" s="114"/>
      <c r="L1" s="114"/>
      <c r="M1" s="114"/>
      <c r="N1" s="114"/>
    </row>
    <row r="2" spans="1:14" ht="30">
      <c r="A2" s="11" t="s">
        <v>1530</v>
      </c>
      <c r="B2" s="11" t="s">
        <v>17</v>
      </c>
      <c r="C2" s="11" t="s">
        <v>1529</v>
      </c>
      <c r="D2" s="11" t="s">
        <v>9</v>
      </c>
      <c r="E2" s="11" t="s">
        <v>10</v>
      </c>
      <c r="F2" s="11" t="s">
        <v>11</v>
      </c>
      <c r="G2" s="12"/>
      <c r="H2" s="12"/>
      <c r="I2" s="12"/>
      <c r="J2" s="12"/>
      <c r="L2" s="113"/>
      <c r="M2" s="113"/>
      <c r="N2" s="113"/>
    </row>
    <row r="3" spans="1:14">
      <c r="A3" s="111" t="s">
        <v>2088</v>
      </c>
      <c r="B3" s="111" t="s">
        <v>2087</v>
      </c>
      <c r="C3" s="110">
        <v>31.11</v>
      </c>
      <c r="D3" s="112">
        <v>1.0032975</v>
      </c>
      <c r="E3" s="112">
        <v>0.78894960000000003</v>
      </c>
      <c r="F3" s="112">
        <v>0.66108750000000005</v>
      </c>
      <c r="G3" s="113"/>
      <c r="H3" s="113"/>
      <c r="I3" s="113"/>
      <c r="J3" s="113"/>
      <c r="K3" s="113"/>
      <c r="L3" s="113"/>
      <c r="M3" s="113"/>
      <c r="N3" s="113"/>
    </row>
    <row r="4" spans="1:14">
      <c r="A4" s="111" t="s">
        <v>2086</v>
      </c>
      <c r="B4" s="111" t="s">
        <v>2085</v>
      </c>
      <c r="C4" s="110">
        <v>17.78</v>
      </c>
      <c r="D4" s="112">
        <v>0.57340500000000005</v>
      </c>
      <c r="E4" s="112">
        <v>0.45090080000000005</v>
      </c>
      <c r="F4" s="112">
        <v>0.37782500000000008</v>
      </c>
      <c r="G4" s="113"/>
      <c r="H4" s="113"/>
      <c r="I4" s="113"/>
      <c r="J4" s="113"/>
      <c r="K4" s="113"/>
      <c r="L4" s="113"/>
      <c r="M4" s="113"/>
      <c r="N4" s="113"/>
    </row>
    <row r="5" spans="1:14">
      <c r="A5" s="111" t="s">
        <v>2084</v>
      </c>
      <c r="B5" s="111" t="s">
        <v>2083</v>
      </c>
      <c r="C5" s="110">
        <v>13.33</v>
      </c>
      <c r="D5" s="112">
        <v>0.42989250000000001</v>
      </c>
      <c r="E5" s="112">
        <v>0.33804879999999998</v>
      </c>
      <c r="F5" s="112">
        <v>0.28326250000000003</v>
      </c>
      <c r="G5" s="113"/>
      <c r="H5" s="113"/>
      <c r="I5" s="113"/>
      <c r="J5" s="113"/>
      <c r="K5" s="113"/>
      <c r="L5" s="113"/>
      <c r="M5" s="113"/>
      <c r="N5" s="113"/>
    </row>
    <row r="6" spans="1:14">
      <c r="A6" s="111" t="s">
        <v>2082</v>
      </c>
      <c r="B6" s="111" t="s">
        <v>2081</v>
      </c>
      <c r="C6" s="110">
        <v>12</v>
      </c>
      <c r="D6" s="112">
        <v>0.38700000000000001</v>
      </c>
      <c r="E6" s="112">
        <v>0.30432000000000003</v>
      </c>
      <c r="F6" s="112">
        <v>0.255</v>
      </c>
      <c r="G6" s="107"/>
      <c r="H6" s="107"/>
      <c r="I6" s="107"/>
      <c r="J6" s="107"/>
      <c r="K6" s="107"/>
    </row>
    <row r="7" spans="1:14">
      <c r="A7" s="111" t="s">
        <v>2080</v>
      </c>
      <c r="B7" s="111" t="s">
        <v>2079</v>
      </c>
      <c r="C7" s="110">
        <v>10.67</v>
      </c>
      <c r="D7" s="112">
        <v>0.34410750000000001</v>
      </c>
      <c r="E7" s="112">
        <v>0.27059120000000003</v>
      </c>
      <c r="F7" s="112">
        <v>0.22673750000000001</v>
      </c>
      <c r="G7" s="107"/>
      <c r="H7" s="107"/>
      <c r="I7" s="107"/>
      <c r="J7" s="107"/>
      <c r="K7" s="107"/>
    </row>
    <row r="8" spans="1:14">
      <c r="A8" s="111" t="s">
        <v>2078</v>
      </c>
      <c r="B8" s="111" t="s">
        <v>2077</v>
      </c>
      <c r="C8" s="110">
        <v>9.7799999999999994</v>
      </c>
      <c r="D8" s="112">
        <v>0.31540499999999999</v>
      </c>
      <c r="E8" s="112">
        <v>0.24802079999999999</v>
      </c>
      <c r="F8" s="112">
        <v>0.20782500000000001</v>
      </c>
      <c r="G8" s="107"/>
      <c r="H8" s="107"/>
      <c r="I8" s="107"/>
      <c r="J8" s="107"/>
      <c r="K8" s="107"/>
    </row>
    <row r="9" spans="1:14">
      <c r="A9" s="111" t="s">
        <v>2076</v>
      </c>
      <c r="B9" s="111" t="s">
        <v>2075</v>
      </c>
      <c r="C9" s="110">
        <v>9.33</v>
      </c>
      <c r="D9" s="112">
        <v>0.30089250000000001</v>
      </c>
      <c r="E9" s="112">
        <v>0.23660880000000001</v>
      </c>
      <c r="F9" s="112">
        <v>0.19826250000000001</v>
      </c>
      <c r="G9" s="107"/>
      <c r="H9" s="107"/>
      <c r="I9" s="107"/>
      <c r="J9" s="107"/>
      <c r="K9" s="107"/>
    </row>
    <row r="10" spans="1:14">
      <c r="A10" s="111" t="s">
        <v>2074</v>
      </c>
      <c r="B10" s="111" t="s">
        <v>2073</v>
      </c>
      <c r="C10" s="110">
        <v>8.89</v>
      </c>
      <c r="D10" s="112">
        <v>0.28670250000000003</v>
      </c>
      <c r="E10" s="112">
        <v>0.22545040000000002</v>
      </c>
      <c r="F10" s="112">
        <v>0.18891250000000004</v>
      </c>
      <c r="G10" s="107"/>
      <c r="H10" s="107"/>
      <c r="I10" s="107"/>
      <c r="J10" s="107"/>
      <c r="K10" s="107"/>
    </row>
    <row r="11" spans="1:14">
      <c r="A11" s="111" t="s">
        <v>2072</v>
      </c>
      <c r="B11" s="111" t="s">
        <v>2071</v>
      </c>
      <c r="C11" s="110">
        <v>8.44</v>
      </c>
      <c r="D11" s="112">
        <v>0.27218999999999999</v>
      </c>
      <c r="E11" s="112">
        <v>0.21403839999999999</v>
      </c>
      <c r="F11" s="112">
        <v>0.17935000000000001</v>
      </c>
      <c r="G11" s="107"/>
      <c r="H11" s="107"/>
      <c r="I11" s="107"/>
      <c r="J11" s="107"/>
      <c r="K11" s="107"/>
    </row>
    <row r="12" spans="1:14">
      <c r="A12" s="111" t="s">
        <v>2070</v>
      </c>
      <c r="B12" s="111" t="s">
        <v>2069</v>
      </c>
      <c r="C12" s="110">
        <v>8</v>
      </c>
      <c r="D12" s="112">
        <v>0.25800000000000001</v>
      </c>
      <c r="E12" s="112">
        <v>0.20288</v>
      </c>
      <c r="F12" s="112">
        <v>0.17</v>
      </c>
      <c r="G12" s="107"/>
      <c r="H12" s="107"/>
      <c r="I12" s="107"/>
      <c r="J12" s="107"/>
      <c r="K12" s="107"/>
    </row>
    <row r="13" spans="1:14">
      <c r="A13" s="111" t="s">
        <v>2068</v>
      </c>
      <c r="B13" s="111" t="s">
        <v>2067</v>
      </c>
      <c r="C13" s="110">
        <v>7.56</v>
      </c>
      <c r="D13" s="112">
        <v>0.24381</v>
      </c>
      <c r="E13" s="112">
        <v>0.19172159999999999</v>
      </c>
      <c r="F13" s="112">
        <v>0.16065000000000002</v>
      </c>
      <c r="G13" s="107"/>
      <c r="H13" s="107"/>
      <c r="I13" s="107"/>
      <c r="J13" s="107"/>
      <c r="K13" s="107"/>
    </row>
    <row r="14" spans="1:14">
      <c r="A14" s="111" t="s">
        <v>2066</v>
      </c>
      <c r="B14" s="111" t="s">
        <v>2065</v>
      </c>
      <c r="C14" s="110">
        <v>7.11</v>
      </c>
      <c r="D14" s="112">
        <v>0.22929750000000002</v>
      </c>
      <c r="E14" s="112">
        <v>0.18030960000000001</v>
      </c>
      <c r="F14" s="112">
        <v>0.15108750000000001</v>
      </c>
      <c r="G14" s="107"/>
      <c r="H14" s="107"/>
      <c r="I14" s="107"/>
      <c r="J14" s="107"/>
      <c r="K14" s="107"/>
    </row>
    <row r="15" spans="1:14">
      <c r="A15" s="111" t="s">
        <v>2064</v>
      </c>
      <c r="B15" s="111" t="s">
        <v>2063</v>
      </c>
      <c r="C15" s="110">
        <v>6.67</v>
      </c>
      <c r="D15" s="112">
        <v>0.21510750000000001</v>
      </c>
      <c r="E15" s="112">
        <v>0.1691512</v>
      </c>
      <c r="F15" s="112">
        <v>0.14173750000000002</v>
      </c>
      <c r="G15" s="107"/>
      <c r="H15" s="107"/>
      <c r="I15" s="107"/>
      <c r="J15" s="107"/>
      <c r="K15" s="107"/>
    </row>
    <row r="16" spans="1:14">
      <c r="A16" s="111" t="s">
        <v>2062</v>
      </c>
      <c r="B16" s="111" t="s">
        <v>2061</v>
      </c>
      <c r="C16" s="110">
        <v>15.84</v>
      </c>
      <c r="D16" s="112">
        <v>0.51083999999999996</v>
      </c>
      <c r="E16" s="112">
        <v>0.40170240000000002</v>
      </c>
      <c r="F16" s="112">
        <v>0.33660000000000001</v>
      </c>
      <c r="G16" s="107"/>
      <c r="H16" s="107"/>
      <c r="I16" s="107"/>
      <c r="J16" s="107"/>
      <c r="K16" s="107"/>
    </row>
    <row r="17" spans="1:11">
      <c r="A17" s="111" t="s">
        <v>2060</v>
      </c>
      <c r="B17" s="111" t="s">
        <v>2059</v>
      </c>
      <c r="C17" s="110">
        <v>11.88</v>
      </c>
      <c r="D17" s="112">
        <v>0.38313000000000003</v>
      </c>
      <c r="E17" s="112">
        <v>0.30127680000000001</v>
      </c>
      <c r="F17" s="112">
        <v>0.25245000000000001</v>
      </c>
      <c r="G17" s="107"/>
      <c r="H17" s="107"/>
      <c r="I17" s="107"/>
      <c r="J17" s="107"/>
      <c r="K17" s="107"/>
    </row>
    <row r="18" spans="1:11">
      <c r="A18" s="111" t="s">
        <v>2058</v>
      </c>
      <c r="B18" s="111" t="s">
        <v>2057</v>
      </c>
      <c r="C18" s="110">
        <v>9.27</v>
      </c>
      <c r="D18" s="112">
        <v>0.29895749999999999</v>
      </c>
      <c r="E18" s="112">
        <v>0.2350872</v>
      </c>
      <c r="F18" s="112">
        <v>0.19698750000000001</v>
      </c>
      <c r="G18" s="107"/>
      <c r="H18" s="107"/>
      <c r="I18" s="107"/>
      <c r="J18" s="107"/>
      <c r="K18" s="107"/>
    </row>
    <row r="19" spans="1:11">
      <c r="A19" s="111" t="s">
        <v>2056</v>
      </c>
      <c r="B19" s="111" t="s">
        <v>2055</v>
      </c>
      <c r="C19" s="110">
        <v>8.34</v>
      </c>
      <c r="D19" s="112">
        <v>0.26896500000000001</v>
      </c>
      <c r="E19" s="112">
        <v>0.21150240000000001</v>
      </c>
      <c r="F19" s="112">
        <v>0.17722500000000002</v>
      </c>
      <c r="G19" s="107"/>
      <c r="H19" s="107"/>
      <c r="I19" s="107"/>
      <c r="J19" s="107"/>
      <c r="K19" s="107"/>
    </row>
    <row r="20" spans="1:11">
      <c r="A20" s="111" t="s">
        <v>2054</v>
      </c>
      <c r="B20" s="111" t="s">
        <v>2053</v>
      </c>
      <c r="C20" s="110">
        <v>7.51</v>
      </c>
      <c r="D20" s="112">
        <v>0.24219750000000001</v>
      </c>
      <c r="E20" s="112">
        <v>0.1904536</v>
      </c>
      <c r="F20" s="112">
        <v>0.15958749999999999</v>
      </c>
      <c r="G20" s="107"/>
      <c r="H20" s="107"/>
      <c r="I20" s="107"/>
      <c r="J20" s="107"/>
      <c r="K20" s="107"/>
    </row>
    <row r="21" spans="1:11">
      <c r="A21" s="111" t="s">
        <v>2052</v>
      </c>
      <c r="B21" s="111" t="s">
        <v>2051</v>
      </c>
      <c r="C21" s="110">
        <v>6.76</v>
      </c>
      <c r="D21" s="112">
        <v>0.21801000000000001</v>
      </c>
      <c r="E21" s="112">
        <v>0.17143359999999999</v>
      </c>
      <c r="F21" s="112">
        <v>0.14365</v>
      </c>
      <c r="G21" s="107"/>
      <c r="H21" s="107"/>
      <c r="I21" s="107"/>
      <c r="J21" s="107"/>
      <c r="K21" s="107"/>
    </row>
    <row r="22" spans="1:11">
      <c r="A22" s="111" t="s">
        <v>2050</v>
      </c>
      <c r="B22" s="111" t="s">
        <v>2049</v>
      </c>
      <c r="C22" s="110">
        <v>6.08</v>
      </c>
      <c r="D22" s="112">
        <v>0.19608</v>
      </c>
      <c r="E22" s="112">
        <v>0.15418880000000001</v>
      </c>
      <c r="F22" s="112">
        <v>0.12920000000000001</v>
      </c>
      <c r="G22" s="107"/>
      <c r="H22" s="107"/>
      <c r="I22" s="107"/>
      <c r="J22" s="107"/>
      <c r="K22" s="107"/>
    </row>
    <row r="23" spans="1:11">
      <c r="A23" s="111" t="s">
        <v>2048</v>
      </c>
      <c r="B23" s="111" t="s">
        <v>2047</v>
      </c>
      <c r="C23" s="110">
        <v>5.78</v>
      </c>
      <c r="D23" s="112">
        <v>0.18640500000000002</v>
      </c>
      <c r="E23" s="112">
        <v>0.14658080000000001</v>
      </c>
      <c r="F23" s="112">
        <v>0.12282500000000002</v>
      </c>
      <c r="G23" s="107"/>
      <c r="H23" s="107"/>
      <c r="I23" s="107"/>
      <c r="J23" s="107"/>
      <c r="K23" s="107"/>
    </row>
    <row r="24" spans="1:11">
      <c r="A24" s="111" t="s">
        <v>2046</v>
      </c>
      <c r="B24" s="111" t="s">
        <v>2045</v>
      </c>
      <c r="C24" s="110">
        <v>5.49</v>
      </c>
      <c r="D24" s="112">
        <v>0.1770525</v>
      </c>
      <c r="E24" s="112">
        <v>0.1392264</v>
      </c>
      <c r="F24" s="112">
        <v>0.11666250000000002</v>
      </c>
      <c r="G24" s="107"/>
      <c r="H24" s="107"/>
      <c r="I24" s="107"/>
      <c r="J24" s="107"/>
      <c r="K24" s="107"/>
    </row>
    <row r="25" spans="1:11">
      <c r="A25" s="111" t="s">
        <v>2044</v>
      </c>
      <c r="B25" s="111" t="s">
        <v>2043</v>
      </c>
      <c r="C25" s="110">
        <v>5.21</v>
      </c>
      <c r="D25" s="112">
        <v>0.16802249999999999</v>
      </c>
      <c r="E25" s="112">
        <v>0.13212560000000001</v>
      </c>
      <c r="F25" s="112">
        <v>0.11071250000000001</v>
      </c>
      <c r="G25" s="107"/>
      <c r="H25" s="107"/>
      <c r="I25" s="107"/>
      <c r="J25" s="107"/>
      <c r="K25" s="107"/>
    </row>
    <row r="26" spans="1:11">
      <c r="A26" s="111" t="s">
        <v>2042</v>
      </c>
      <c r="B26" s="111" t="s">
        <v>2041</v>
      </c>
      <c r="C26" s="110">
        <v>4.95</v>
      </c>
      <c r="D26" s="112">
        <v>0.15963750000000002</v>
      </c>
      <c r="E26" s="112">
        <v>0.125532</v>
      </c>
      <c r="F26" s="112">
        <v>0.10518750000000002</v>
      </c>
      <c r="G26" s="107"/>
      <c r="H26" s="107"/>
      <c r="I26" s="107"/>
      <c r="J26" s="107"/>
      <c r="K26" s="107"/>
    </row>
    <row r="27" spans="1:11">
      <c r="A27" s="111" t="s">
        <v>2040</v>
      </c>
      <c r="B27" s="111" t="s">
        <v>2039</v>
      </c>
      <c r="C27" s="110">
        <v>4.7</v>
      </c>
      <c r="D27" s="112">
        <v>0.15157500000000002</v>
      </c>
      <c r="E27" s="112">
        <v>0.11919200000000001</v>
      </c>
      <c r="F27" s="112">
        <v>9.9875000000000005E-2</v>
      </c>
      <c r="G27" s="107"/>
      <c r="H27" s="107"/>
      <c r="I27" s="107"/>
      <c r="J27" s="107"/>
      <c r="K27" s="107"/>
    </row>
    <row r="28" spans="1:11">
      <c r="A28" s="111" t="s">
        <v>2038</v>
      </c>
      <c r="B28" s="111" t="s">
        <v>2037</v>
      </c>
      <c r="C28" s="110">
        <v>4.47</v>
      </c>
      <c r="D28" s="112">
        <v>0.14415749999999999</v>
      </c>
      <c r="E28" s="112">
        <v>0.11335919999999999</v>
      </c>
      <c r="F28" s="112">
        <v>9.4987500000000002E-2</v>
      </c>
      <c r="G28" s="107"/>
      <c r="H28" s="107"/>
      <c r="I28" s="107"/>
      <c r="J28" s="107"/>
      <c r="K28" s="107"/>
    </row>
    <row r="29" spans="1:11">
      <c r="A29" s="111" t="s">
        <v>2036</v>
      </c>
      <c r="B29" s="111" t="s">
        <v>2035</v>
      </c>
      <c r="C29" s="110">
        <v>34.22</v>
      </c>
      <c r="D29" s="112">
        <v>1.1035950000000001</v>
      </c>
      <c r="E29" s="112">
        <v>0.86781920000000001</v>
      </c>
      <c r="F29" s="112">
        <v>0.72717500000000002</v>
      </c>
      <c r="G29" s="107"/>
      <c r="H29" s="107"/>
      <c r="I29" s="107"/>
      <c r="J29" s="107"/>
      <c r="K29" s="107"/>
    </row>
    <row r="30" spans="1:11">
      <c r="A30" s="111" t="s">
        <v>2034</v>
      </c>
      <c r="B30" s="111" t="s">
        <v>2033</v>
      </c>
      <c r="C30" s="110">
        <v>19.559999999999999</v>
      </c>
      <c r="D30" s="112">
        <v>0.63080999999999998</v>
      </c>
      <c r="E30" s="112">
        <v>0.49604159999999997</v>
      </c>
      <c r="F30" s="112">
        <v>0.41565000000000002</v>
      </c>
      <c r="G30" s="107"/>
      <c r="H30" s="107"/>
      <c r="I30" s="107"/>
      <c r="J30" s="107"/>
      <c r="K30" s="107"/>
    </row>
    <row r="31" spans="1:11">
      <c r="A31" s="111" t="s">
        <v>2032</v>
      </c>
      <c r="B31" s="111" t="s">
        <v>2031</v>
      </c>
      <c r="C31" s="110">
        <v>14.67</v>
      </c>
      <c r="D31" s="112">
        <v>0.47310750000000001</v>
      </c>
      <c r="E31" s="112">
        <v>0.37203120000000001</v>
      </c>
      <c r="F31" s="112">
        <v>0.3117375</v>
      </c>
      <c r="G31" s="107"/>
      <c r="H31" s="107"/>
      <c r="I31" s="107"/>
      <c r="J31" s="107"/>
      <c r="K31" s="107"/>
    </row>
    <row r="32" spans="1:11">
      <c r="A32" s="111" t="s">
        <v>2030</v>
      </c>
      <c r="B32" s="111" t="s">
        <v>2029</v>
      </c>
      <c r="C32" s="110">
        <v>13.2</v>
      </c>
      <c r="D32" s="112">
        <v>0.42569999999999997</v>
      </c>
      <c r="E32" s="112">
        <v>0.33475199999999999</v>
      </c>
      <c r="F32" s="112">
        <v>0.28050000000000003</v>
      </c>
      <c r="G32" s="107"/>
      <c r="H32" s="107"/>
      <c r="I32" s="107"/>
      <c r="J32" s="107"/>
      <c r="K32" s="107"/>
    </row>
    <row r="33" spans="1:11">
      <c r="A33" s="111" t="s">
        <v>2028</v>
      </c>
      <c r="B33" s="111" t="s">
        <v>2027</v>
      </c>
      <c r="C33" s="110">
        <v>11.73</v>
      </c>
      <c r="D33" s="112">
        <v>0.37829250000000003</v>
      </c>
      <c r="E33" s="112">
        <v>0.29747280000000004</v>
      </c>
      <c r="F33" s="112">
        <v>0.24926250000000003</v>
      </c>
      <c r="G33" s="107"/>
      <c r="H33" s="107"/>
      <c r="I33" s="107"/>
      <c r="J33" s="107"/>
      <c r="K33" s="107"/>
    </row>
    <row r="34" spans="1:11">
      <c r="A34" s="111" t="s">
        <v>2026</v>
      </c>
      <c r="B34" s="111" t="s">
        <v>2025</v>
      </c>
      <c r="C34" s="110">
        <v>10.76</v>
      </c>
      <c r="D34" s="112">
        <v>0.34700999999999999</v>
      </c>
      <c r="E34" s="112">
        <v>0.27287359999999999</v>
      </c>
      <c r="F34" s="112">
        <v>0.22865000000000002</v>
      </c>
      <c r="G34" s="107"/>
      <c r="H34" s="107"/>
      <c r="I34" s="107"/>
      <c r="J34" s="107"/>
      <c r="K34" s="107"/>
    </row>
    <row r="35" spans="1:11">
      <c r="A35" s="111" t="s">
        <v>2024</v>
      </c>
      <c r="B35" s="111" t="s">
        <v>2023</v>
      </c>
      <c r="C35" s="110">
        <v>10.27</v>
      </c>
      <c r="D35" s="112">
        <v>0.33120749999999999</v>
      </c>
      <c r="E35" s="112">
        <v>0.26044719999999999</v>
      </c>
      <c r="F35" s="112">
        <v>0.2182375</v>
      </c>
      <c r="G35" s="107"/>
      <c r="H35" s="107"/>
      <c r="I35" s="107"/>
      <c r="J35" s="107"/>
      <c r="K35" s="107"/>
    </row>
    <row r="36" spans="1:11">
      <c r="A36" s="111" t="s">
        <v>2022</v>
      </c>
      <c r="B36" s="111" t="s">
        <v>2021</v>
      </c>
      <c r="C36" s="110">
        <v>9.7799999999999994</v>
      </c>
      <c r="D36" s="112">
        <v>0.31540499999999999</v>
      </c>
      <c r="E36" s="112">
        <v>0.24802079999999999</v>
      </c>
      <c r="F36" s="112">
        <v>0.20782500000000001</v>
      </c>
      <c r="G36" s="107"/>
      <c r="H36" s="107"/>
      <c r="I36" s="107"/>
      <c r="J36" s="107"/>
      <c r="K36" s="107"/>
    </row>
    <row r="37" spans="1:11">
      <c r="A37" s="111" t="s">
        <v>2020</v>
      </c>
      <c r="B37" s="111" t="s">
        <v>2019</v>
      </c>
      <c r="C37" s="110">
        <v>9.2899999999999991</v>
      </c>
      <c r="D37" s="112">
        <v>0.29960249999999999</v>
      </c>
      <c r="E37" s="112">
        <v>0.23559439999999998</v>
      </c>
      <c r="F37" s="112">
        <v>0.19741249999999999</v>
      </c>
      <c r="G37" s="107"/>
      <c r="H37" s="107"/>
      <c r="I37" s="107"/>
      <c r="J37" s="107"/>
      <c r="K37" s="107"/>
    </row>
    <row r="38" spans="1:11">
      <c r="A38" s="111" t="s">
        <v>2018</v>
      </c>
      <c r="B38" s="111" t="s">
        <v>2017</v>
      </c>
      <c r="C38" s="110">
        <v>8.8000000000000007</v>
      </c>
      <c r="D38" s="112">
        <v>0.28380000000000005</v>
      </c>
      <c r="E38" s="112">
        <v>0.22316800000000003</v>
      </c>
      <c r="F38" s="112">
        <v>0.18700000000000003</v>
      </c>
      <c r="G38" s="107"/>
      <c r="H38" s="107"/>
      <c r="I38" s="107"/>
      <c r="J38" s="107"/>
      <c r="K38" s="107"/>
    </row>
    <row r="39" spans="1:11">
      <c r="A39" s="111" t="s">
        <v>2016</v>
      </c>
      <c r="B39" s="111" t="s">
        <v>2015</v>
      </c>
      <c r="C39" s="110">
        <v>8.31</v>
      </c>
      <c r="D39" s="112">
        <v>0.2679975</v>
      </c>
      <c r="E39" s="112">
        <v>0.21074160000000003</v>
      </c>
      <c r="F39" s="112">
        <v>0.17658750000000004</v>
      </c>
      <c r="G39" s="107"/>
      <c r="H39" s="107"/>
      <c r="I39" s="107"/>
      <c r="J39" s="107"/>
      <c r="K39" s="107"/>
    </row>
    <row r="40" spans="1:11">
      <c r="A40" s="111" t="s">
        <v>2014</v>
      </c>
      <c r="B40" s="111" t="s">
        <v>2013</v>
      </c>
      <c r="C40" s="110">
        <v>7.82</v>
      </c>
      <c r="D40" s="112">
        <v>0.252195</v>
      </c>
      <c r="E40" s="112">
        <v>0.19831520000000002</v>
      </c>
      <c r="F40" s="112">
        <v>0.16617500000000002</v>
      </c>
      <c r="G40" s="107"/>
      <c r="H40" s="107"/>
      <c r="I40" s="107"/>
      <c r="J40" s="107"/>
      <c r="K40" s="107"/>
    </row>
    <row r="41" spans="1:11">
      <c r="A41" s="111" t="s">
        <v>2012</v>
      </c>
      <c r="B41" s="111" t="s">
        <v>2011</v>
      </c>
      <c r="C41" s="110">
        <v>7.33</v>
      </c>
      <c r="D41" s="112">
        <v>0.23639250000000001</v>
      </c>
      <c r="E41" s="112">
        <v>0.18588879999999999</v>
      </c>
      <c r="F41" s="112">
        <v>0.15576250000000003</v>
      </c>
      <c r="G41" s="107"/>
      <c r="H41" s="107"/>
      <c r="I41" s="107"/>
      <c r="J41" s="107"/>
      <c r="K41" s="107"/>
    </row>
    <row r="42" spans="1:11">
      <c r="A42" s="111" t="s">
        <v>2010</v>
      </c>
      <c r="B42" s="111" t="s">
        <v>2009</v>
      </c>
      <c r="C42" s="110">
        <v>17.11</v>
      </c>
      <c r="D42" s="112">
        <v>0.55179750000000005</v>
      </c>
      <c r="E42" s="112">
        <v>0.43390960000000001</v>
      </c>
      <c r="F42" s="112">
        <v>0.36358750000000001</v>
      </c>
      <c r="G42" s="107"/>
      <c r="H42" s="107"/>
      <c r="I42" s="107"/>
      <c r="J42" s="107"/>
      <c r="K42" s="107"/>
    </row>
    <row r="43" spans="1:11">
      <c r="A43" s="111" t="s">
        <v>2008</v>
      </c>
      <c r="B43" s="111" t="s">
        <v>2007</v>
      </c>
      <c r="C43" s="110">
        <v>9.7799999999999994</v>
      </c>
      <c r="D43" s="112">
        <v>0.31540499999999999</v>
      </c>
      <c r="E43" s="112">
        <v>0.24802079999999999</v>
      </c>
      <c r="F43" s="112">
        <v>0.20782500000000001</v>
      </c>
      <c r="G43" s="107"/>
      <c r="H43" s="107"/>
      <c r="I43" s="107"/>
      <c r="J43" s="107"/>
      <c r="K43" s="107"/>
    </row>
    <row r="44" spans="1:11">
      <c r="A44" s="111" t="s">
        <v>2006</v>
      </c>
      <c r="B44" s="111" t="s">
        <v>2005</v>
      </c>
      <c r="C44" s="110">
        <v>7.33</v>
      </c>
      <c r="D44" s="112">
        <v>0.23639250000000001</v>
      </c>
      <c r="E44" s="112">
        <v>0.18588879999999999</v>
      </c>
      <c r="F44" s="112">
        <v>0.15576250000000003</v>
      </c>
      <c r="G44" s="107"/>
      <c r="H44" s="107"/>
      <c r="I44" s="107"/>
      <c r="J44" s="107"/>
      <c r="K44" s="107"/>
    </row>
    <row r="45" spans="1:11">
      <c r="A45" s="111" t="s">
        <v>2004</v>
      </c>
      <c r="B45" s="111" t="s">
        <v>2003</v>
      </c>
      <c r="C45" s="110">
        <v>6.6</v>
      </c>
      <c r="D45" s="112">
        <v>0.21284999999999998</v>
      </c>
      <c r="E45" s="112">
        <v>0.167376</v>
      </c>
      <c r="F45" s="112">
        <v>0.14025000000000001</v>
      </c>
      <c r="G45" s="107"/>
      <c r="H45" s="107"/>
      <c r="I45" s="107"/>
      <c r="J45" s="107"/>
      <c r="K45" s="107"/>
    </row>
    <row r="46" spans="1:11">
      <c r="A46" s="111" t="s">
        <v>2002</v>
      </c>
      <c r="B46" s="111" t="s">
        <v>2001</v>
      </c>
      <c r="C46" s="110">
        <v>5.87</v>
      </c>
      <c r="D46" s="112">
        <v>0.18930750000000002</v>
      </c>
      <c r="E46" s="112">
        <v>0.1488632</v>
      </c>
      <c r="F46" s="112">
        <v>0.12473750000000002</v>
      </c>
      <c r="G46" s="107"/>
      <c r="H46" s="107"/>
      <c r="I46" s="107"/>
      <c r="J46" s="107"/>
      <c r="K46" s="107"/>
    </row>
    <row r="47" spans="1:11">
      <c r="A47" s="111" t="s">
        <v>2000</v>
      </c>
      <c r="B47" s="111" t="s">
        <v>1999</v>
      </c>
      <c r="C47" s="110">
        <v>5.38</v>
      </c>
      <c r="D47" s="112">
        <v>0.17350499999999999</v>
      </c>
      <c r="E47" s="112">
        <v>0.1364368</v>
      </c>
      <c r="F47" s="112">
        <v>0.11432500000000001</v>
      </c>
      <c r="G47" s="107"/>
      <c r="H47" s="107"/>
      <c r="I47" s="107"/>
      <c r="J47" s="107"/>
      <c r="K47" s="107"/>
    </row>
    <row r="48" spans="1:11">
      <c r="A48" s="111" t="s">
        <v>1998</v>
      </c>
      <c r="B48" s="111" t="s">
        <v>1997</v>
      </c>
      <c r="C48" s="110">
        <v>5.13</v>
      </c>
      <c r="D48" s="112">
        <v>0.16544249999999999</v>
      </c>
      <c r="E48" s="112">
        <v>0.13009680000000001</v>
      </c>
      <c r="F48" s="112">
        <v>0.10901250000000001</v>
      </c>
      <c r="G48" s="107"/>
      <c r="H48" s="107"/>
      <c r="I48" s="107"/>
      <c r="J48" s="107"/>
      <c r="K48" s="107"/>
    </row>
    <row r="49" spans="1:11">
      <c r="A49" s="111" t="s">
        <v>1996</v>
      </c>
      <c r="B49" s="111" t="s">
        <v>1995</v>
      </c>
      <c r="C49" s="110">
        <v>4.8899999999999997</v>
      </c>
      <c r="D49" s="112">
        <v>0.1577025</v>
      </c>
      <c r="E49" s="112">
        <v>0.12401039999999999</v>
      </c>
      <c r="F49" s="112">
        <v>0.1039125</v>
      </c>
      <c r="G49" s="107"/>
      <c r="H49" s="107"/>
      <c r="I49" s="107"/>
      <c r="J49" s="107"/>
      <c r="K49" s="107"/>
    </row>
    <row r="50" spans="1:11">
      <c r="A50" s="111" t="s">
        <v>1994</v>
      </c>
      <c r="B50" s="111" t="s">
        <v>1993</v>
      </c>
      <c r="C50" s="110">
        <v>4.6399999999999997</v>
      </c>
      <c r="D50" s="112">
        <v>0.14964</v>
      </c>
      <c r="E50" s="112">
        <v>0.11767039999999999</v>
      </c>
      <c r="F50" s="112">
        <v>9.8600000000000007E-2</v>
      </c>
      <c r="G50" s="107"/>
      <c r="H50" s="107"/>
      <c r="I50" s="107"/>
      <c r="J50" s="107"/>
      <c r="K50" s="107"/>
    </row>
    <row r="51" spans="1:11">
      <c r="A51" s="111" t="s">
        <v>1992</v>
      </c>
      <c r="B51" s="111" t="s">
        <v>1991</v>
      </c>
      <c r="C51" s="110">
        <v>4.4000000000000004</v>
      </c>
      <c r="D51" s="112">
        <v>0.14190000000000003</v>
      </c>
      <c r="E51" s="112">
        <v>0.11158400000000002</v>
      </c>
      <c r="F51" s="112">
        <v>9.3500000000000014E-2</v>
      </c>
      <c r="G51" s="107"/>
      <c r="H51" s="107"/>
      <c r="I51" s="107"/>
      <c r="J51" s="107"/>
      <c r="K51" s="107"/>
    </row>
    <row r="52" spans="1:11">
      <c r="A52" s="111" t="s">
        <v>1990</v>
      </c>
      <c r="B52" s="111" t="s">
        <v>1989</v>
      </c>
      <c r="C52" s="110">
        <v>4.16</v>
      </c>
      <c r="D52" s="112">
        <v>0.13416</v>
      </c>
      <c r="E52" s="112">
        <v>0.10549760000000001</v>
      </c>
      <c r="F52" s="112">
        <v>8.8400000000000006E-2</v>
      </c>
      <c r="G52" s="107"/>
      <c r="H52" s="107"/>
      <c r="I52" s="107"/>
      <c r="J52" s="107"/>
      <c r="K52" s="107"/>
    </row>
    <row r="53" spans="1:11">
      <c r="A53" s="111" t="s">
        <v>1988</v>
      </c>
      <c r="B53" s="111" t="s">
        <v>1987</v>
      </c>
      <c r="C53" s="110">
        <v>3.91</v>
      </c>
      <c r="D53" s="112">
        <v>0.1260975</v>
      </c>
      <c r="E53" s="112">
        <v>9.9157600000000012E-2</v>
      </c>
      <c r="F53" s="112">
        <v>8.3087500000000009E-2</v>
      </c>
      <c r="G53" s="107"/>
      <c r="H53" s="107"/>
      <c r="I53" s="107"/>
      <c r="J53" s="107"/>
      <c r="K53" s="107"/>
    </row>
    <row r="54" spans="1:11">
      <c r="A54" s="111" t="s">
        <v>1986</v>
      </c>
      <c r="B54" s="111" t="s">
        <v>1985</v>
      </c>
      <c r="C54" s="110">
        <v>3.67</v>
      </c>
      <c r="D54" s="112">
        <v>0.1183575</v>
      </c>
      <c r="E54" s="112">
        <v>9.3071200000000007E-2</v>
      </c>
      <c r="F54" s="112">
        <v>7.7987500000000001E-2</v>
      </c>
      <c r="G54" s="107"/>
      <c r="H54" s="107"/>
      <c r="I54" s="107"/>
      <c r="J54" s="107"/>
      <c r="K54" s="107"/>
    </row>
    <row r="55" spans="1:11">
      <c r="A55" s="111" t="s">
        <v>1655</v>
      </c>
      <c r="B55" s="111" t="s">
        <v>1984</v>
      </c>
      <c r="C55" s="110">
        <v>210</v>
      </c>
      <c r="D55" s="112">
        <v>6.7725</v>
      </c>
      <c r="E55" s="112">
        <v>5.3256000000000006</v>
      </c>
      <c r="F55" s="112">
        <v>4.4625000000000004</v>
      </c>
      <c r="G55" s="107"/>
      <c r="H55" s="107"/>
      <c r="I55" s="107"/>
      <c r="J55" s="107"/>
      <c r="K55" s="107"/>
    </row>
    <row r="56" spans="1:11">
      <c r="A56" s="111" t="s">
        <v>1653</v>
      </c>
      <c r="B56" s="111" t="s">
        <v>1652</v>
      </c>
      <c r="C56" s="110">
        <v>270</v>
      </c>
      <c r="D56" s="112">
        <v>8.7074999999999996</v>
      </c>
      <c r="E56" s="112">
        <v>6.8472</v>
      </c>
      <c r="F56" s="112">
        <v>5.7375000000000007</v>
      </c>
      <c r="G56" s="107"/>
      <c r="H56" s="107"/>
      <c r="I56" s="107"/>
      <c r="J56" s="107"/>
      <c r="K56" s="107"/>
    </row>
    <row r="57" spans="1:11">
      <c r="A57" s="111" t="s">
        <v>1651</v>
      </c>
      <c r="B57" s="111" t="s">
        <v>1650</v>
      </c>
      <c r="C57" s="110">
        <v>300</v>
      </c>
      <c r="D57" s="112">
        <v>9.6750000000000007</v>
      </c>
      <c r="E57" s="112">
        <v>7.6080000000000005</v>
      </c>
      <c r="F57" s="112">
        <v>6.3750000000000009</v>
      </c>
      <c r="G57" s="107"/>
      <c r="H57" s="107"/>
      <c r="I57" s="107"/>
      <c r="J57" s="107"/>
      <c r="K57" s="107"/>
    </row>
    <row r="58" spans="1:11">
      <c r="A58" s="111" t="s">
        <v>1649</v>
      </c>
      <c r="B58" s="111" t="s">
        <v>1648</v>
      </c>
      <c r="C58" s="110">
        <v>280</v>
      </c>
      <c r="D58" s="112">
        <v>9.0300000000000011</v>
      </c>
      <c r="E58" s="112">
        <v>7.1008000000000004</v>
      </c>
      <c r="F58" s="112">
        <v>5.95</v>
      </c>
      <c r="G58" s="107"/>
      <c r="H58" s="107"/>
      <c r="I58" s="107"/>
      <c r="J58" s="107"/>
      <c r="K58" s="107"/>
    </row>
    <row r="59" spans="1:11">
      <c r="A59" s="111" t="s">
        <v>1647</v>
      </c>
      <c r="B59" s="111" t="s">
        <v>1646</v>
      </c>
      <c r="C59" s="110">
        <v>270</v>
      </c>
      <c r="D59" s="112">
        <v>8.7074999999999996</v>
      </c>
      <c r="E59" s="112">
        <v>6.8472</v>
      </c>
      <c r="F59" s="112">
        <v>5.7375000000000007</v>
      </c>
      <c r="G59" s="107"/>
      <c r="H59" s="107"/>
      <c r="I59" s="107"/>
      <c r="J59" s="107"/>
      <c r="K59" s="107"/>
    </row>
    <row r="60" spans="1:11">
      <c r="A60" s="111" t="s">
        <v>1645</v>
      </c>
      <c r="B60" s="111" t="s">
        <v>1644</v>
      </c>
      <c r="C60" s="110">
        <v>250</v>
      </c>
      <c r="D60" s="112">
        <v>8.0625</v>
      </c>
      <c r="E60" s="112">
        <v>6.34</v>
      </c>
      <c r="F60" s="112">
        <v>5.3125</v>
      </c>
      <c r="G60" s="107"/>
      <c r="H60" s="107"/>
      <c r="I60" s="107"/>
      <c r="J60" s="107"/>
      <c r="K60" s="107"/>
    </row>
    <row r="61" spans="1:11">
      <c r="A61" s="111" t="s">
        <v>1643</v>
      </c>
      <c r="B61" s="111" t="s">
        <v>1642</v>
      </c>
      <c r="C61" s="110">
        <v>240</v>
      </c>
      <c r="D61" s="112">
        <v>7.74</v>
      </c>
      <c r="E61" s="112">
        <v>6.0864000000000003</v>
      </c>
      <c r="F61" s="112">
        <v>5.1000000000000005</v>
      </c>
      <c r="G61" s="107"/>
      <c r="H61" s="107"/>
      <c r="I61" s="107"/>
      <c r="J61" s="107"/>
      <c r="K61" s="107"/>
    </row>
    <row r="62" spans="1:11">
      <c r="A62" s="111" t="s">
        <v>1641</v>
      </c>
      <c r="B62" s="111" t="s">
        <v>1640</v>
      </c>
      <c r="C62" s="110">
        <v>230</v>
      </c>
      <c r="D62" s="112">
        <v>7.4175000000000004</v>
      </c>
      <c r="E62" s="112">
        <v>5.8327999999999998</v>
      </c>
      <c r="F62" s="112">
        <v>4.8875000000000002</v>
      </c>
      <c r="G62" s="107"/>
      <c r="H62" s="107"/>
      <c r="I62" s="107"/>
      <c r="J62" s="107"/>
      <c r="K62" s="107"/>
    </row>
    <row r="63" spans="1:11">
      <c r="A63" s="111" t="s">
        <v>1639</v>
      </c>
      <c r="B63" s="111" t="s">
        <v>1638</v>
      </c>
      <c r="C63" s="110">
        <v>290</v>
      </c>
      <c r="D63" s="112">
        <v>9.3525000000000009</v>
      </c>
      <c r="E63" s="112">
        <v>7.3544</v>
      </c>
      <c r="F63" s="112">
        <v>6.1625000000000005</v>
      </c>
      <c r="G63" s="107"/>
      <c r="H63" s="107"/>
      <c r="I63" s="107"/>
      <c r="J63" s="107"/>
      <c r="K63" s="107"/>
    </row>
    <row r="64" spans="1:11">
      <c r="A64" s="111" t="s">
        <v>1637</v>
      </c>
      <c r="B64" s="111" t="s">
        <v>1636</v>
      </c>
      <c r="C64" s="110">
        <v>340</v>
      </c>
      <c r="D64" s="112">
        <v>10.965</v>
      </c>
      <c r="E64" s="112">
        <v>8.6224000000000007</v>
      </c>
      <c r="F64" s="112">
        <v>7.2250000000000005</v>
      </c>
      <c r="G64" s="107"/>
      <c r="H64" s="107"/>
      <c r="I64" s="107"/>
      <c r="J64" s="107"/>
      <c r="K64" s="107"/>
    </row>
    <row r="65" spans="1:11">
      <c r="A65" s="111" t="s">
        <v>1635</v>
      </c>
      <c r="B65" s="111" t="s">
        <v>1634</v>
      </c>
      <c r="C65" s="110">
        <v>160</v>
      </c>
      <c r="D65" s="112">
        <v>5.16</v>
      </c>
      <c r="E65" s="112">
        <v>4.0575999999999999</v>
      </c>
      <c r="F65" s="112">
        <v>3.4000000000000004</v>
      </c>
      <c r="G65" s="107"/>
      <c r="H65" s="107"/>
      <c r="I65" s="107"/>
      <c r="J65" s="107"/>
      <c r="K65" s="107"/>
    </row>
    <row r="66" spans="1:11">
      <c r="A66" s="111" t="s">
        <v>1633</v>
      </c>
      <c r="B66" s="111" t="s">
        <v>1632</v>
      </c>
      <c r="C66" s="110">
        <v>160</v>
      </c>
      <c r="D66" s="112">
        <v>5.16</v>
      </c>
      <c r="E66" s="112">
        <v>4.0575999999999999</v>
      </c>
      <c r="F66" s="112">
        <v>3.4000000000000004</v>
      </c>
      <c r="G66" s="107"/>
      <c r="H66" s="107"/>
      <c r="I66" s="107"/>
      <c r="J66" s="107"/>
      <c r="K66" s="107"/>
    </row>
    <row r="67" spans="1:11">
      <c r="A67" s="111" t="s">
        <v>1631</v>
      </c>
      <c r="B67" s="111" t="s">
        <v>1630</v>
      </c>
      <c r="C67" s="110">
        <v>150</v>
      </c>
      <c r="D67" s="112">
        <v>4.8375000000000004</v>
      </c>
      <c r="E67" s="112">
        <v>3.8040000000000003</v>
      </c>
      <c r="F67" s="112">
        <v>3.1875000000000004</v>
      </c>
      <c r="G67" s="107"/>
      <c r="H67" s="107"/>
      <c r="I67" s="107"/>
      <c r="J67" s="107"/>
      <c r="K67" s="107"/>
    </row>
    <row r="68" spans="1:11">
      <c r="A68" s="111" t="s">
        <v>1629</v>
      </c>
      <c r="B68" s="111" t="s">
        <v>1628</v>
      </c>
      <c r="C68" s="110">
        <v>800</v>
      </c>
      <c r="D68" s="112">
        <v>25.8</v>
      </c>
      <c r="E68" s="112">
        <v>20.288</v>
      </c>
      <c r="F68" s="112">
        <v>17</v>
      </c>
      <c r="G68" s="107"/>
      <c r="H68" s="107"/>
      <c r="I68" s="107"/>
      <c r="J68" s="107"/>
      <c r="K68" s="107"/>
    </row>
    <row r="69" spans="1:11">
      <c r="A69" s="111" t="s">
        <v>1627</v>
      </c>
      <c r="B69" s="111" t="s">
        <v>1626</v>
      </c>
      <c r="C69" s="110">
        <v>970</v>
      </c>
      <c r="D69" s="112">
        <v>31.282500000000002</v>
      </c>
      <c r="E69" s="112">
        <v>24.5992</v>
      </c>
      <c r="F69" s="112">
        <v>20.612500000000001</v>
      </c>
      <c r="G69" s="107"/>
      <c r="H69" s="107"/>
      <c r="I69" s="107"/>
      <c r="J69" s="107"/>
      <c r="K69" s="107"/>
    </row>
    <row r="70" spans="1:11">
      <c r="A70" s="111" t="s">
        <v>1625</v>
      </c>
      <c r="B70" s="111" t="s">
        <v>1624</v>
      </c>
      <c r="C70" s="110">
        <v>970</v>
      </c>
      <c r="D70" s="112">
        <v>31.282500000000002</v>
      </c>
      <c r="E70" s="112">
        <v>24.5992</v>
      </c>
      <c r="F70" s="112">
        <v>20.612500000000001</v>
      </c>
      <c r="G70" s="107"/>
      <c r="H70" s="107"/>
      <c r="I70" s="107"/>
      <c r="J70" s="107"/>
      <c r="K70" s="107"/>
    </row>
    <row r="71" spans="1:11">
      <c r="A71" s="111" t="s">
        <v>1623</v>
      </c>
      <c r="B71" s="111" t="s">
        <v>1622</v>
      </c>
      <c r="C71" s="110">
        <v>970</v>
      </c>
      <c r="D71" s="112">
        <v>31.282500000000002</v>
      </c>
      <c r="E71" s="112">
        <v>24.5992</v>
      </c>
      <c r="F71" s="112">
        <v>20.612500000000001</v>
      </c>
      <c r="G71" s="107"/>
      <c r="H71" s="107"/>
      <c r="I71" s="107"/>
      <c r="J71" s="107"/>
      <c r="K71" s="107"/>
    </row>
    <row r="72" spans="1:11">
      <c r="A72" s="111" t="s">
        <v>1657</v>
      </c>
      <c r="B72" s="111" t="s">
        <v>1656</v>
      </c>
      <c r="C72" s="110">
        <v>220</v>
      </c>
      <c r="D72" s="112">
        <v>7.0950000000000006</v>
      </c>
      <c r="E72" s="112">
        <v>5.5792000000000002</v>
      </c>
      <c r="F72" s="112">
        <v>4.6750000000000007</v>
      </c>
      <c r="G72" s="107"/>
      <c r="H72" s="107"/>
      <c r="I72" s="107"/>
      <c r="J72" s="107"/>
      <c r="K72" s="107"/>
    </row>
    <row r="73" spans="1:11">
      <c r="A73" s="111" t="s">
        <v>1621</v>
      </c>
      <c r="B73" s="111" t="s">
        <v>1620</v>
      </c>
      <c r="C73" s="110">
        <v>85</v>
      </c>
      <c r="D73" s="112">
        <v>2.74125</v>
      </c>
      <c r="E73" s="112">
        <v>2.1556000000000002</v>
      </c>
      <c r="F73" s="112">
        <v>1.8062500000000001</v>
      </c>
      <c r="G73" s="107"/>
      <c r="H73" s="107"/>
      <c r="I73" s="107"/>
      <c r="J73" s="107"/>
      <c r="K73" s="107"/>
    </row>
    <row r="74" spans="1:11">
      <c r="A74" s="111" t="s">
        <v>1619</v>
      </c>
      <c r="B74" s="111" t="s">
        <v>1618</v>
      </c>
      <c r="C74" s="110">
        <v>140</v>
      </c>
      <c r="D74" s="112">
        <v>4.5150000000000006</v>
      </c>
      <c r="E74" s="112">
        <v>3.5504000000000002</v>
      </c>
      <c r="F74" s="112">
        <v>2.9750000000000001</v>
      </c>
      <c r="G74" s="107"/>
      <c r="H74" s="107"/>
      <c r="I74" s="107"/>
      <c r="J74" s="107"/>
      <c r="K74" s="107"/>
    </row>
    <row r="75" spans="1:11">
      <c r="A75" s="111" t="s">
        <v>1617</v>
      </c>
      <c r="B75" s="111" t="s">
        <v>1616</v>
      </c>
      <c r="C75" s="110">
        <v>30</v>
      </c>
      <c r="D75" s="112">
        <v>0.96750000000000003</v>
      </c>
      <c r="E75" s="112">
        <v>0.76080000000000003</v>
      </c>
      <c r="F75" s="112">
        <v>0.63750000000000007</v>
      </c>
      <c r="G75" s="107"/>
      <c r="H75" s="107"/>
      <c r="I75" s="107"/>
      <c r="J75" s="107"/>
      <c r="K75" s="107"/>
    </row>
    <row r="76" spans="1:11">
      <c r="A76" s="111" t="s">
        <v>1615</v>
      </c>
      <c r="B76" s="111" t="s">
        <v>1614</v>
      </c>
      <c r="C76" s="110">
        <v>150</v>
      </c>
      <c r="D76" s="112">
        <v>4.8375000000000004</v>
      </c>
      <c r="E76" s="112">
        <v>3.8040000000000003</v>
      </c>
      <c r="F76" s="112">
        <v>3.1875000000000004</v>
      </c>
      <c r="G76" s="107"/>
      <c r="H76" s="107"/>
      <c r="I76" s="107"/>
      <c r="J76" s="107"/>
      <c r="K76" s="107"/>
    </row>
    <row r="77" spans="1:11">
      <c r="A77" s="111" t="s">
        <v>1611</v>
      </c>
      <c r="B77" s="111" t="s">
        <v>1610</v>
      </c>
      <c r="C77" s="110">
        <v>10</v>
      </c>
      <c r="D77" s="112">
        <v>0.32250000000000001</v>
      </c>
      <c r="E77" s="112">
        <v>0.25359999999999999</v>
      </c>
      <c r="F77" s="112">
        <v>0.21250000000000002</v>
      </c>
      <c r="G77" s="107"/>
      <c r="H77" s="107"/>
      <c r="I77" s="107"/>
      <c r="J77" s="107"/>
      <c r="K77" s="107"/>
    </row>
    <row r="78" spans="1:11">
      <c r="A78" s="111" t="s">
        <v>1983</v>
      </c>
      <c r="B78" s="111" t="s">
        <v>1982</v>
      </c>
      <c r="C78" s="110" t="s">
        <v>1526</v>
      </c>
      <c r="D78" s="109"/>
      <c r="E78" s="109"/>
      <c r="F78" s="109"/>
      <c r="G78" s="107"/>
      <c r="H78" s="107"/>
      <c r="I78" s="107"/>
      <c r="J78" s="107"/>
      <c r="K78" s="107"/>
    </row>
    <row r="79" spans="1:11">
      <c r="A79" s="111" t="s">
        <v>1981</v>
      </c>
      <c r="B79" s="111" t="s">
        <v>1980</v>
      </c>
      <c r="C79" s="110" t="s">
        <v>1523</v>
      </c>
      <c r="D79" s="109"/>
      <c r="E79" s="109"/>
      <c r="F79" s="109"/>
      <c r="G79" s="107"/>
      <c r="H79" s="107"/>
      <c r="I79" s="107"/>
      <c r="J79" s="107"/>
      <c r="K79" s="107"/>
    </row>
    <row r="80" spans="1:11">
      <c r="A80" s="111" t="s">
        <v>1979</v>
      </c>
      <c r="B80" s="111" t="s">
        <v>1978</v>
      </c>
      <c r="C80" s="110" t="s">
        <v>1977</v>
      </c>
      <c r="D80" s="109"/>
      <c r="E80" s="109"/>
      <c r="F80" s="109"/>
      <c r="G80" s="107"/>
      <c r="H80" s="107"/>
      <c r="I80" s="107"/>
      <c r="J80" s="107"/>
      <c r="K80" s="107"/>
    </row>
    <row r="81" spans="1:11">
      <c r="A81" s="111" t="s">
        <v>1976</v>
      </c>
      <c r="B81" s="111" t="s">
        <v>1975</v>
      </c>
      <c r="C81" s="110" t="s">
        <v>1517</v>
      </c>
      <c r="D81" s="109"/>
      <c r="E81" s="109"/>
      <c r="F81" s="109"/>
      <c r="G81" s="107"/>
      <c r="H81" s="107"/>
      <c r="I81" s="107"/>
      <c r="J81" s="107"/>
      <c r="K81" s="107"/>
    </row>
    <row r="82" spans="1:11">
      <c r="A82" s="111" t="s">
        <v>1974</v>
      </c>
      <c r="B82" s="111" t="s">
        <v>1973</v>
      </c>
      <c r="C82" s="110" t="s">
        <v>1514</v>
      </c>
      <c r="D82" s="109"/>
      <c r="E82" s="109"/>
      <c r="F82" s="109"/>
      <c r="G82" s="107"/>
      <c r="H82" s="107"/>
      <c r="I82" s="107"/>
      <c r="J82" s="107"/>
      <c r="K82" s="107"/>
    </row>
  </sheetData>
  <mergeCells count="1">
    <mergeCell ref="A1:F1"/>
  </mergeCells>
  <pageMargins left="0.7" right="0.7" top="0.75" bottom="0.75" header="0.3" footer="0.3"/>
  <drawing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D6BBE-A5B2-4EB1-8C68-3861D490F796}">
  <dimension ref="A1:I82"/>
  <sheetViews>
    <sheetView workbookViewId="0">
      <selection activeCell="I17" sqref="I17"/>
    </sheetView>
  </sheetViews>
  <sheetFormatPr defaultColWidth="8.7109375" defaultRowHeight="15"/>
  <cols>
    <col min="1" max="1" width="17.42578125" style="108" bestFit="1" customWidth="1"/>
    <col min="2" max="2" width="100.42578125" style="108" bestFit="1" customWidth="1"/>
    <col min="3" max="3" width="19.140625" style="108" customWidth="1"/>
    <col min="4" max="6" width="12.42578125" style="108" bestFit="1" customWidth="1"/>
    <col min="7" max="8" width="8.7109375" style="108"/>
    <col min="9" max="9" width="11.85546875" style="108" bestFit="1" customWidth="1"/>
    <col min="10" max="16384" width="8.7109375" style="108"/>
  </cols>
  <sheetData>
    <row r="1" spans="1:9" ht="45" customHeight="1">
      <c r="A1" s="467" t="s">
        <v>2250</v>
      </c>
      <c r="B1" s="467"/>
      <c r="C1" s="467"/>
      <c r="D1" s="467"/>
      <c r="E1" s="467"/>
      <c r="F1" s="467"/>
    </row>
    <row r="2" spans="1:9" ht="30">
      <c r="A2" s="11" t="s">
        <v>1530</v>
      </c>
      <c r="B2" s="11" t="s">
        <v>17</v>
      </c>
      <c r="C2" s="11" t="s">
        <v>1529</v>
      </c>
      <c r="D2" s="11" t="s">
        <v>9</v>
      </c>
      <c r="E2" s="11" t="s">
        <v>10</v>
      </c>
      <c r="F2" s="11" t="s">
        <v>11</v>
      </c>
    </row>
    <row r="3" spans="1:9">
      <c r="A3" s="117" t="s">
        <v>2249</v>
      </c>
      <c r="B3" s="117" t="s">
        <v>2248</v>
      </c>
      <c r="C3" s="116">
        <v>23813.75</v>
      </c>
      <c r="D3" s="115">
        <v>767.99343750000003</v>
      </c>
      <c r="E3" s="115">
        <v>603.91669999999999</v>
      </c>
      <c r="F3" s="115">
        <v>506.04218750000001</v>
      </c>
    </row>
    <row r="4" spans="1:9">
      <c r="A4" s="117" t="s">
        <v>2247</v>
      </c>
      <c r="B4" s="117" t="s">
        <v>2246</v>
      </c>
      <c r="C4" s="116">
        <v>6202.5</v>
      </c>
      <c r="D4" s="115">
        <v>200.03062500000001</v>
      </c>
      <c r="E4" s="115">
        <v>157.2954</v>
      </c>
      <c r="F4" s="115">
        <v>131.80312500000002</v>
      </c>
    </row>
    <row r="5" spans="1:9">
      <c r="A5" s="117" t="s">
        <v>2245</v>
      </c>
      <c r="B5" s="117" t="s">
        <v>2244</v>
      </c>
      <c r="C5" s="116">
        <v>2067.5</v>
      </c>
      <c r="D5" s="115">
        <v>66.676874999999995</v>
      </c>
      <c r="E5" s="115">
        <v>52.431800000000003</v>
      </c>
      <c r="F5" s="115">
        <v>43.934375000000003</v>
      </c>
    </row>
    <row r="6" spans="1:9">
      <c r="A6" s="117" t="s">
        <v>2243</v>
      </c>
      <c r="B6" s="117" t="s">
        <v>2242</v>
      </c>
      <c r="C6" s="116">
        <v>1666.25</v>
      </c>
      <c r="D6" s="115">
        <v>53.736562499999998</v>
      </c>
      <c r="E6" s="115">
        <v>42.256100000000004</v>
      </c>
      <c r="F6" s="115">
        <v>35.407812500000006</v>
      </c>
    </row>
    <row r="7" spans="1:9">
      <c r="A7" s="117" t="s">
        <v>2241</v>
      </c>
      <c r="B7" s="117" t="s">
        <v>2240</v>
      </c>
      <c r="C7" s="116">
        <v>1033.75</v>
      </c>
      <c r="D7" s="115">
        <v>33.338437499999998</v>
      </c>
      <c r="E7" s="115">
        <v>26.215900000000001</v>
      </c>
      <c r="F7" s="115">
        <v>21.967187500000001</v>
      </c>
    </row>
    <row r="8" spans="1:9">
      <c r="A8" s="117" t="s">
        <v>2239</v>
      </c>
      <c r="B8" s="117" t="s">
        <v>2238</v>
      </c>
      <c r="C8" s="116">
        <v>1241.25</v>
      </c>
      <c r="D8" s="115">
        <v>40.030312500000001</v>
      </c>
      <c r="E8" s="115">
        <v>31.478100000000001</v>
      </c>
      <c r="F8" s="115">
        <v>26.376562500000002</v>
      </c>
    </row>
    <row r="9" spans="1:9">
      <c r="A9" s="117" t="s">
        <v>2237</v>
      </c>
      <c r="B9" s="117" t="s">
        <v>2236</v>
      </c>
      <c r="C9" s="116">
        <v>7087.5</v>
      </c>
      <c r="D9" s="115">
        <v>228.57187500000001</v>
      </c>
      <c r="E9" s="115">
        <v>179.739</v>
      </c>
      <c r="F9" s="115">
        <v>150.609375</v>
      </c>
    </row>
    <row r="10" spans="1:9">
      <c r="A10" s="117" t="s">
        <v>2235</v>
      </c>
      <c r="B10" s="117" t="s">
        <v>2234</v>
      </c>
      <c r="C10" s="116">
        <v>1842.5</v>
      </c>
      <c r="D10" s="115">
        <v>59.420625000000001</v>
      </c>
      <c r="E10" s="115">
        <v>46.7258</v>
      </c>
      <c r="F10" s="115">
        <v>39.153125000000003</v>
      </c>
      <c r="I10" s="222"/>
    </row>
    <row r="11" spans="1:9">
      <c r="A11" s="117" t="s">
        <v>2233</v>
      </c>
      <c r="B11" s="117" t="s">
        <v>2232</v>
      </c>
      <c r="C11" s="116">
        <v>520</v>
      </c>
      <c r="D11" s="115">
        <v>16.77</v>
      </c>
      <c r="E11" s="115">
        <v>13.187200000000001</v>
      </c>
      <c r="F11" s="115">
        <v>11.05</v>
      </c>
      <c r="I11" s="222"/>
    </row>
    <row r="12" spans="1:9">
      <c r="A12" s="117" t="s">
        <v>2231</v>
      </c>
      <c r="B12" s="117" t="s">
        <v>2230</v>
      </c>
      <c r="C12" s="116">
        <v>496.25</v>
      </c>
      <c r="D12" s="115">
        <v>16.0040625</v>
      </c>
      <c r="E12" s="115">
        <v>12.584900000000001</v>
      </c>
      <c r="F12" s="115">
        <v>10.545312500000001</v>
      </c>
      <c r="I12" s="223"/>
    </row>
    <row r="13" spans="1:9">
      <c r="A13" s="117" t="s">
        <v>2229</v>
      </c>
      <c r="B13" s="117" t="s">
        <v>2228</v>
      </c>
      <c r="C13" s="116">
        <v>260</v>
      </c>
      <c r="D13" s="115">
        <v>8.3849999999999998</v>
      </c>
      <c r="E13" s="115">
        <v>6.5936000000000003</v>
      </c>
      <c r="F13" s="115">
        <v>5.5250000000000004</v>
      </c>
    </row>
    <row r="14" spans="1:9">
      <c r="A14" s="117" t="s">
        <v>2227</v>
      </c>
      <c r="B14" s="117" t="s">
        <v>2226</v>
      </c>
      <c r="C14" s="116">
        <v>366.25</v>
      </c>
      <c r="D14" s="115">
        <v>11.811562500000001</v>
      </c>
      <c r="E14" s="115">
        <v>9.2881</v>
      </c>
      <c r="F14" s="115">
        <v>7.7828125000000004</v>
      </c>
    </row>
    <row r="15" spans="1:9">
      <c r="A15" s="117" t="s">
        <v>2225</v>
      </c>
      <c r="B15" s="117" t="s">
        <v>2224</v>
      </c>
      <c r="C15" s="116">
        <v>17718.75</v>
      </c>
      <c r="D15" s="115">
        <v>571.4296875</v>
      </c>
      <c r="E15" s="115">
        <v>449.34750000000003</v>
      </c>
      <c r="F15" s="115">
        <v>376.5234375</v>
      </c>
    </row>
    <row r="16" spans="1:9">
      <c r="A16" s="117" t="s">
        <v>2223</v>
      </c>
      <c r="B16" s="117" t="s">
        <v>2222</v>
      </c>
      <c r="C16" s="116">
        <v>4430</v>
      </c>
      <c r="D16" s="115">
        <v>142.86750000000001</v>
      </c>
      <c r="E16" s="115">
        <v>112.34480000000001</v>
      </c>
      <c r="F16" s="115">
        <v>94.137500000000003</v>
      </c>
    </row>
    <row r="17" spans="1:6">
      <c r="A17" s="117" t="s">
        <v>2221</v>
      </c>
      <c r="B17" s="117" t="s">
        <v>2220</v>
      </c>
      <c r="C17" s="116">
        <v>1241.25</v>
      </c>
      <c r="D17" s="115">
        <v>40.030312500000001</v>
      </c>
      <c r="E17" s="115">
        <v>31.478100000000001</v>
      </c>
      <c r="F17" s="115">
        <v>26.376562500000002</v>
      </c>
    </row>
    <row r="18" spans="1:6">
      <c r="A18" s="117" t="s">
        <v>2219</v>
      </c>
      <c r="B18" s="117" t="s">
        <v>2218</v>
      </c>
      <c r="C18" s="116">
        <v>1241.25</v>
      </c>
      <c r="D18" s="115">
        <v>40.030312500000001</v>
      </c>
      <c r="E18" s="115">
        <v>31.478100000000001</v>
      </c>
      <c r="F18" s="115">
        <v>26.376562500000002</v>
      </c>
    </row>
    <row r="19" spans="1:6">
      <c r="A19" s="117" t="s">
        <v>2217</v>
      </c>
      <c r="B19" s="117" t="s">
        <v>2216</v>
      </c>
      <c r="C19" s="116">
        <v>620</v>
      </c>
      <c r="D19" s="115">
        <v>19.995000000000001</v>
      </c>
      <c r="E19" s="115">
        <v>15.7232</v>
      </c>
      <c r="F19" s="115">
        <v>13.175000000000001</v>
      </c>
    </row>
    <row r="20" spans="1:6">
      <c r="A20" s="117" t="s">
        <v>2215</v>
      </c>
      <c r="B20" s="117" t="s">
        <v>2214</v>
      </c>
      <c r="C20" s="116">
        <v>886.25</v>
      </c>
      <c r="D20" s="115">
        <v>28.5815625</v>
      </c>
      <c r="E20" s="115">
        <v>22.475300000000001</v>
      </c>
      <c r="F20" s="115">
        <v>18.832812500000003</v>
      </c>
    </row>
    <row r="21" spans="1:6">
      <c r="A21" s="117" t="s">
        <v>2213</v>
      </c>
      <c r="B21" s="117" t="s">
        <v>2212</v>
      </c>
      <c r="C21" s="116">
        <v>119070</v>
      </c>
      <c r="D21" s="115">
        <v>3840.0075000000002</v>
      </c>
      <c r="E21" s="115">
        <v>3019.6152000000002</v>
      </c>
      <c r="F21" s="115">
        <v>2530.2375000000002</v>
      </c>
    </row>
    <row r="22" spans="1:6">
      <c r="A22" s="117" t="s">
        <v>2211</v>
      </c>
      <c r="B22" s="117" t="s">
        <v>2210</v>
      </c>
      <c r="C22" s="116">
        <v>31008.75</v>
      </c>
      <c r="D22" s="115">
        <v>1000.0321875000001</v>
      </c>
      <c r="E22" s="115">
        <v>786.38189999999997</v>
      </c>
      <c r="F22" s="115">
        <v>658.93593750000002</v>
      </c>
    </row>
    <row r="23" spans="1:6">
      <c r="A23" s="117" t="s">
        <v>2209</v>
      </c>
      <c r="B23" s="117" t="s">
        <v>2208</v>
      </c>
      <c r="C23" s="116">
        <v>10336.25</v>
      </c>
      <c r="D23" s="115">
        <v>333.34406250000001</v>
      </c>
      <c r="E23" s="115">
        <v>262.12729999999999</v>
      </c>
      <c r="F23" s="115">
        <v>219.64531250000002</v>
      </c>
    </row>
    <row r="24" spans="1:6">
      <c r="A24" s="117" t="s">
        <v>2207</v>
      </c>
      <c r="B24" s="117" t="s">
        <v>2206</v>
      </c>
      <c r="C24" s="116">
        <v>8328.75</v>
      </c>
      <c r="D24" s="115">
        <v>268.60218750000001</v>
      </c>
      <c r="E24" s="115">
        <v>211.21710000000002</v>
      </c>
      <c r="F24" s="115">
        <v>176.98593750000001</v>
      </c>
    </row>
    <row r="25" spans="1:6">
      <c r="A25" s="117" t="s">
        <v>2205</v>
      </c>
      <c r="B25" s="117" t="s">
        <v>2204</v>
      </c>
      <c r="C25" s="116">
        <v>5168.75</v>
      </c>
      <c r="D25" s="115">
        <v>166.69218750000002</v>
      </c>
      <c r="E25" s="115">
        <v>131.0795</v>
      </c>
      <c r="F25" s="115">
        <v>109.83593750000001</v>
      </c>
    </row>
    <row r="26" spans="1:6">
      <c r="A26" s="117" t="s">
        <v>2203</v>
      </c>
      <c r="B26" s="117" t="s">
        <v>2202</v>
      </c>
      <c r="C26" s="116">
        <v>6202.5</v>
      </c>
      <c r="D26" s="115">
        <v>200.03062500000001</v>
      </c>
      <c r="E26" s="115">
        <v>157.2954</v>
      </c>
      <c r="F26" s="115">
        <v>131.80312500000002</v>
      </c>
    </row>
    <row r="27" spans="1:6">
      <c r="A27" s="117" t="s">
        <v>2201</v>
      </c>
      <c r="B27" s="117" t="s">
        <v>2200</v>
      </c>
      <c r="C27" s="116">
        <v>35437.5</v>
      </c>
      <c r="D27" s="115">
        <v>1142.859375</v>
      </c>
      <c r="E27" s="115">
        <v>898.69500000000005</v>
      </c>
      <c r="F27" s="115">
        <v>753.046875</v>
      </c>
    </row>
    <row r="28" spans="1:6">
      <c r="A28" s="117" t="s">
        <v>2199</v>
      </c>
      <c r="B28" s="117" t="s">
        <v>2198</v>
      </c>
      <c r="C28" s="116">
        <v>9226.25</v>
      </c>
      <c r="D28" s="115">
        <v>297.54656249999999</v>
      </c>
      <c r="E28" s="115">
        <v>233.9777</v>
      </c>
      <c r="F28" s="115">
        <v>196.05781250000001</v>
      </c>
    </row>
    <row r="29" spans="1:6">
      <c r="A29" s="117" t="s">
        <v>2197</v>
      </c>
      <c r="B29" s="117" t="s">
        <v>2196</v>
      </c>
      <c r="C29" s="116">
        <v>2587.5</v>
      </c>
      <c r="D29" s="115">
        <v>83.446875000000006</v>
      </c>
      <c r="E29" s="115">
        <v>65.619</v>
      </c>
      <c r="F29" s="115">
        <v>54.984375000000007</v>
      </c>
    </row>
    <row r="30" spans="1:6">
      <c r="A30" s="117" t="s">
        <v>2195</v>
      </c>
      <c r="B30" s="117" t="s">
        <v>2194</v>
      </c>
      <c r="C30" s="116">
        <v>2481.25</v>
      </c>
      <c r="D30" s="115">
        <v>80.020312500000003</v>
      </c>
      <c r="E30" s="115">
        <v>62.924500000000002</v>
      </c>
      <c r="F30" s="115">
        <v>52.726562500000007</v>
      </c>
    </row>
    <row r="31" spans="1:6">
      <c r="A31" s="117" t="s">
        <v>2193</v>
      </c>
      <c r="B31" s="117" t="s">
        <v>2192</v>
      </c>
      <c r="C31" s="116">
        <v>1293.75</v>
      </c>
      <c r="D31" s="115">
        <v>41.723437500000003</v>
      </c>
      <c r="E31" s="115">
        <v>32.8095</v>
      </c>
      <c r="F31" s="115">
        <v>27.492187500000004</v>
      </c>
    </row>
    <row r="32" spans="1:6">
      <c r="A32" s="117" t="s">
        <v>2191</v>
      </c>
      <c r="B32" s="117" t="s">
        <v>2190</v>
      </c>
      <c r="C32" s="116">
        <v>1842.5</v>
      </c>
      <c r="D32" s="115">
        <v>59.420625000000001</v>
      </c>
      <c r="E32" s="115">
        <v>46.7258</v>
      </c>
      <c r="F32" s="115">
        <v>39.153125000000003</v>
      </c>
    </row>
    <row r="33" spans="1:6">
      <c r="A33" s="117" t="s">
        <v>2189</v>
      </c>
      <c r="B33" s="117" t="s">
        <v>2188</v>
      </c>
      <c r="C33" s="116">
        <v>88593.75</v>
      </c>
      <c r="D33" s="115">
        <v>2857.1484375</v>
      </c>
      <c r="E33" s="115">
        <v>2246.7375000000002</v>
      </c>
      <c r="F33" s="115">
        <v>1882.6171875000002</v>
      </c>
    </row>
    <row r="34" spans="1:6">
      <c r="A34" s="117" t="s">
        <v>2187</v>
      </c>
      <c r="B34" s="117" t="s">
        <v>2186</v>
      </c>
      <c r="C34" s="116">
        <v>22887.5</v>
      </c>
      <c r="D34" s="115">
        <v>738.12187500000005</v>
      </c>
      <c r="E34" s="115">
        <v>580.42700000000002</v>
      </c>
      <c r="F34" s="115">
        <v>486.35937500000006</v>
      </c>
    </row>
    <row r="35" spans="1:6">
      <c r="A35" s="117" t="s">
        <v>2185</v>
      </c>
      <c r="B35" s="117" t="s">
        <v>2184</v>
      </c>
      <c r="C35" s="116">
        <v>6202.5</v>
      </c>
      <c r="D35" s="115">
        <v>200.03062500000001</v>
      </c>
      <c r="E35" s="115">
        <v>157.2954</v>
      </c>
      <c r="F35" s="115">
        <v>131.80312500000002</v>
      </c>
    </row>
    <row r="36" spans="1:6">
      <c r="A36" s="117" t="s">
        <v>2183</v>
      </c>
      <c r="B36" s="117" t="s">
        <v>2182</v>
      </c>
      <c r="C36" s="116">
        <v>6202.5</v>
      </c>
      <c r="D36" s="115">
        <v>200.03062500000001</v>
      </c>
      <c r="E36" s="115">
        <v>157.2954</v>
      </c>
      <c r="F36" s="115">
        <v>131.80312500000002</v>
      </c>
    </row>
    <row r="37" spans="1:6">
      <c r="A37" s="117" t="s">
        <v>2181</v>
      </c>
      <c r="B37" s="117" t="s">
        <v>2180</v>
      </c>
      <c r="C37" s="116">
        <v>3100</v>
      </c>
      <c r="D37" s="115">
        <v>99.975000000000009</v>
      </c>
      <c r="E37" s="115">
        <v>78.616</v>
      </c>
      <c r="F37" s="115">
        <v>65.875</v>
      </c>
    </row>
    <row r="38" spans="1:6">
      <c r="A38" s="117" t="s">
        <v>2179</v>
      </c>
      <c r="B38" s="117" t="s">
        <v>2178</v>
      </c>
      <c r="C38" s="116">
        <v>4577.5</v>
      </c>
      <c r="D38" s="115">
        <v>147.62437500000001</v>
      </c>
      <c r="E38" s="115">
        <v>116.08540000000001</v>
      </c>
      <c r="F38" s="115">
        <v>97.271875000000009</v>
      </c>
    </row>
    <row r="39" spans="1:6">
      <c r="A39" s="117" t="s">
        <v>2177</v>
      </c>
      <c r="B39" s="117" t="s">
        <v>2176</v>
      </c>
      <c r="C39" s="116">
        <v>26460</v>
      </c>
      <c r="D39" s="115">
        <v>853.33500000000004</v>
      </c>
      <c r="E39" s="115">
        <v>671.02560000000005</v>
      </c>
      <c r="F39" s="115">
        <v>562.27500000000009</v>
      </c>
    </row>
    <row r="40" spans="1:6">
      <c r="A40" s="117" t="s">
        <v>2175</v>
      </c>
      <c r="B40" s="117" t="s">
        <v>2174</v>
      </c>
      <c r="C40" s="116">
        <v>6891.25</v>
      </c>
      <c r="D40" s="115">
        <v>222.24281250000001</v>
      </c>
      <c r="E40" s="115">
        <v>174.7621</v>
      </c>
      <c r="F40" s="115">
        <v>146.43906250000001</v>
      </c>
    </row>
    <row r="41" spans="1:6">
      <c r="A41" s="117" t="s">
        <v>2173</v>
      </c>
      <c r="B41" s="117" t="s">
        <v>2172</v>
      </c>
      <c r="C41" s="116">
        <v>2297.5</v>
      </c>
      <c r="D41" s="115">
        <v>74.094374999999999</v>
      </c>
      <c r="E41" s="115">
        <v>58.264600000000002</v>
      </c>
      <c r="F41" s="115">
        <v>48.821875000000006</v>
      </c>
    </row>
    <row r="42" spans="1:6">
      <c r="A42" s="117" t="s">
        <v>2171</v>
      </c>
      <c r="B42" s="117" t="s">
        <v>2170</v>
      </c>
      <c r="C42" s="116">
        <v>1851.25</v>
      </c>
      <c r="D42" s="115">
        <v>59.7028125</v>
      </c>
      <c r="E42" s="115">
        <v>46.947700000000005</v>
      </c>
      <c r="F42" s="115">
        <v>39.339062500000004</v>
      </c>
    </row>
    <row r="43" spans="1:6">
      <c r="A43" s="117" t="s">
        <v>2169</v>
      </c>
      <c r="B43" s="117" t="s">
        <v>2168</v>
      </c>
      <c r="C43" s="116">
        <v>1148.75</v>
      </c>
      <c r="D43" s="115">
        <v>37.0471875</v>
      </c>
      <c r="E43" s="115">
        <v>29.132300000000001</v>
      </c>
      <c r="F43" s="115">
        <v>24.410937500000003</v>
      </c>
    </row>
    <row r="44" spans="1:6">
      <c r="A44" s="117" t="s">
        <v>2167</v>
      </c>
      <c r="B44" s="117" t="s">
        <v>2166</v>
      </c>
      <c r="C44" s="116">
        <v>1378.75</v>
      </c>
      <c r="D44" s="115">
        <v>44.464687500000004</v>
      </c>
      <c r="E44" s="115">
        <v>34.9651</v>
      </c>
      <c r="F44" s="115">
        <v>29.298437500000002</v>
      </c>
    </row>
    <row r="45" spans="1:6">
      <c r="A45" s="117" t="s">
        <v>2165</v>
      </c>
      <c r="B45" s="117" t="s">
        <v>2164</v>
      </c>
      <c r="C45" s="116">
        <v>8820</v>
      </c>
      <c r="D45" s="115">
        <v>284.44499999999999</v>
      </c>
      <c r="E45" s="115">
        <v>223.67520000000002</v>
      </c>
      <c r="F45" s="115">
        <v>187.42500000000001</v>
      </c>
    </row>
    <row r="46" spans="1:6">
      <c r="A46" s="117" t="s">
        <v>2163</v>
      </c>
      <c r="B46" s="117" t="s">
        <v>2162</v>
      </c>
      <c r="C46" s="116">
        <v>2297.5</v>
      </c>
      <c r="D46" s="115">
        <v>74.094374999999999</v>
      </c>
      <c r="E46" s="115">
        <v>58.264600000000002</v>
      </c>
      <c r="F46" s="115">
        <v>48.821875000000006</v>
      </c>
    </row>
    <row r="47" spans="1:6">
      <c r="A47" s="117" t="s">
        <v>2161</v>
      </c>
      <c r="B47" s="117" t="s">
        <v>2160</v>
      </c>
      <c r="C47" s="116">
        <v>617.5</v>
      </c>
      <c r="D47" s="115">
        <v>19.914375</v>
      </c>
      <c r="E47" s="115">
        <v>15.659800000000001</v>
      </c>
      <c r="F47" s="115">
        <v>13.121875000000001</v>
      </c>
    </row>
    <row r="48" spans="1:6">
      <c r="A48" s="117" t="s">
        <v>2159</v>
      </c>
      <c r="B48" s="117" t="s">
        <v>2158</v>
      </c>
      <c r="C48" s="116">
        <v>460</v>
      </c>
      <c r="D48" s="115">
        <v>14.835000000000001</v>
      </c>
      <c r="E48" s="115">
        <v>11.6656</v>
      </c>
      <c r="F48" s="115">
        <v>9.7750000000000004</v>
      </c>
    </row>
    <row r="49" spans="1:6">
      <c r="A49" s="117" t="s">
        <v>2157</v>
      </c>
      <c r="B49" s="117" t="s">
        <v>2156</v>
      </c>
      <c r="C49" s="116">
        <v>7875</v>
      </c>
      <c r="D49" s="115">
        <v>253.96875</v>
      </c>
      <c r="E49" s="115">
        <v>199.71</v>
      </c>
      <c r="F49" s="115">
        <v>167.34375</v>
      </c>
    </row>
    <row r="50" spans="1:6">
      <c r="A50" s="117" t="s">
        <v>2155</v>
      </c>
      <c r="B50" s="117" t="s">
        <v>2154</v>
      </c>
      <c r="C50" s="116">
        <v>2047.5</v>
      </c>
      <c r="D50" s="115">
        <v>66.031874999999999</v>
      </c>
      <c r="E50" s="115">
        <v>51.924599999999998</v>
      </c>
      <c r="F50" s="115">
        <v>43.509375000000006</v>
      </c>
    </row>
    <row r="51" spans="1:6">
      <c r="A51" s="117" t="s">
        <v>2153</v>
      </c>
      <c r="B51" s="117" t="s">
        <v>2152</v>
      </c>
      <c r="C51" s="116">
        <v>577.5</v>
      </c>
      <c r="D51" s="115">
        <v>18.624375000000001</v>
      </c>
      <c r="E51" s="115">
        <v>14.6454</v>
      </c>
      <c r="F51" s="115">
        <v>12.271875000000001</v>
      </c>
    </row>
    <row r="52" spans="1:6">
      <c r="A52" s="117" t="s">
        <v>2151</v>
      </c>
      <c r="B52" s="117" t="s">
        <v>2150</v>
      </c>
      <c r="C52" s="116">
        <v>551.25</v>
      </c>
      <c r="D52" s="115">
        <v>17.7778125</v>
      </c>
      <c r="E52" s="115">
        <v>13.979700000000001</v>
      </c>
      <c r="F52" s="115">
        <v>11.714062500000001</v>
      </c>
    </row>
    <row r="53" spans="1:6">
      <c r="A53" s="117" t="s">
        <v>2149</v>
      </c>
      <c r="B53" s="117" t="s">
        <v>2148</v>
      </c>
      <c r="C53" s="116">
        <v>288.75</v>
      </c>
      <c r="D53" s="115">
        <v>9.3121875000000003</v>
      </c>
      <c r="E53" s="115">
        <v>7.3227000000000002</v>
      </c>
      <c r="F53" s="115">
        <v>6.1359375000000007</v>
      </c>
    </row>
    <row r="54" spans="1:6">
      <c r="A54" s="117" t="s">
        <v>2147</v>
      </c>
      <c r="B54" s="117" t="s">
        <v>2146</v>
      </c>
      <c r="C54" s="116">
        <v>407.5</v>
      </c>
      <c r="D54" s="115">
        <v>13.141875000000001</v>
      </c>
      <c r="E54" s="115">
        <v>10.334200000000001</v>
      </c>
      <c r="F54" s="115">
        <v>8.6593750000000007</v>
      </c>
    </row>
    <row r="55" spans="1:6">
      <c r="A55" s="117" t="s">
        <v>2145</v>
      </c>
      <c r="B55" s="117" t="s">
        <v>2144</v>
      </c>
      <c r="C55" s="116">
        <v>19687.5</v>
      </c>
      <c r="D55" s="115">
        <v>634.921875</v>
      </c>
      <c r="E55" s="115">
        <v>499.27500000000003</v>
      </c>
      <c r="F55" s="115">
        <v>418.35937500000006</v>
      </c>
    </row>
    <row r="56" spans="1:6">
      <c r="A56" s="117" t="s">
        <v>2143</v>
      </c>
      <c r="B56" s="117" t="s">
        <v>2142</v>
      </c>
      <c r="C56" s="116">
        <v>4922.5</v>
      </c>
      <c r="D56" s="115">
        <v>158.75062500000001</v>
      </c>
      <c r="E56" s="115">
        <v>124.83460000000001</v>
      </c>
      <c r="F56" s="115">
        <v>104.60312500000001</v>
      </c>
    </row>
    <row r="57" spans="1:6">
      <c r="A57" s="117" t="s">
        <v>2141</v>
      </c>
      <c r="B57" s="117" t="s">
        <v>2140</v>
      </c>
      <c r="C57" s="116">
        <v>1378.75</v>
      </c>
      <c r="D57" s="115">
        <v>44.464687500000004</v>
      </c>
      <c r="E57" s="115">
        <v>34.9651</v>
      </c>
      <c r="F57" s="115">
        <v>29.298437500000002</v>
      </c>
    </row>
    <row r="58" spans="1:6">
      <c r="A58" s="117" t="s">
        <v>2139</v>
      </c>
      <c r="B58" s="117" t="s">
        <v>2138</v>
      </c>
      <c r="C58" s="116">
        <v>1378.75</v>
      </c>
      <c r="D58" s="115">
        <v>44.464687500000004</v>
      </c>
      <c r="E58" s="115">
        <v>34.9651</v>
      </c>
      <c r="F58" s="115">
        <v>29.298437500000002</v>
      </c>
    </row>
    <row r="59" spans="1:6">
      <c r="A59" s="117" t="s">
        <v>2137</v>
      </c>
      <c r="B59" s="117" t="s">
        <v>2136</v>
      </c>
      <c r="C59" s="116">
        <v>688.75</v>
      </c>
      <c r="D59" s="115">
        <v>22.212187499999999</v>
      </c>
      <c r="E59" s="115">
        <v>17.466699999999999</v>
      </c>
      <c r="F59" s="115">
        <v>14.635937500000001</v>
      </c>
    </row>
    <row r="60" spans="1:6">
      <c r="A60" s="117" t="s">
        <v>2135</v>
      </c>
      <c r="B60" s="117" t="s">
        <v>2134</v>
      </c>
      <c r="C60" s="116">
        <v>985</v>
      </c>
      <c r="D60" s="115">
        <v>31.766249999999999</v>
      </c>
      <c r="E60" s="115">
        <v>24.979600000000001</v>
      </c>
      <c r="F60" s="115">
        <v>20.931250000000002</v>
      </c>
    </row>
    <row r="61" spans="1:6">
      <c r="A61" s="117" t="s">
        <v>2133</v>
      </c>
      <c r="B61" s="117" t="s">
        <v>2132</v>
      </c>
      <c r="C61" s="116">
        <v>132300</v>
      </c>
      <c r="D61" s="115">
        <v>4266.6750000000002</v>
      </c>
      <c r="E61" s="115">
        <v>3355.1280000000002</v>
      </c>
      <c r="F61" s="115">
        <v>2811.375</v>
      </c>
    </row>
    <row r="62" spans="1:6">
      <c r="A62" s="117" t="s">
        <v>2131</v>
      </c>
      <c r="B62" s="117" t="s">
        <v>2130</v>
      </c>
      <c r="C62" s="116">
        <v>34453.75</v>
      </c>
      <c r="D62" s="115">
        <v>1111.1334375000001</v>
      </c>
      <c r="E62" s="115">
        <v>873.74710000000005</v>
      </c>
      <c r="F62" s="115">
        <v>732.14218750000009</v>
      </c>
    </row>
    <row r="63" spans="1:6">
      <c r="A63" s="117" t="s">
        <v>2129</v>
      </c>
      <c r="B63" s="117" t="s">
        <v>2128</v>
      </c>
      <c r="C63" s="116">
        <v>11485</v>
      </c>
      <c r="D63" s="115">
        <v>370.39125000000001</v>
      </c>
      <c r="E63" s="115">
        <v>291.25960000000003</v>
      </c>
      <c r="F63" s="115">
        <v>244.05625000000001</v>
      </c>
    </row>
    <row r="64" spans="1:6">
      <c r="A64" s="117" t="s">
        <v>2127</v>
      </c>
      <c r="B64" s="117" t="s">
        <v>2126</v>
      </c>
      <c r="C64" s="116">
        <v>9253.75</v>
      </c>
      <c r="D64" s="115">
        <v>298.43343750000003</v>
      </c>
      <c r="E64" s="115">
        <v>234.67510000000001</v>
      </c>
      <c r="F64" s="115">
        <v>196.64218750000001</v>
      </c>
    </row>
    <row r="65" spans="1:6">
      <c r="A65" s="117" t="s">
        <v>2125</v>
      </c>
      <c r="B65" s="117" t="s">
        <v>2124</v>
      </c>
      <c r="C65" s="116">
        <v>5742.5</v>
      </c>
      <c r="D65" s="115">
        <v>185.19562500000001</v>
      </c>
      <c r="E65" s="115">
        <v>145.62980000000002</v>
      </c>
      <c r="F65" s="115">
        <v>122.028125</v>
      </c>
    </row>
    <row r="66" spans="1:6">
      <c r="A66" s="117" t="s">
        <v>2123</v>
      </c>
      <c r="B66" s="117" t="s">
        <v>2122</v>
      </c>
      <c r="C66" s="116">
        <v>6891.25</v>
      </c>
      <c r="D66" s="115">
        <v>222.24281250000001</v>
      </c>
      <c r="E66" s="115">
        <v>174.7621</v>
      </c>
      <c r="F66" s="115">
        <v>146.43906250000001</v>
      </c>
    </row>
    <row r="67" spans="1:6">
      <c r="A67" s="117" t="s">
        <v>2121</v>
      </c>
      <c r="B67" s="117" t="s">
        <v>2120</v>
      </c>
      <c r="C67" s="116">
        <v>44100</v>
      </c>
      <c r="D67" s="115">
        <v>1422.2250000000001</v>
      </c>
      <c r="E67" s="115">
        <v>1118.376</v>
      </c>
      <c r="F67" s="115">
        <v>937.12500000000011</v>
      </c>
    </row>
    <row r="68" spans="1:6">
      <c r="A68" s="117" t="s">
        <v>2119</v>
      </c>
      <c r="B68" s="117" t="s">
        <v>2118</v>
      </c>
      <c r="C68" s="116">
        <v>11485</v>
      </c>
      <c r="D68" s="115">
        <v>370.39125000000001</v>
      </c>
      <c r="E68" s="115">
        <v>291.25960000000003</v>
      </c>
      <c r="F68" s="115">
        <v>244.05625000000001</v>
      </c>
    </row>
    <row r="69" spans="1:6">
      <c r="A69" s="117" t="s">
        <v>2117</v>
      </c>
      <c r="B69" s="117" t="s">
        <v>2116</v>
      </c>
      <c r="C69" s="116">
        <v>3085</v>
      </c>
      <c r="D69" s="115">
        <v>99.491250000000008</v>
      </c>
      <c r="E69" s="115">
        <v>78.235600000000005</v>
      </c>
      <c r="F69" s="115">
        <v>65.556250000000006</v>
      </c>
    </row>
    <row r="70" spans="1:6">
      <c r="A70" s="117" t="s">
        <v>2115</v>
      </c>
      <c r="B70" s="117" t="s">
        <v>2114</v>
      </c>
      <c r="C70" s="116">
        <v>2297.5</v>
      </c>
      <c r="D70" s="115">
        <v>74.094374999999999</v>
      </c>
      <c r="E70" s="115">
        <v>58.264600000000002</v>
      </c>
      <c r="F70" s="115">
        <v>48.821875000000006</v>
      </c>
    </row>
    <row r="71" spans="1:6">
      <c r="A71" s="117" t="s">
        <v>2113</v>
      </c>
      <c r="B71" s="117" t="s">
        <v>2112</v>
      </c>
      <c r="C71" s="116">
        <v>39375</v>
      </c>
      <c r="D71" s="115">
        <v>1269.84375</v>
      </c>
      <c r="E71" s="115">
        <v>998.55000000000007</v>
      </c>
      <c r="F71" s="115">
        <v>836.71875000000011</v>
      </c>
    </row>
    <row r="72" spans="1:6">
      <c r="A72" s="117" t="s">
        <v>2111</v>
      </c>
      <c r="B72" s="117" t="s">
        <v>2110</v>
      </c>
      <c r="C72" s="116">
        <v>10251.25</v>
      </c>
      <c r="D72" s="115">
        <v>330.60281250000003</v>
      </c>
      <c r="E72" s="115">
        <v>259.9717</v>
      </c>
      <c r="F72" s="115">
        <v>217.83906250000001</v>
      </c>
    </row>
    <row r="73" spans="1:6">
      <c r="A73" s="117" t="s">
        <v>2109</v>
      </c>
      <c r="B73" s="117" t="s">
        <v>2108</v>
      </c>
      <c r="C73" s="116">
        <v>2875</v>
      </c>
      <c r="D73" s="115">
        <v>92.71875</v>
      </c>
      <c r="E73" s="115">
        <v>72.91</v>
      </c>
      <c r="F73" s="115">
        <v>61.093750000000007</v>
      </c>
    </row>
    <row r="74" spans="1:6">
      <c r="A74" s="117" t="s">
        <v>2107</v>
      </c>
      <c r="B74" s="117" t="s">
        <v>2106</v>
      </c>
      <c r="C74" s="116">
        <v>2756.25</v>
      </c>
      <c r="D74" s="115">
        <v>88.889062500000009</v>
      </c>
      <c r="E74" s="115">
        <v>69.898499999999999</v>
      </c>
      <c r="F74" s="115">
        <v>58.570312500000007</v>
      </c>
    </row>
    <row r="75" spans="1:6">
      <c r="A75" s="117" t="s">
        <v>2105</v>
      </c>
      <c r="B75" s="117" t="s">
        <v>2104</v>
      </c>
      <c r="C75" s="116">
        <v>1437.5</v>
      </c>
      <c r="D75" s="115">
        <v>46.359375</v>
      </c>
      <c r="E75" s="115">
        <v>36.454999999999998</v>
      </c>
      <c r="F75" s="115">
        <v>30.546875000000004</v>
      </c>
    </row>
    <row r="76" spans="1:6">
      <c r="A76" s="117" t="s">
        <v>2103</v>
      </c>
      <c r="B76" s="117" t="s">
        <v>2102</v>
      </c>
      <c r="C76" s="116">
        <v>2047.5</v>
      </c>
      <c r="D76" s="115">
        <v>66.031874999999999</v>
      </c>
      <c r="E76" s="115">
        <v>51.924599999999998</v>
      </c>
      <c r="F76" s="115">
        <v>43.509375000000006</v>
      </c>
    </row>
    <row r="77" spans="1:6">
      <c r="A77" s="117" t="s">
        <v>2101</v>
      </c>
      <c r="B77" s="117" t="s">
        <v>2100</v>
      </c>
      <c r="C77" s="116">
        <v>98437.5</v>
      </c>
      <c r="D77" s="115">
        <v>3174.609375</v>
      </c>
      <c r="E77" s="115">
        <v>2496.375</v>
      </c>
      <c r="F77" s="115">
        <v>2091.796875</v>
      </c>
    </row>
    <row r="78" spans="1:6">
      <c r="A78" s="117" t="s">
        <v>2099</v>
      </c>
      <c r="B78" s="117" t="s">
        <v>2098</v>
      </c>
      <c r="C78" s="116">
        <v>25430</v>
      </c>
      <c r="D78" s="115">
        <v>820.11750000000006</v>
      </c>
      <c r="E78" s="115">
        <v>644.90480000000002</v>
      </c>
      <c r="F78" s="115">
        <v>540.38750000000005</v>
      </c>
    </row>
    <row r="79" spans="1:6">
      <c r="A79" s="117" t="s">
        <v>2097</v>
      </c>
      <c r="B79" s="117" t="s">
        <v>2096</v>
      </c>
      <c r="C79" s="116">
        <v>6891.25</v>
      </c>
      <c r="D79" s="115">
        <v>222.24281250000001</v>
      </c>
      <c r="E79" s="115">
        <v>174.7621</v>
      </c>
      <c r="F79" s="115">
        <v>146.43906250000001</v>
      </c>
    </row>
    <row r="80" spans="1:6">
      <c r="A80" s="117" t="s">
        <v>2095</v>
      </c>
      <c r="B80" s="117" t="s">
        <v>2094</v>
      </c>
      <c r="C80" s="116">
        <v>6891.25</v>
      </c>
      <c r="D80" s="115">
        <v>222.24281250000001</v>
      </c>
      <c r="E80" s="115">
        <v>174.7621</v>
      </c>
      <c r="F80" s="115">
        <v>146.43906250000001</v>
      </c>
    </row>
    <row r="81" spans="1:6">
      <c r="A81" s="117" t="s">
        <v>2093</v>
      </c>
      <c r="B81" s="117" t="s">
        <v>2092</v>
      </c>
      <c r="C81" s="116">
        <v>3445</v>
      </c>
      <c r="D81" s="115">
        <v>111.10125000000001</v>
      </c>
      <c r="E81" s="115">
        <v>87.365200000000002</v>
      </c>
      <c r="F81" s="115">
        <v>73.206250000000011</v>
      </c>
    </row>
    <row r="82" spans="1:6">
      <c r="A82" s="117" t="s">
        <v>2091</v>
      </c>
      <c r="B82" s="117" t="s">
        <v>2090</v>
      </c>
      <c r="C82" s="116">
        <v>5086.25</v>
      </c>
      <c r="D82" s="115">
        <v>164.03156250000001</v>
      </c>
      <c r="E82" s="115">
        <v>128.9873</v>
      </c>
      <c r="F82" s="115">
        <v>108.0828125</v>
      </c>
    </row>
  </sheetData>
  <mergeCells count="1">
    <mergeCell ref="A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92</vt:i4>
      </vt:variant>
    </vt:vector>
  </HeadingPairs>
  <TitlesOfParts>
    <vt:vector size="92" baseType="lpstr">
      <vt:lpstr>3.1 MPS</vt:lpstr>
      <vt:lpstr>CAT HP E47528f</vt:lpstr>
      <vt:lpstr>CAT A HP78625-30</vt:lpstr>
      <vt:lpstr>CAT B HP78635</vt:lpstr>
      <vt:lpstr>Cat B HP731</vt:lpstr>
      <vt:lpstr>Cat B HP87740</vt:lpstr>
      <vt:lpstr>CAT A CANON C3926i (2)</vt:lpstr>
      <vt:lpstr>CAT A CANON DX C3930i (2)</vt:lpstr>
      <vt:lpstr>CAT A CANON C259iF (2)</vt:lpstr>
      <vt:lpstr>CAT A CANON  4925i (2)</vt:lpstr>
      <vt:lpstr>CAT B HP 526-579 (2)</vt:lpstr>
      <vt:lpstr>CAT B CANON C3935i (2)</vt:lpstr>
      <vt:lpstr>CAT B Canon C5840</vt:lpstr>
      <vt:lpstr>CAT B CANON C359iF (2)</vt:lpstr>
      <vt:lpstr>CAT B CANON 4935i (2)</vt:lpstr>
      <vt:lpstr>CAT B CANON 4945i (2)</vt:lpstr>
      <vt:lpstr>CAT C HP 626-677 (2)</vt:lpstr>
      <vt:lpstr>CAT C HP87750-60</vt:lpstr>
      <vt:lpstr>CAT C HP 82650-60</vt:lpstr>
      <vt:lpstr>CAT C CANON C5850</vt:lpstr>
      <vt:lpstr>CAT C CANON C5860</vt:lpstr>
      <vt:lpstr>CAT C CANON DX 6855i (2)</vt:lpstr>
      <vt:lpstr>CAT C Canon DX 6860I (2)</vt:lpstr>
      <vt:lpstr>CAT C CANON 529lF (2)</vt:lpstr>
      <vt:lpstr>CAT D HP87770</vt:lpstr>
      <vt:lpstr>CAT D HP82670</vt:lpstr>
      <vt:lpstr>CAT D CANON C5870</vt:lpstr>
      <vt:lpstr>CAT D CANON  6980i (2)</vt:lpstr>
      <vt:lpstr>CAT D CANON 619iF (2)</vt:lpstr>
      <vt:lpstr>CAT E 8905-95-86 (2)</vt:lpstr>
      <vt:lpstr>CAT D BIZHUB C750 </vt:lpstr>
      <vt:lpstr>CAT D BIZHUB C751i (2)</vt:lpstr>
      <vt:lpstr>CAT C BIZHUB C650 </vt:lpstr>
      <vt:lpstr>CAT C BIZHUB C651i (2)</vt:lpstr>
      <vt:lpstr>CAT C BIZHUB C550</vt:lpstr>
      <vt:lpstr>CAT C BIZHUB C551i (2)</vt:lpstr>
      <vt:lpstr>CAT B BIZHUB C450</vt:lpstr>
      <vt:lpstr>CAT B BIZHUB C451i (2)</vt:lpstr>
      <vt:lpstr>CAT B BIZHUB C360</vt:lpstr>
      <vt:lpstr>CAT B BIZHUB C361i (2)</vt:lpstr>
      <vt:lpstr>CAT A BIZHUB C300</vt:lpstr>
      <vt:lpstr>CAT A BIZHUB C301i (2)</vt:lpstr>
      <vt:lpstr>CAT B BIZHUB C4050</vt:lpstr>
      <vt:lpstr>CAT B BIZHUB C4051i (2)</vt:lpstr>
      <vt:lpstr>CAT E BIZHUB c3350</vt:lpstr>
      <vt:lpstr>CAT E BIZHUB c3351i (2)</vt:lpstr>
      <vt:lpstr>CAT E BIZHUB 958 </vt:lpstr>
      <vt:lpstr>CAT E BIZHUB 950i (2)</vt:lpstr>
      <vt:lpstr>CAT D BIZHUB 750</vt:lpstr>
      <vt:lpstr>CAT D BIZHUB 751i (2)</vt:lpstr>
      <vt:lpstr>CAT C BIZHUB 650</vt:lpstr>
      <vt:lpstr>CAT C BIZHUB 651i (2)</vt:lpstr>
      <vt:lpstr>CAT B BIZHUB 450</vt:lpstr>
      <vt:lpstr>CAT B BIZHUB 451i (2)</vt:lpstr>
      <vt:lpstr>CAT B BIZHUB 360</vt:lpstr>
      <vt:lpstr>CAT B BIZHUB 361i (2)</vt:lpstr>
      <vt:lpstr>CAT A BIZHUB 300</vt:lpstr>
      <vt:lpstr>CAT A BIZHUB 301i (2)</vt:lpstr>
      <vt:lpstr>CAT A BIZHUB 287</vt:lpstr>
      <vt:lpstr>CAT A BIZHUB 227</vt:lpstr>
      <vt:lpstr>CAT C BIZHUB 4750</vt:lpstr>
      <vt:lpstr>CAT C BIZHUB 4751i (2)</vt:lpstr>
      <vt:lpstr>CAT B BIZHUB 4050</vt:lpstr>
      <vt:lpstr>CAT B BIZHUB 4051i (2)</vt:lpstr>
      <vt:lpstr>CAT C TaskAlpha 6054</vt:lpstr>
      <vt:lpstr>CAT B TASKALPHA 4054</vt:lpstr>
      <vt:lpstr>CAT A TASKALPHA 2554</vt:lpstr>
      <vt:lpstr>CAT B TASKALPHA 4004</vt:lpstr>
      <vt:lpstr>CAT B ECOSYS 2040</vt:lpstr>
      <vt:lpstr>CAT B ECOSYS 2635</vt:lpstr>
      <vt:lpstr>CAT B TASKALPHA 408</vt:lpstr>
      <vt:lpstr>CAT F ECOSYS 7240</vt:lpstr>
      <vt:lpstr> CAT F Printers</vt:lpstr>
      <vt:lpstr>Canon Production Titan 6000</vt:lpstr>
      <vt:lpstr>Canon varioPRINT V1000</vt:lpstr>
      <vt:lpstr>3.3 3D Printers</vt:lpstr>
      <vt:lpstr>3.5 Wide Format PWXL 4200 MFP</vt:lpstr>
      <vt:lpstr>3.5 Wide Format T2600 MFP</vt:lpstr>
      <vt:lpstr>3.5 Wide Format XL 3600</vt:lpstr>
      <vt:lpstr>3.5 Wide Format XL 3800</vt:lpstr>
      <vt:lpstr>3.5 Wide Format T1600dr</vt:lpstr>
      <vt:lpstr>3.5 Wide Format T1700dr</vt:lpstr>
      <vt:lpstr>3.5 Wide Format Z6</vt:lpstr>
      <vt:lpstr>3.5 Wide Format Z6610</vt:lpstr>
      <vt:lpstr>3.5 Wide Format TZ3000</vt:lpstr>
      <vt:lpstr>Value Add</vt:lpstr>
      <vt:lpstr>Digital Fax XM Fax(OnPrem)</vt:lpstr>
      <vt:lpstr>MPS Software PaperCut (OnPrem)</vt:lpstr>
      <vt:lpstr>MPS Software MyQ Roger</vt:lpstr>
      <vt:lpstr>MPS Software UniFLOW (OnPrem)</vt:lpstr>
      <vt:lpstr>MPS Software UniFLOW (Online)</vt:lpstr>
      <vt:lpstr>MPS Software PrntLogic (OnPrem)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Shalaj Tater</dc:creator>
  <cp:lastModifiedBy>Barry Timberlake</cp:lastModifiedBy>
  <cp:lastPrinted>2023-05-21T23:49:06Z</cp:lastPrinted>
  <dcterms:created xsi:type="dcterms:W3CDTF">2010-08-24T14:54:51Z</dcterms:created>
  <dcterms:modified xsi:type="dcterms:W3CDTF">2025-05-12T14:15:51Z</dcterms:modified>
</cp:coreProperties>
</file>