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emedstaffing.sharepoint.com/Shared Documents/Sales/RFP's/RFP_OK_SW0132_EV0607_Temp Staffing_1.23.25/Submittal Docs 12.19.24/"/>
    </mc:Choice>
  </mc:AlternateContent>
  <xr:revisionPtr revIDLastSave="298" documentId="8_{1E7C64A3-76D3-4082-AB74-0941111914F1}" xr6:coauthVersionLast="47" xr6:coauthVersionMax="47" xr10:uidLastSave="{ED08456D-574C-49FD-9379-A95A5DEA6FB5}"/>
  <bookViews>
    <workbookView xWindow="-120" yWindow="-120" windowWidth="29040" windowHeight="15840" xr2:uid="{4C68D1DA-7754-4F96-B626-B42A3143677F}"/>
  </bookViews>
  <sheets>
    <sheet name="Pricing Templ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5" i="1" l="1"/>
  <c r="F126" i="1" s="1"/>
  <c r="F122" i="1"/>
  <c r="F123" i="1" s="1"/>
  <c r="F119" i="1"/>
  <c r="F120" i="1" s="1"/>
  <c r="F116" i="1"/>
  <c r="F117" i="1" s="1"/>
  <c r="F113" i="1"/>
  <c r="F114" i="1" s="1"/>
  <c r="F110" i="1"/>
  <c r="F111" i="1" s="1"/>
  <c r="F107" i="1"/>
  <c r="F108" i="1" s="1"/>
  <c r="F104" i="1"/>
  <c r="F105" i="1" s="1"/>
  <c r="F101" i="1"/>
  <c r="F102" i="1" s="1"/>
  <c r="F98" i="1"/>
  <c r="F99" i="1" s="1"/>
  <c r="F95" i="1"/>
  <c r="F96" i="1" s="1"/>
  <c r="F92" i="1"/>
  <c r="F93" i="1" s="1"/>
  <c r="F89" i="1"/>
  <c r="F90" i="1" s="1"/>
  <c r="F86" i="1"/>
  <c r="F87" i="1" s="1"/>
  <c r="F83" i="1"/>
  <c r="F84" i="1" s="1"/>
  <c r="F80" i="1"/>
  <c r="F81" i="1" s="1"/>
  <c r="F77" i="1"/>
  <c r="F78" i="1" s="1"/>
  <c r="F74" i="1"/>
  <c r="F75" i="1" s="1"/>
  <c r="F71" i="1"/>
  <c r="F72" i="1" s="1"/>
  <c r="F68" i="1"/>
  <c r="F69" i="1" s="1"/>
  <c r="F65" i="1"/>
  <c r="F66" i="1" s="1"/>
  <c r="F60" i="1"/>
  <c r="F61" i="1" s="1"/>
  <c r="F57" i="1"/>
  <c r="F58" i="1" s="1"/>
  <c r="F54" i="1"/>
  <c r="F55" i="1" s="1"/>
  <c r="F51" i="1"/>
  <c r="F52" i="1" s="1"/>
  <c r="F48" i="1"/>
  <c r="F49" i="1" s="1"/>
  <c r="F45" i="1"/>
  <c r="F46" i="1" s="1"/>
  <c r="F42" i="1"/>
  <c r="F43" i="1" s="1"/>
  <c r="F39" i="1"/>
  <c r="F40" i="1" s="1"/>
  <c r="F36" i="1"/>
  <c r="F37" i="1" s="1"/>
  <c r="F33" i="1"/>
  <c r="F34" i="1" s="1"/>
  <c r="F31" i="1"/>
  <c r="F30" i="1"/>
  <c r="F28" i="1"/>
  <c r="F27" i="1"/>
  <c r="F25" i="1"/>
  <c r="F24" i="1"/>
  <c r="F22" i="1"/>
  <c r="F21" i="1"/>
</calcChain>
</file>

<file path=xl/sharedStrings.xml><?xml version="1.0" encoding="utf-8"?>
<sst xmlns="http://schemas.openxmlformats.org/spreadsheetml/2006/main" count="172" uniqueCount="61">
  <si>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</si>
  <si>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</si>
  <si>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</si>
  <si>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</si>
  <si>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</si>
  <si>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</si>
  <si>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</si>
  <si>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</si>
  <si>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</si>
  <si>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</si>
  <si>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</si>
  <si>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</si>
  <si>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</si>
  <si>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</si>
  <si>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Professional Services (other than IT)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</si>
  <si>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</si>
  <si>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</si>
  <si>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</si>
  <si>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</si>
  <si>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</si>
  <si>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</si>
  <si>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</si>
  <si>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</si>
  <si>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r>
      <rPr>
        <b/>
        <sz val="11"/>
        <color rgb="FF231F20"/>
        <rFont val="Arial"/>
        <family val="2"/>
      </rPr>
      <t>Item ID</t>
    </r>
  </si>
  <si>
    <t>EV00000607</t>
  </si>
  <si>
    <t>Pricing Template</t>
  </si>
  <si>
    <t>Certified Nursing Assistant (CNA)</t>
  </si>
  <si>
    <t>Dental Assistant</t>
  </si>
  <si>
    <t>Dental Hygienist</t>
  </si>
  <si>
    <t>Community Healthcare Worker (CHW)</t>
  </si>
  <si>
    <t xml:space="preserve">Behavioral Health Tech (BHT) </t>
  </si>
  <si>
    <t>Dietitian</t>
  </si>
  <si>
    <t>Laboratory Technician - Clinical Lab</t>
  </si>
  <si>
    <t>Laboratory Technician - Phlebotomist</t>
  </si>
  <si>
    <t>Licensed Practical Nurse (LPN)</t>
  </si>
  <si>
    <t xml:space="preserve">Nurse Practitioner (NP) </t>
  </si>
  <si>
    <t xml:space="preserve">Occupational Therapist </t>
  </si>
  <si>
    <t>Pharmacist</t>
  </si>
  <si>
    <t>Pharmacy Technician</t>
  </si>
  <si>
    <t xml:space="preserve">Occutational Therapy Assistant - Certified (COTA) </t>
  </si>
  <si>
    <t>Physical Therapist</t>
  </si>
  <si>
    <t xml:space="preserve">Physical Therapiy Assistant </t>
  </si>
  <si>
    <t xml:space="preserve">Physician (Family Pracitce) </t>
  </si>
  <si>
    <t xml:space="preserve">Physician Assistant </t>
  </si>
  <si>
    <t xml:space="preserve">Registered Nurse (RN) </t>
  </si>
  <si>
    <t>Public Health Nurse</t>
  </si>
  <si>
    <t>Epidemiologist</t>
  </si>
  <si>
    <t xml:space="preserve">Special Education Teacher </t>
  </si>
  <si>
    <t xml:space="preserve">Speech Language Pathologist </t>
  </si>
  <si>
    <t xml:space="preserve">Sterile Supply Technician </t>
  </si>
  <si>
    <t xml:space="preserve">Surgical Technician </t>
  </si>
  <si>
    <t>Optometrist</t>
  </si>
  <si>
    <t>Dentist</t>
  </si>
  <si>
    <t>Psychologist</t>
  </si>
  <si>
    <t xml:space="preserve">Case Manager </t>
  </si>
  <si>
    <t>Social Worker (Bachelors)</t>
  </si>
  <si>
    <t>Social Worker (LICSW, LCSW)</t>
  </si>
  <si>
    <t>Mental Health Technician</t>
  </si>
  <si>
    <t xml:space="preserve">Behavioral Health Officer </t>
  </si>
  <si>
    <t>Child Development Specialist</t>
  </si>
  <si>
    <t>Board Certified Behavioral Analyst (BCBA)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</si>
</sst>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3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0" fillId="0" borderId="2" xfId="0" applyFont="1" applyBorder="1" applyAlignment="1">
      <alignment vertical="center" wrapText="1"/>
    </xf>
    <xf numFmtId="0" fontId="2" fillId="0" borderId="13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44" fontId="2" fillId="0" borderId="2" xfId="1" applyFont="1" applyBorder="1" applyAlignment="1">
      <alignment vertical="center" wrapText="1"/>
    </xf>
    <xf numFmtId="44" fontId="2" fillId="0" borderId="1" xfId="1" applyFont="1" applyBorder="1" applyAlignment="1">
      <alignment vertical="center" wrapText="1"/>
    </xf>
    <xf numFmtId="44" fontId="2" fillId="0" borderId="1" xfId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F159"/>
  <sheetViews>
    <sheetView tabSelected="1" topLeftCell="A4" zoomScale="80" zoomScaleNormal="80" workbookViewId="0">
      <selection activeCell="G34" sqref="G33:G34"/>
    </sheetView>
  </sheetViews>
  <sheetFormatPr defaultColWidth="9.140625" defaultRowHeight="14.25"/>
  <cols>
    <col min="1" max="1" width="7.5703125" style="2" customWidth="1"/>
    <col min="2" max="2" width="9.28515625" style="1" bestFit="1" customWidth="1"/>
    <col min="3" max="3" width="47.28515625" style="2" customWidth="1"/>
    <col min="4" max="4" width="50.7109375" style="2" bestFit="1" customWidth="1"/>
    <col min="5" max="5" width="23" style="2" customWidth="1"/>
    <col min="6" max="6" width="19.28515625" style="2" customWidth="1"/>
    <col min="7" max="16384" width="9.140625" style="2"/>
  </cols>
  <sheetData>
    <row r="2" spans="2:6" ht="15.75">
      <c r="B2" s="39" t="s">
        <v>24</v>
      </c>
      <c r="C2" s="40"/>
      <c r="D2" s="40"/>
      <c r="E2" s="40"/>
      <c r="F2" s="40"/>
    </row>
    <row r="3" spans="2:6" ht="15.75">
      <c r="B3" s="41" t="s">
        <v>25</v>
      </c>
      <c r="C3" s="42"/>
      <c r="D3" s="42"/>
      <c r="E3" s="42"/>
      <c r="F3" s="42"/>
    </row>
    <row r="4" spans="2:6" ht="15.75">
      <c r="B4" s="41" t="s">
        <v>0</v>
      </c>
      <c r="C4" s="42"/>
      <c r="D4" s="42"/>
      <c r="E4" s="42"/>
      <c r="F4" s="42"/>
    </row>
    <row r="5" spans="2:6" ht="15">
      <c r="B5" s="31" t="s">
        <v>6</v>
      </c>
      <c r="C5" s="32"/>
      <c r="D5" s="32"/>
      <c r="E5" s="32"/>
      <c r="F5" s="32"/>
    </row>
    <row r="6" spans="2:6" ht="15">
      <c r="B6" s="27" t="s">
        <v>15</v>
      </c>
      <c r="C6" s="28"/>
      <c r="D6" s="28"/>
      <c r="E6" s="28"/>
      <c r="F6" s="28"/>
    </row>
    <row r="7" spans="2:6" ht="40.5" customHeight="1">
      <c r="B7" s="27" t="s">
        <v>22</v>
      </c>
      <c r="C7" s="28"/>
      <c r="D7" s="28"/>
      <c r="E7" s="28"/>
      <c r="F7" s="28"/>
    </row>
    <row r="8" spans="2:6" ht="15">
      <c r="B8" s="33" t="s">
        <v>7</v>
      </c>
      <c r="C8" s="28"/>
      <c r="D8" s="28"/>
      <c r="E8" s="28"/>
      <c r="F8" s="28"/>
    </row>
    <row r="9" spans="2:6" ht="15">
      <c r="B9" s="29" t="s">
        <v>8</v>
      </c>
      <c r="C9" s="30"/>
      <c r="D9" s="30"/>
      <c r="E9" s="30"/>
      <c r="F9" s="30"/>
    </row>
    <row r="10" spans="2:6" ht="22.15" customHeight="1" thickBot="1">
      <c r="B10" s="16" t="s">
        <v>23</v>
      </c>
      <c r="C10" s="17" t="s">
        <v>9</v>
      </c>
      <c r="D10" s="17" t="s">
        <v>16</v>
      </c>
      <c r="E10" s="17" t="s">
        <v>17</v>
      </c>
      <c r="F10" s="17" t="s">
        <v>21</v>
      </c>
    </row>
    <row r="11" spans="2:6" ht="15" thickBot="1">
      <c r="B11" s="9" t="s">
        <v>1</v>
      </c>
      <c r="C11" s="34" t="s">
        <v>10</v>
      </c>
      <c r="D11" s="35"/>
      <c r="E11" s="35"/>
      <c r="F11" s="35"/>
    </row>
    <row r="12" spans="2:6">
      <c r="B12" s="6"/>
      <c r="C12" s="7"/>
      <c r="D12" s="7"/>
      <c r="E12" s="15" t="s">
        <v>18</v>
      </c>
      <c r="F12" s="8"/>
    </row>
    <row r="13" spans="2:6">
      <c r="B13" s="5"/>
      <c r="C13" s="3"/>
      <c r="D13" s="4"/>
      <c r="E13" s="15" t="s">
        <v>19</v>
      </c>
      <c r="F13" s="3"/>
    </row>
    <row r="14" spans="2:6" ht="15" thickBot="1">
      <c r="B14" s="5"/>
      <c r="C14" s="3"/>
      <c r="D14" s="4"/>
      <c r="E14" s="15" t="s">
        <v>20</v>
      </c>
      <c r="F14" s="3"/>
    </row>
    <row r="15" spans="2:6" ht="15" thickBot="1">
      <c r="B15" s="9" t="s">
        <v>2</v>
      </c>
      <c r="C15" s="36" t="s">
        <v>11</v>
      </c>
      <c r="D15" s="36"/>
      <c r="E15" s="36"/>
      <c r="F15" s="36"/>
    </row>
    <row r="16" spans="2:6">
      <c r="B16" s="6"/>
      <c r="C16" s="7"/>
      <c r="D16" s="7"/>
      <c r="E16" s="15" t="s">
        <v>18</v>
      </c>
      <c r="F16" s="8"/>
    </row>
    <row r="17" spans="2:6">
      <c r="B17" s="5"/>
      <c r="C17" s="3"/>
      <c r="D17" s="4"/>
      <c r="E17" s="15" t="s">
        <v>19</v>
      </c>
      <c r="F17" s="3"/>
    </row>
    <row r="18" spans="2:6" ht="15" thickBot="1">
      <c r="B18" s="5"/>
      <c r="C18" s="3"/>
      <c r="D18" s="4"/>
      <c r="E18" s="15" t="s">
        <v>20</v>
      </c>
      <c r="F18" s="3"/>
    </row>
    <row r="19" spans="2:6" ht="15" thickBot="1">
      <c r="B19" s="9" t="s">
        <v>3</v>
      </c>
      <c r="C19" s="36" t="s">
        <v>12</v>
      </c>
      <c r="D19" s="36"/>
      <c r="E19" s="36"/>
      <c r="F19" s="36"/>
    </row>
    <row r="20" spans="2:6">
      <c r="B20" s="6"/>
      <c r="C20" s="20"/>
      <c r="D20" s="20" t="s">
        <v>26</v>
      </c>
      <c r="E20" s="15" t="s">
        <v>18</v>
      </c>
      <c r="F20" s="43">
        <v>32.35</v>
      </c>
    </row>
    <row r="21" spans="2:6">
      <c r="B21" s="6"/>
      <c r="C21" s="20"/>
      <c r="D21" s="20"/>
      <c r="E21" s="15" t="s">
        <v>19</v>
      </c>
      <c r="F21" s="43">
        <f>F20*1.07</f>
        <v>34.614500000000007</v>
      </c>
    </row>
    <row r="22" spans="2:6">
      <c r="B22" s="6"/>
      <c r="C22" s="20"/>
      <c r="D22" s="20"/>
      <c r="E22" s="15" t="s">
        <v>20</v>
      </c>
      <c r="F22" s="43">
        <f>F21*1.12</f>
        <v>38.768240000000013</v>
      </c>
    </row>
    <row r="23" spans="2:6">
      <c r="B23" s="5"/>
      <c r="C23" s="3"/>
      <c r="D23" s="3" t="s">
        <v>27</v>
      </c>
      <c r="E23" s="15" t="s">
        <v>18</v>
      </c>
      <c r="F23" s="44">
        <v>37.24</v>
      </c>
    </row>
    <row r="24" spans="2:6">
      <c r="B24" s="5"/>
      <c r="C24" s="3"/>
      <c r="D24" s="3"/>
      <c r="E24" s="15" t="s">
        <v>19</v>
      </c>
      <c r="F24" s="43">
        <f>F23*1.07</f>
        <v>39.846800000000002</v>
      </c>
    </row>
    <row r="25" spans="2:6">
      <c r="B25" s="5"/>
      <c r="C25" s="3"/>
      <c r="D25" s="3"/>
      <c r="E25" s="15" t="s">
        <v>20</v>
      </c>
      <c r="F25" s="43">
        <f>F24*1.12</f>
        <v>44.628416000000009</v>
      </c>
    </row>
    <row r="26" spans="2:6">
      <c r="B26" s="5"/>
      <c r="C26" s="3"/>
      <c r="D26" s="3" t="s">
        <v>28</v>
      </c>
      <c r="E26" s="15" t="s">
        <v>18</v>
      </c>
      <c r="F26" s="44">
        <v>67.86</v>
      </c>
    </row>
    <row r="27" spans="2:6">
      <c r="B27" s="5"/>
      <c r="C27" s="8"/>
      <c r="D27" s="8"/>
      <c r="E27" s="15" t="s">
        <v>19</v>
      </c>
      <c r="F27" s="43">
        <f>F26*1.07</f>
        <v>72.610200000000006</v>
      </c>
    </row>
    <row r="28" spans="2:6">
      <c r="B28" s="5"/>
      <c r="C28" s="8"/>
      <c r="D28" s="8"/>
      <c r="E28" s="15" t="s">
        <v>20</v>
      </c>
      <c r="F28" s="43">
        <f>F27*1.12</f>
        <v>81.323424000000017</v>
      </c>
    </row>
    <row r="29" spans="2:6">
      <c r="B29" s="5"/>
      <c r="C29" s="8"/>
      <c r="D29" s="8" t="s">
        <v>52</v>
      </c>
      <c r="E29" s="15" t="s">
        <v>18</v>
      </c>
      <c r="F29" s="44">
        <v>170</v>
      </c>
    </row>
    <row r="30" spans="2:6">
      <c r="B30" s="5"/>
      <c r="C30" s="8"/>
      <c r="D30" s="8"/>
      <c r="E30" s="15" t="s">
        <v>19</v>
      </c>
      <c r="F30" s="43">
        <f>F29*1.07</f>
        <v>181.9</v>
      </c>
    </row>
    <row r="31" spans="2:6">
      <c r="B31" s="5"/>
      <c r="C31" s="8"/>
      <c r="D31" s="8"/>
      <c r="E31" s="15" t="s">
        <v>20</v>
      </c>
      <c r="F31" s="43">
        <f>F30*1.12</f>
        <v>203.72800000000004</v>
      </c>
    </row>
    <row r="32" spans="2:6">
      <c r="B32" s="5"/>
      <c r="C32" s="20"/>
      <c r="D32" s="20" t="s">
        <v>33</v>
      </c>
      <c r="E32" s="15" t="s">
        <v>18</v>
      </c>
      <c r="F32" s="44">
        <v>42.23</v>
      </c>
    </row>
    <row r="33" spans="2:6">
      <c r="B33" s="5"/>
      <c r="C33" s="20"/>
      <c r="D33" s="20"/>
      <c r="E33" s="15" t="s">
        <v>19</v>
      </c>
      <c r="F33" s="43">
        <f>F32*1.07</f>
        <v>45.186099999999996</v>
      </c>
    </row>
    <row r="34" spans="2:6">
      <c r="B34" s="5"/>
      <c r="C34" s="20"/>
      <c r="D34" s="20"/>
      <c r="E34" s="15" t="s">
        <v>20</v>
      </c>
      <c r="F34" s="43">
        <f>F33*1.12</f>
        <v>50.608432000000001</v>
      </c>
    </row>
    <row r="35" spans="2:6" ht="15" customHeight="1">
      <c r="B35" s="5"/>
      <c r="C35" s="3"/>
      <c r="D35" s="3" t="s">
        <v>34</v>
      </c>
      <c r="E35" s="15" t="s">
        <v>18</v>
      </c>
      <c r="F35" s="44">
        <v>59.94</v>
      </c>
    </row>
    <row r="36" spans="2:6" ht="15" customHeight="1">
      <c r="B36" s="5"/>
      <c r="C36" s="3"/>
      <c r="D36" s="3"/>
      <c r="E36" s="15" t="s">
        <v>19</v>
      </c>
      <c r="F36" s="43">
        <f>F35*1.07</f>
        <v>64.135800000000003</v>
      </c>
    </row>
    <row r="37" spans="2:6" ht="15" customHeight="1">
      <c r="B37" s="5"/>
      <c r="C37" s="3"/>
      <c r="D37" s="3"/>
      <c r="E37" s="15" t="s">
        <v>20</v>
      </c>
      <c r="F37" s="43">
        <f>F36*1.12</f>
        <v>71.832096000000007</v>
      </c>
    </row>
    <row r="38" spans="2:6">
      <c r="B38" s="5"/>
      <c r="C38" s="3"/>
      <c r="D38" s="3" t="s">
        <v>35</v>
      </c>
      <c r="E38" s="15" t="s">
        <v>18</v>
      </c>
      <c r="F38" s="44">
        <v>124.63</v>
      </c>
    </row>
    <row r="39" spans="2:6">
      <c r="B39" s="5"/>
      <c r="C39" s="3"/>
      <c r="D39" s="3"/>
      <c r="E39" s="15" t="s">
        <v>19</v>
      </c>
      <c r="F39" s="43">
        <f>F38*1.07</f>
        <v>133.35410000000002</v>
      </c>
    </row>
    <row r="40" spans="2:6">
      <c r="B40" s="5"/>
      <c r="C40" s="3"/>
      <c r="D40" s="3"/>
      <c r="E40" s="15" t="s">
        <v>20</v>
      </c>
      <c r="F40" s="43">
        <f>F39*1.12</f>
        <v>149.35659200000003</v>
      </c>
    </row>
    <row r="41" spans="2:6">
      <c r="B41" s="5"/>
      <c r="C41" s="3"/>
      <c r="D41" s="3" t="s">
        <v>51</v>
      </c>
      <c r="E41" s="15" t="s">
        <v>18</v>
      </c>
      <c r="F41" s="44">
        <v>135.21</v>
      </c>
    </row>
    <row r="42" spans="2:6">
      <c r="B42" s="5"/>
      <c r="C42" s="3"/>
      <c r="D42" s="3"/>
      <c r="E42" s="15" t="s">
        <v>19</v>
      </c>
      <c r="F42" s="43">
        <f>F41*1.07</f>
        <v>144.67470000000003</v>
      </c>
    </row>
    <row r="43" spans="2:6">
      <c r="B43" s="5"/>
      <c r="C43" s="3"/>
      <c r="D43" s="3"/>
      <c r="E43" s="15" t="s">
        <v>20</v>
      </c>
      <c r="F43" s="43">
        <f>F42*1.12</f>
        <v>162.03566400000005</v>
      </c>
    </row>
    <row r="44" spans="2:6">
      <c r="B44" s="5"/>
      <c r="C44" s="3"/>
      <c r="D44" s="3" t="s">
        <v>37</v>
      </c>
      <c r="E44" s="15" t="s">
        <v>18</v>
      </c>
      <c r="F44" s="44">
        <v>92.61</v>
      </c>
    </row>
    <row r="45" spans="2:6">
      <c r="B45" s="5"/>
      <c r="C45" s="3"/>
      <c r="D45" s="3"/>
      <c r="E45" s="15" t="s">
        <v>19</v>
      </c>
      <c r="F45" s="43">
        <f>F44*1.07</f>
        <v>99.092700000000008</v>
      </c>
    </row>
    <row r="46" spans="2:6">
      <c r="B46" s="5"/>
      <c r="C46" s="3"/>
      <c r="D46" s="3"/>
      <c r="E46" s="15" t="s">
        <v>20</v>
      </c>
      <c r="F46" s="43">
        <f>F45*1.12</f>
        <v>110.98382400000001</v>
      </c>
    </row>
    <row r="47" spans="2:6">
      <c r="B47" s="5"/>
      <c r="C47" s="3"/>
      <c r="D47" s="3" t="s">
        <v>38</v>
      </c>
      <c r="E47" s="15" t="s">
        <v>18</v>
      </c>
      <c r="F47" s="44">
        <v>37.26</v>
      </c>
    </row>
    <row r="48" spans="2:6">
      <c r="B48" s="5"/>
      <c r="C48" s="3"/>
      <c r="D48" s="3"/>
      <c r="E48" s="15" t="s">
        <v>19</v>
      </c>
      <c r="F48" s="43">
        <f>F47*1.07</f>
        <v>39.868200000000002</v>
      </c>
    </row>
    <row r="49" spans="2:6">
      <c r="B49" s="5"/>
      <c r="C49" s="3"/>
      <c r="D49" s="3"/>
      <c r="E49" s="15" t="s">
        <v>20</v>
      </c>
      <c r="F49" s="43">
        <f>F48*1.12</f>
        <v>44.652384000000005</v>
      </c>
    </row>
    <row r="50" spans="2:6">
      <c r="B50" s="5"/>
      <c r="C50" s="3"/>
      <c r="D50" s="3" t="s">
        <v>42</v>
      </c>
      <c r="E50" s="15" t="s">
        <v>18</v>
      </c>
      <c r="F50" s="44">
        <v>209.64</v>
      </c>
    </row>
    <row r="51" spans="2:6">
      <c r="B51" s="5"/>
      <c r="C51" s="3"/>
      <c r="D51" s="3"/>
      <c r="E51" s="15" t="s">
        <v>19</v>
      </c>
      <c r="F51" s="43">
        <f>F50*1.07</f>
        <v>224.31479999999999</v>
      </c>
    </row>
    <row r="52" spans="2:6">
      <c r="B52" s="5"/>
      <c r="C52" s="3"/>
      <c r="D52" s="3"/>
      <c r="E52" s="15" t="s">
        <v>20</v>
      </c>
      <c r="F52" s="43">
        <f>F51*1.12</f>
        <v>251.23257600000002</v>
      </c>
    </row>
    <row r="53" spans="2:6">
      <c r="B53" s="18"/>
      <c r="C53" s="19"/>
      <c r="D53" s="19" t="s">
        <v>43</v>
      </c>
      <c r="E53" s="15" t="s">
        <v>18</v>
      </c>
      <c r="F53" s="45">
        <v>122.68</v>
      </c>
    </row>
    <row r="54" spans="2:6">
      <c r="B54" s="18"/>
      <c r="C54" s="19"/>
      <c r="D54" s="19"/>
      <c r="E54" s="15" t="s">
        <v>19</v>
      </c>
      <c r="F54" s="43">
        <f>F53*1.07</f>
        <v>131.26760000000002</v>
      </c>
    </row>
    <row r="55" spans="2:6">
      <c r="B55" s="18"/>
      <c r="C55" s="19"/>
      <c r="D55" s="19"/>
      <c r="E55" s="15" t="s">
        <v>20</v>
      </c>
      <c r="F55" s="43">
        <f>F54*1.12</f>
        <v>147.01971200000003</v>
      </c>
    </row>
    <row r="56" spans="2:6">
      <c r="B56" s="18"/>
      <c r="C56" s="19"/>
      <c r="D56" s="19" t="s">
        <v>44</v>
      </c>
      <c r="E56" s="15" t="s">
        <v>18</v>
      </c>
      <c r="F56" s="45">
        <v>72.88</v>
      </c>
    </row>
    <row r="57" spans="2:6">
      <c r="B57" s="18"/>
      <c r="C57" s="19"/>
      <c r="D57" s="19"/>
      <c r="E57" s="15" t="s">
        <v>19</v>
      </c>
      <c r="F57" s="43">
        <f>F56*1.07</f>
        <v>77.9816</v>
      </c>
    </row>
    <row r="58" spans="2:6">
      <c r="B58" s="18"/>
      <c r="C58" s="19"/>
      <c r="D58" s="19"/>
      <c r="E58" s="15" t="s">
        <v>20</v>
      </c>
      <c r="F58" s="43">
        <f>F57*1.12</f>
        <v>87.339392000000004</v>
      </c>
    </row>
    <row r="59" spans="2:6">
      <c r="B59" s="21"/>
      <c r="C59" s="19"/>
      <c r="D59" s="19" t="s">
        <v>50</v>
      </c>
      <c r="E59" s="15" t="s">
        <v>18</v>
      </c>
      <c r="F59" s="45">
        <v>64.09</v>
      </c>
    </row>
    <row r="60" spans="2:6">
      <c r="B60" s="21"/>
      <c r="C60" s="19"/>
      <c r="D60" s="19"/>
      <c r="E60" s="15" t="s">
        <v>19</v>
      </c>
      <c r="F60" s="43">
        <f>F59*1.07</f>
        <v>68.576300000000003</v>
      </c>
    </row>
    <row r="61" spans="2:6">
      <c r="B61" s="21"/>
      <c r="C61" s="19"/>
      <c r="D61" s="19"/>
      <c r="E61" s="15" t="s">
        <v>20</v>
      </c>
      <c r="F61" s="43">
        <f>F60*1.12</f>
        <v>76.805456000000007</v>
      </c>
    </row>
    <row r="62" spans="2:6" ht="15" thickBot="1">
      <c r="B62" s="22"/>
      <c r="C62" s="23"/>
      <c r="D62" s="24"/>
      <c r="E62" s="25"/>
      <c r="F62" s="23"/>
    </row>
    <row r="63" spans="2:6" ht="15" thickBot="1">
      <c r="B63" s="9" t="s">
        <v>4</v>
      </c>
      <c r="C63" s="36" t="s">
        <v>13</v>
      </c>
      <c r="D63" s="36"/>
      <c r="E63" s="36"/>
      <c r="F63" s="37"/>
    </row>
    <row r="64" spans="2:6">
      <c r="B64" s="6"/>
      <c r="C64" s="20"/>
      <c r="D64" s="20" t="s">
        <v>30</v>
      </c>
      <c r="E64" s="15" t="s">
        <v>18</v>
      </c>
      <c r="F64" s="43">
        <v>35.42</v>
      </c>
    </row>
    <row r="65" spans="2:6">
      <c r="B65" s="6"/>
      <c r="C65" s="20"/>
      <c r="D65" s="20"/>
      <c r="E65" s="15" t="s">
        <v>19</v>
      </c>
      <c r="F65" s="43">
        <f>F64*1.07</f>
        <v>37.899400000000007</v>
      </c>
    </row>
    <row r="66" spans="2:6">
      <c r="B66" s="6"/>
      <c r="C66" s="20"/>
      <c r="D66" s="20"/>
      <c r="E66" s="15" t="s">
        <v>20</v>
      </c>
      <c r="F66" s="43">
        <f>F65*1.12</f>
        <v>42.447328000000013</v>
      </c>
    </row>
    <row r="67" spans="2:6">
      <c r="B67" s="6"/>
      <c r="C67" s="20"/>
      <c r="D67" s="20" t="s">
        <v>58</v>
      </c>
      <c r="E67" s="15" t="s">
        <v>18</v>
      </c>
      <c r="F67" s="43">
        <v>49.75</v>
      </c>
    </row>
    <row r="68" spans="2:6">
      <c r="B68" s="6"/>
      <c r="C68" s="20"/>
      <c r="D68" s="20"/>
      <c r="E68" s="15" t="s">
        <v>19</v>
      </c>
      <c r="F68" s="43">
        <f>F67*1.07</f>
        <v>53.232500000000002</v>
      </c>
    </row>
    <row r="69" spans="2:6">
      <c r="B69" s="6"/>
      <c r="C69" s="20"/>
      <c r="D69" s="20"/>
      <c r="E69" s="15" t="s">
        <v>20</v>
      </c>
      <c r="F69" s="43">
        <f>F68*1.12</f>
        <v>59.620400000000011</v>
      </c>
    </row>
    <row r="70" spans="2:6">
      <c r="B70" s="6"/>
      <c r="C70" s="20"/>
      <c r="D70" s="20" t="s">
        <v>60</v>
      </c>
      <c r="E70" s="15" t="s">
        <v>18</v>
      </c>
      <c r="F70" s="43">
        <v>102.54</v>
      </c>
    </row>
    <row r="71" spans="2:6">
      <c r="B71" s="6"/>
      <c r="C71" s="20"/>
      <c r="D71" s="20"/>
      <c r="E71" s="15" t="s">
        <v>19</v>
      </c>
      <c r="F71" s="43">
        <f>F70*1.07</f>
        <v>109.71780000000001</v>
      </c>
    </row>
    <row r="72" spans="2:6">
      <c r="B72" s="6"/>
      <c r="C72" s="20"/>
      <c r="D72" s="20"/>
      <c r="E72" s="15" t="s">
        <v>20</v>
      </c>
      <c r="F72" s="43">
        <f>F71*1.12</f>
        <v>122.88393600000002</v>
      </c>
    </row>
    <row r="73" spans="2:6">
      <c r="B73" s="6"/>
      <c r="C73" s="20"/>
      <c r="D73" s="20" t="s">
        <v>54</v>
      </c>
      <c r="E73" s="15" t="s">
        <v>18</v>
      </c>
      <c r="F73" s="43">
        <v>58.56</v>
      </c>
    </row>
    <row r="74" spans="2:6">
      <c r="B74" s="6"/>
      <c r="C74" s="20"/>
      <c r="D74" s="20"/>
      <c r="E74" s="15" t="s">
        <v>19</v>
      </c>
      <c r="F74" s="43">
        <f>F73*1.07</f>
        <v>62.659200000000006</v>
      </c>
    </row>
    <row r="75" spans="2:6">
      <c r="B75" s="6"/>
      <c r="C75" s="20"/>
      <c r="D75" s="20"/>
      <c r="E75" s="15" t="s">
        <v>20</v>
      </c>
      <c r="F75" s="43">
        <f>F74*1.12</f>
        <v>70.178304000000011</v>
      </c>
    </row>
    <row r="76" spans="2:6">
      <c r="B76" s="6"/>
      <c r="C76" s="20"/>
      <c r="D76" s="20" t="s">
        <v>59</v>
      </c>
      <c r="E76" s="15" t="s">
        <v>18</v>
      </c>
      <c r="F76" s="43">
        <v>39.619999999999997</v>
      </c>
    </row>
    <row r="77" spans="2:6">
      <c r="B77" s="6"/>
      <c r="C77" s="20"/>
      <c r="D77" s="20"/>
      <c r="E77" s="15" t="s">
        <v>19</v>
      </c>
      <c r="F77" s="43">
        <f>F76*1.07</f>
        <v>42.3934</v>
      </c>
    </row>
    <row r="78" spans="2:6">
      <c r="B78" s="6"/>
      <c r="C78" s="20"/>
      <c r="D78" s="20"/>
      <c r="E78" s="15" t="s">
        <v>20</v>
      </c>
      <c r="F78" s="43">
        <f>F77*1.12</f>
        <v>47.480608000000004</v>
      </c>
    </row>
    <row r="79" spans="2:6">
      <c r="B79" s="6"/>
      <c r="C79" s="20"/>
      <c r="D79" s="20" t="s">
        <v>29</v>
      </c>
      <c r="E79" s="15" t="s">
        <v>18</v>
      </c>
      <c r="F79" s="43">
        <v>35.42</v>
      </c>
    </row>
    <row r="80" spans="2:6">
      <c r="B80" s="6"/>
      <c r="C80" s="20"/>
      <c r="D80" s="20"/>
      <c r="E80" s="15" t="s">
        <v>19</v>
      </c>
      <c r="F80" s="43">
        <f>F79*1.07</f>
        <v>37.899400000000007</v>
      </c>
    </row>
    <row r="81" spans="2:6">
      <c r="B81" s="6"/>
      <c r="C81" s="20"/>
      <c r="D81" s="20"/>
      <c r="E81" s="15" t="s">
        <v>20</v>
      </c>
      <c r="F81" s="43">
        <f>F80*1.12</f>
        <v>42.447328000000013</v>
      </c>
    </row>
    <row r="82" spans="2:6">
      <c r="B82" s="6"/>
      <c r="C82" s="20"/>
      <c r="D82" s="20" t="s">
        <v>31</v>
      </c>
      <c r="E82" s="15" t="s">
        <v>18</v>
      </c>
      <c r="F82" s="43">
        <v>84.08</v>
      </c>
    </row>
    <row r="83" spans="2:6">
      <c r="B83" s="6"/>
      <c r="C83" s="20"/>
      <c r="D83" s="20"/>
      <c r="E83" s="15" t="s">
        <v>19</v>
      </c>
      <c r="F83" s="43">
        <f>F82*1.07</f>
        <v>89.965600000000009</v>
      </c>
    </row>
    <row r="84" spans="2:6">
      <c r="B84" s="6"/>
      <c r="C84" s="20"/>
      <c r="D84" s="20"/>
      <c r="E84" s="15" t="s">
        <v>20</v>
      </c>
      <c r="F84" s="43">
        <f>F83*1.12</f>
        <v>100.76147200000003</v>
      </c>
    </row>
    <row r="85" spans="2:6">
      <c r="B85" s="6"/>
      <c r="C85" s="20"/>
      <c r="D85" s="20" t="s">
        <v>46</v>
      </c>
      <c r="E85" s="15" t="s">
        <v>18</v>
      </c>
      <c r="F85" s="43">
        <v>96.13</v>
      </c>
    </row>
    <row r="86" spans="2:6">
      <c r="B86" s="6"/>
      <c r="C86" s="20"/>
      <c r="D86" s="20"/>
      <c r="E86" s="15" t="s">
        <v>19</v>
      </c>
      <c r="F86" s="43">
        <f>F85*1.07</f>
        <v>102.8591</v>
      </c>
    </row>
    <row r="87" spans="2:6">
      <c r="B87" s="6"/>
      <c r="C87" s="20"/>
      <c r="D87" s="20"/>
      <c r="E87" s="15" t="s">
        <v>20</v>
      </c>
      <c r="F87" s="43">
        <f>F86*1.12</f>
        <v>115.20219200000001</v>
      </c>
    </row>
    <row r="88" spans="2:6">
      <c r="B88" s="6"/>
      <c r="C88" s="20"/>
      <c r="D88" s="20" t="s">
        <v>32</v>
      </c>
      <c r="E88" s="15" t="s">
        <v>18</v>
      </c>
      <c r="F88" s="43">
        <v>56.88</v>
      </c>
    </row>
    <row r="89" spans="2:6">
      <c r="B89" s="6"/>
      <c r="C89" s="20"/>
      <c r="D89" s="20"/>
      <c r="E89" s="15" t="s">
        <v>19</v>
      </c>
      <c r="F89" s="43">
        <f>F88*1.07</f>
        <v>60.861600000000003</v>
      </c>
    </row>
    <row r="90" spans="2:6">
      <c r="B90" s="6"/>
      <c r="C90" s="20"/>
      <c r="D90" s="20"/>
      <c r="E90" s="15" t="s">
        <v>20</v>
      </c>
      <c r="F90" s="43">
        <f>F89*1.12</f>
        <v>68.164992000000012</v>
      </c>
    </row>
    <row r="91" spans="2:6">
      <c r="B91" s="6"/>
      <c r="C91" s="20"/>
      <c r="D91" s="20" t="s">
        <v>57</v>
      </c>
      <c r="E91" s="15" t="s">
        <v>18</v>
      </c>
      <c r="F91" s="43">
        <v>35.42</v>
      </c>
    </row>
    <row r="92" spans="2:6">
      <c r="B92" s="6"/>
      <c r="C92" s="20"/>
      <c r="D92" s="20"/>
      <c r="E92" s="15" t="s">
        <v>19</v>
      </c>
      <c r="F92" s="43">
        <f>F91*1.07</f>
        <v>37.899400000000007</v>
      </c>
    </row>
    <row r="93" spans="2:6">
      <c r="B93" s="6"/>
      <c r="C93" s="20"/>
      <c r="D93" s="20"/>
      <c r="E93" s="15" t="s">
        <v>20</v>
      </c>
      <c r="F93" s="43">
        <f>F92*1.12</f>
        <v>42.447328000000013</v>
      </c>
    </row>
    <row r="94" spans="2:6">
      <c r="B94" s="6"/>
      <c r="C94" s="20"/>
      <c r="D94" s="20" t="s">
        <v>36</v>
      </c>
      <c r="E94" s="15" t="s">
        <v>18</v>
      </c>
      <c r="F94" s="43">
        <v>92.53</v>
      </c>
    </row>
    <row r="95" spans="2:6">
      <c r="B95" s="6"/>
      <c r="C95" s="20"/>
      <c r="D95" s="20"/>
      <c r="E95" s="15" t="s">
        <v>19</v>
      </c>
      <c r="F95" s="43">
        <f>F94*1.07</f>
        <v>99.007100000000008</v>
      </c>
    </row>
    <row r="96" spans="2:6">
      <c r="B96" s="6"/>
      <c r="C96" s="20"/>
      <c r="D96" s="20"/>
      <c r="E96" s="15" t="s">
        <v>20</v>
      </c>
      <c r="F96" s="43">
        <f>F95*1.12</f>
        <v>110.88795200000003</v>
      </c>
    </row>
    <row r="97" spans="2:6">
      <c r="B97" s="6"/>
      <c r="C97" s="20"/>
      <c r="D97" s="20" t="s">
        <v>39</v>
      </c>
      <c r="E97" s="15" t="s">
        <v>18</v>
      </c>
      <c r="F97" s="43">
        <v>56.65</v>
      </c>
    </row>
    <row r="98" spans="2:6">
      <c r="B98" s="6"/>
      <c r="C98" s="20"/>
      <c r="D98" s="20"/>
      <c r="E98" s="15" t="s">
        <v>19</v>
      </c>
      <c r="F98" s="43">
        <f>F97*1.07</f>
        <v>60.615500000000004</v>
      </c>
    </row>
    <row r="99" spans="2:6">
      <c r="B99" s="6"/>
      <c r="C99" s="20"/>
      <c r="D99" s="20"/>
      <c r="E99" s="15" t="s">
        <v>20</v>
      </c>
      <c r="F99" s="43">
        <f>F98*1.12</f>
        <v>67.889360000000011</v>
      </c>
    </row>
    <row r="100" spans="2:6">
      <c r="B100" s="6"/>
      <c r="C100" s="20"/>
      <c r="D100" s="20" t="s">
        <v>40</v>
      </c>
      <c r="E100" s="15" t="s">
        <v>18</v>
      </c>
      <c r="F100" s="43">
        <v>92.58</v>
      </c>
    </row>
    <row r="101" spans="2:6">
      <c r="B101" s="6"/>
      <c r="C101" s="20"/>
      <c r="D101" s="20"/>
      <c r="E101" s="15" t="s">
        <v>19</v>
      </c>
      <c r="F101" s="43">
        <f>F100*1.07</f>
        <v>99.060600000000008</v>
      </c>
    </row>
    <row r="102" spans="2:6">
      <c r="B102" s="6"/>
      <c r="C102" s="20"/>
      <c r="D102" s="20"/>
      <c r="E102" s="15" t="s">
        <v>20</v>
      </c>
      <c r="F102" s="43">
        <f>F101*1.12</f>
        <v>110.94787200000002</v>
      </c>
    </row>
    <row r="103" spans="2:6">
      <c r="B103" s="6"/>
      <c r="C103" s="20"/>
      <c r="D103" s="20" t="s">
        <v>41</v>
      </c>
      <c r="E103" s="15" t="s">
        <v>18</v>
      </c>
      <c r="F103" s="43">
        <v>52.41</v>
      </c>
    </row>
    <row r="104" spans="2:6">
      <c r="B104" s="6"/>
      <c r="C104" s="20"/>
      <c r="D104" s="20"/>
      <c r="E104" s="15" t="s">
        <v>19</v>
      </c>
      <c r="F104" s="43">
        <f>F103*1.07</f>
        <v>56.078699999999998</v>
      </c>
    </row>
    <row r="105" spans="2:6">
      <c r="B105" s="6"/>
      <c r="C105" s="20"/>
      <c r="D105" s="20"/>
      <c r="E105" s="15" t="s">
        <v>20</v>
      </c>
      <c r="F105" s="43">
        <f>F104*1.12</f>
        <v>62.808144000000006</v>
      </c>
    </row>
    <row r="106" spans="2:6">
      <c r="B106" s="6"/>
      <c r="C106" s="20"/>
      <c r="D106" s="20" t="s">
        <v>53</v>
      </c>
      <c r="E106" s="15" t="s">
        <v>18</v>
      </c>
      <c r="F106" s="43">
        <v>112.85</v>
      </c>
    </row>
    <row r="107" spans="2:6">
      <c r="B107" s="6"/>
      <c r="C107" s="20"/>
      <c r="D107" s="20"/>
      <c r="E107" s="15" t="s">
        <v>19</v>
      </c>
      <c r="F107" s="43">
        <f>F106*1.07</f>
        <v>120.7495</v>
      </c>
    </row>
    <row r="108" spans="2:6">
      <c r="B108" s="6"/>
      <c r="C108" s="20"/>
      <c r="D108" s="20"/>
      <c r="E108" s="15" t="s">
        <v>20</v>
      </c>
      <c r="F108" s="43">
        <f>F107*1.12</f>
        <v>135.23944</v>
      </c>
    </row>
    <row r="109" spans="2:6">
      <c r="B109" s="6"/>
      <c r="C109" s="20"/>
      <c r="D109" s="20" t="s">
        <v>45</v>
      </c>
      <c r="E109" s="15" t="s">
        <v>18</v>
      </c>
      <c r="F109" s="43">
        <v>66.16</v>
      </c>
    </row>
    <row r="110" spans="2:6">
      <c r="B110" s="6"/>
      <c r="C110" s="20"/>
      <c r="D110" s="20"/>
      <c r="E110" s="15" t="s">
        <v>19</v>
      </c>
      <c r="F110" s="43">
        <f>F109*1.07</f>
        <v>70.791200000000003</v>
      </c>
    </row>
    <row r="111" spans="2:6">
      <c r="B111" s="6"/>
      <c r="C111" s="20"/>
      <c r="D111" s="20"/>
      <c r="E111" s="15" t="s">
        <v>20</v>
      </c>
      <c r="F111" s="43">
        <f>F110*1.12</f>
        <v>79.286144000000007</v>
      </c>
    </row>
    <row r="112" spans="2:6">
      <c r="B112" s="6"/>
      <c r="C112" s="20"/>
      <c r="D112" s="20" t="s">
        <v>55</v>
      </c>
      <c r="E112" s="15" t="s">
        <v>18</v>
      </c>
      <c r="F112" s="43">
        <v>54.36</v>
      </c>
    </row>
    <row r="113" spans="2:6">
      <c r="B113" s="6"/>
      <c r="C113" s="20"/>
      <c r="D113" s="20"/>
      <c r="E113" s="15" t="s">
        <v>19</v>
      </c>
      <c r="F113" s="43">
        <f>F112*1.07</f>
        <v>58.165200000000006</v>
      </c>
    </row>
    <row r="114" spans="2:6">
      <c r="B114" s="6"/>
      <c r="C114" s="20"/>
      <c r="D114" s="20"/>
      <c r="E114" s="15" t="s">
        <v>20</v>
      </c>
      <c r="F114" s="43">
        <f>F113*1.12</f>
        <v>65.145024000000006</v>
      </c>
    </row>
    <row r="115" spans="2:6">
      <c r="B115" s="6"/>
      <c r="C115" s="20"/>
      <c r="D115" s="20" t="s">
        <v>56</v>
      </c>
      <c r="E115" s="15" t="s">
        <v>18</v>
      </c>
      <c r="F115" s="43">
        <v>112.8</v>
      </c>
    </row>
    <row r="116" spans="2:6">
      <c r="B116" s="6"/>
      <c r="C116" s="20"/>
      <c r="D116" s="20"/>
      <c r="E116" s="15" t="s">
        <v>19</v>
      </c>
      <c r="F116" s="43">
        <f>F115*1.07</f>
        <v>120.696</v>
      </c>
    </row>
    <row r="117" spans="2:6">
      <c r="B117" s="6"/>
      <c r="C117" s="20"/>
      <c r="D117" s="20"/>
      <c r="E117" s="15" t="s">
        <v>20</v>
      </c>
      <c r="F117" s="43">
        <f>F116*1.12</f>
        <v>135.17952</v>
      </c>
    </row>
    <row r="118" spans="2:6">
      <c r="B118" s="6"/>
      <c r="C118" s="20"/>
      <c r="D118" s="20" t="s">
        <v>47</v>
      </c>
      <c r="E118" s="15" t="s">
        <v>18</v>
      </c>
      <c r="F118" s="43">
        <v>58.72</v>
      </c>
    </row>
    <row r="119" spans="2:6">
      <c r="B119" s="6"/>
      <c r="C119" s="20"/>
      <c r="D119" s="20"/>
      <c r="E119" s="15" t="s">
        <v>19</v>
      </c>
      <c r="F119" s="43">
        <f>F118*1.07</f>
        <v>62.830400000000004</v>
      </c>
    </row>
    <row r="120" spans="2:6">
      <c r="B120" s="6"/>
      <c r="C120" s="20"/>
      <c r="D120" s="20"/>
      <c r="E120" s="15" t="s">
        <v>20</v>
      </c>
      <c r="F120" s="43">
        <f>F119*1.12</f>
        <v>70.370048000000011</v>
      </c>
    </row>
    <row r="121" spans="2:6">
      <c r="B121" s="6"/>
      <c r="C121" s="20"/>
      <c r="D121" s="20" t="s">
        <v>48</v>
      </c>
      <c r="E121" s="15" t="s">
        <v>18</v>
      </c>
      <c r="F121" s="43">
        <v>59.35</v>
      </c>
    </row>
    <row r="122" spans="2:6">
      <c r="B122" s="6"/>
      <c r="C122" s="20"/>
      <c r="D122" s="20"/>
      <c r="E122" s="15" t="s">
        <v>19</v>
      </c>
      <c r="F122" s="43">
        <f>F121*1.07</f>
        <v>63.504500000000007</v>
      </c>
    </row>
    <row r="123" spans="2:6">
      <c r="B123" s="6"/>
      <c r="C123" s="20"/>
      <c r="D123" s="20"/>
      <c r="E123" s="15" t="s">
        <v>20</v>
      </c>
      <c r="F123" s="43">
        <f>F122*1.12</f>
        <v>71.125040000000013</v>
      </c>
    </row>
    <row r="124" spans="2:6">
      <c r="B124" s="5"/>
      <c r="C124" s="3"/>
      <c r="D124" s="3" t="s">
        <v>49</v>
      </c>
      <c r="E124" s="15" t="s">
        <v>18</v>
      </c>
      <c r="F124" s="44">
        <v>36.08</v>
      </c>
    </row>
    <row r="125" spans="2:6">
      <c r="B125" s="5"/>
      <c r="C125" s="3"/>
      <c r="D125" s="4"/>
      <c r="E125" s="15" t="s">
        <v>19</v>
      </c>
      <c r="F125" s="43">
        <f>F124*1.07</f>
        <v>38.605600000000003</v>
      </c>
    </row>
    <row r="126" spans="2:6">
      <c r="B126" s="5"/>
      <c r="C126" s="3"/>
      <c r="D126" s="4"/>
      <c r="E126" s="15" t="s">
        <v>20</v>
      </c>
      <c r="F126" s="43">
        <f>F125*1.12</f>
        <v>43.238272000000009</v>
      </c>
    </row>
    <row r="127" spans="2:6" ht="15" thickBot="1">
      <c r="B127" s="5"/>
      <c r="C127" s="3"/>
      <c r="D127" s="4"/>
      <c r="E127" s="15"/>
      <c r="F127" s="3"/>
    </row>
    <row r="128" spans="2:6" ht="15" thickBot="1">
      <c r="B128" s="9" t="s">
        <v>5</v>
      </c>
      <c r="C128" s="36" t="s">
        <v>14</v>
      </c>
      <c r="D128" s="36"/>
      <c r="E128" s="36"/>
      <c r="F128" s="36"/>
    </row>
    <row r="129" spans="2:6">
      <c r="B129" s="6"/>
      <c r="C129" s="7"/>
      <c r="D129" s="7"/>
      <c r="E129" s="15" t="s">
        <v>18</v>
      </c>
      <c r="F129" s="8"/>
    </row>
    <row r="130" spans="2:6">
      <c r="B130" s="5"/>
      <c r="C130" s="3"/>
      <c r="D130" s="4"/>
      <c r="E130" s="15" t="s">
        <v>19</v>
      </c>
      <c r="F130" s="3"/>
    </row>
    <row r="131" spans="2:6">
      <c r="B131" s="5"/>
      <c r="C131" s="3"/>
      <c r="D131" s="4"/>
      <c r="E131" s="15" t="s">
        <v>20</v>
      </c>
      <c r="F131" s="3"/>
    </row>
    <row r="132" spans="2:6">
      <c r="B132" s="14"/>
      <c r="C132" s="38"/>
      <c r="D132" s="38"/>
      <c r="E132" s="38"/>
      <c r="F132" s="38"/>
    </row>
    <row r="133" spans="2:6">
      <c r="B133" s="10"/>
      <c r="C133" s="11"/>
      <c r="D133" s="11"/>
      <c r="E133" s="11"/>
      <c r="F133" s="12"/>
    </row>
    <row r="134" spans="2:6">
      <c r="B134" s="13"/>
      <c r="C134" s="12"/>
      <c r="D134" s="11"/>
      <c r="E134" s="11"/>
      <c r="F134" s="12"/>
    </row>
    <row r="135" spans="2:6">
      <c r="B135" s="13"/>
      <c r="C135" s="12"/>
      <c r="D135" s="11"/>
      <c r="E135" s="11"/>
      <c r="F135" s="12"/>
    </row>
    <row r="136" spans="2:6">
      <c r="B136" s="13"/>
      <c r="C136" s="12"/>
      <c r="D136" s="11"/>
      <c r="E136" s="11"/>
      <c r="F136" s="12"/>
    </row>
    <row r="137" spans="2:6">
      <c r="B137" s="13"/>
      <c r="C137" s="12"/>
      <c r="D137" s="11"/>
      <c r="E137" s="11"/>
      <c r="F137" s="12"/>
    </row>
    <row r="138" spans="2:6">
      <c r="B138" s="13"/>
      <c r="C138" s="12"/>
      <c r="D138" s="11"/>
      <c r="E138" s="11"/>
      <c r="F138" s="12"/>
    </row>
    <row r="139" spans="2:6">
      <c r="B139" s="13"/>
      <c r="C139" s="26"/>
      <c r="D139" s="26"/>
      <c r="E139" s="26"/>
      <c r="F139" s="26"/>
    </row>
    <row r="140" spans="2:6">
      <c r="B140" s="10"/>
      <c r="C140" s="11"/>
      <c r="D140" s="11"/>
      <c r="E140" s="11"/>
      <c r="F140" s="12"/>
    </row>
    <row r="141" spans="2:6">
      <c r="B141" s="13"/>
      <c r="C141" s="12"/>
      <c r="D141" s="11"/>
      <c r="E141" s="11"/>
      <c r="F141" s="12"/>
    </row>
    <row r="142" spans="2:6">
      <c r="B142" s="13"/>
      <c r="C142" s="12"/>
      <c r="D142" s="11"/>
      <c r="E142" s="11"/>
      <c r="F142" s="12"/>
    </row>
    <row r="143" spans="2:6">
      <c r="B143" s="13"/>
      <c r="C143" s="12"/>
      <c r="D143" s="11"/>
      <c r="E143" s="11"/>
      <c r="F143" s="12"/>
    </row>
    <row r="144" spans="2:6">
      <c r="B144" s="13"/>
      <c r="C144" s="12"/>
      <c r="D144" s="11"/>
      <c r="E144" s="11"/>
      <c r="F144" s="12"/>
    </row>
    <row r="145" spans="2:6">
      <c r="B145" s="13"/>
      <c r="C145" s="12"/>
      <c r="D145" s="11"/>
      <c r="E145" s="11"/>
      <c r="F145" s="12"/>
    </row>
    <row r="146" spans="2:6">
      <c r="B146" s="13"/>
      <c r="C146" s="26"/>
      <c r="D146" s="26"/>
      <c r="E146" s="26"/>
      <c r="F146" s="26"/>
    </row>
    <row r="147" spans="2:6">
      <c r="B147" s="10"/>
      <c r="C147" s="11"/>
      <c r="D147" s="11"/>
      <c r="E147" s="11"/>
      <c r="F147" s="12"/>
    </row>
    <row r="148" spans="2:6">
      <c r="B148" s="13"/>
      <c r="C148" s="12"/>
      <c r="D148" s="11"/>
      <c r="E148" s="11"/>
      <c r="F148" s="12"/>
    </row>
    <row r="149" spans="2:6">
      <c r="B149" s="13"/>
      <c r="C149" s="12"/>
      <c r="D149" s="11"/>
      <c r="E149" s="11"/>
      <c r="F149" s="12"/>
    </row>
    <row r="150" spans="2:6">
      <c r="B150" s="13"/>
      <c r="C150" s="12"/>
      <c r="D150" s="11"/>
      <c r="E150" s="11"/>
      <c r="F150" s="12"/>
    </row>
    <row r="151" spans="2:6">
      <c r="B151" s="13"/>
      <c r="C151" s="12"/>
      <c r="D151" s="11"/>
      <c r="E151" s="11"/>
      <c r="F151" s="12"/>
    </row>
    <row r="152" spans="2:6">
      <c r="B152" s="13"/>
      <c r="C152" s="12"/>
      <c r="D152" s="11"/>
      <c r="E152" s="11"/>
      <c r="F152" s="12"/>
    </row>
    <row r="153" spans="2:6">
      <c r="B153" s="13"/>
      <c r="C153" s="26"/>
      <c r="D153" s="26"/>
      <c r="E153" s="26"/>
      <c r="F153" s="26"/>
    </row>
    <row r="154" spans="2:6">
      <c r="B154" s="10"/>
      <c r="C154" s="11"/>
      <c r="D154" s="11"/>
      <c r="E154" s="11"/>
      <c r="F154" s="12"/>
    </row>
    <row r="155" spans="2:6">
      <c r="B155" s="13"/>
      <c r="C155" s="12"/>
      <c r="D155" s="11"/>
      <c r="E155" s="11"/>
      <c r="F155" s="12"/>
    </row>
    <row r="156" spans="2:6">
      <c r="B156" s="13"/>
      <c r="C156" s="12"/>
      <c r="D156" s="11"/>
      <c r="E156" s="11"/>
      <c r="F156" s="12"/>
    </row>
    <row r="157" spans="2:6">
      <c r="B157" s="13"/>
      <c r="C157" s="12"/>
      <c r="D157" s="11"/>
      <c r="E157" s="11"/>
      <c r="F157" s="12"/>
    </row>
    <row r="158" spans="2:6">
      <c r="B158" s="13"/>
      <c r="C158" s="12"/>
      <c r="D158" s="11"/>
      <c r="E158" s="11"/>
      <c r="F158" s="12"/>
    </row>
    <row r="159" spans="2:6">
      <c r="B159" s="13"/>
      <c r="C159" s="12"/>
      <c r="D159" s="11"/>
      <c r="E159" s="11"/>
      <c r="F159" s="12"/>
    </row>
  </sheetData>
  <mergeCells count="17">
    <mergeCell ref="B2:F2"/>
    <mergeCell ref="B3:F3"/>
    <mergeCell ref="B4:F4"/>
    <mergeCell ref="C146:F146"/>
    <mergeCell ref="C153:F153"/>
    <mergeCell ref="B7:F7"/>
    <mergeCell ref="B9:F9"/>
    <mergeCell ref="B5:F5"/>
    <mergeCell ref="B6:F6"/>
    <mergeCell ref="B8:F8"/>
    <mergeCell ref="C11:F11"/>
    <mergeCell ref="C15:F15"/>
    <mergeCell ref="C19:F19"/>
    <mergeCell ref="C63:F63"/>
    <mergeCell ref="C128:F128"/>
    <mergeCell ref="C132:F132"/>
    <mergeCell ref="C139:F139"/>
  </mergeCells>
  <phoneticPr fontId="12" type="noConversion"/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198d0cbf-0c7c-46a8-9979-a259da10c83b" xsi:nil="true"/>
    <lcf76f155ced4ddcb4097134ff3c332f xmlns="08213f5a-9ca7-4435-890e-3066e03e6348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7E6C6F16D3D9499E22E4B2985FC422" ma:contentTypeVersion="17" ma:contentTypeDescription="Create a new document." ma:contentTypeScope="" ma:versionID="9110b5bdcbc62fcd7382dbdcc5d7acc8">
  <xsd:schema xmlns:xsd="http://www.w3.org/2001/XMLSchema" xmlns:xs="http://www.w3.org/2001/XMLSchema" xmlns:p="http://schemas.microsoft.com/office/2006/metadata/properties" xmlns:ns1="http://schemas.microsoft.com/sharepoint/v3" xmlns:ns2="08213f5a-9ca7-4435-890e-3066e03e6348" xmlns:ns3="198d0cbf-0c7c-46a8-9979-a259da10c83b" targetNamespace="http://schemas.microsoft.com/office/2006/metadata/properties" ma:root="true" ma:fieldsID="b6baa28d3bba1e348ef5d1e4eb5877f1" ns1:_="" ns2:_="" ns3:_="">
    <xsd:import namespace="http://schemas.microsoft.com/sharepoint/v3"/>
    <xsd:import namespace="08213f5a-9ca7-4435-890e-3066e03e6348"/>
    <xsd:import namespace="198d0cbf-0c7c-46a8-9979-a259da10c83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213f5a-9ca7-4435-890e-3066e03e63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566d656e-7ffd-42ae-b585-8ec740f943a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8d0cbf-0c7c-46a8-9979-a259da10c83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a23ef87-a857-4d7d-a459-f993d5e344cc}" ma:internalName="TaxCatchAll" ma:showField="CatchAllData" ma:web="198d0cbf-0c7c-46a8-9979-a259da10c83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0C2014-A582-4212-9907-70E39F3436D4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198d0cbf-0c7c-46a8-9979-a259da10c83b"/>
    <ds:schemaRef ds:uri="08213f5a-9ca7-4435-890e-3066e03e6348"/>
  </ds:schemaRefs>
</ds:datastoreItem>
</file>

<file path=customXml/itemProps2.xml><?xml version="1.0" encoding="utf-8"?>
<ds:datastoreItem xmlns:ds="http://schemas.openxmlformats.org/officeDocument/2006/customXml" ds:itemID="{E7172E3B-F45B-4F01-8723-54B51694D5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8213f5a-9ca7-4435-890e-3066e03e6348"/>
    <ds:schemaRef ds:uri="198d0cbf-0c7c-46a8-9979-a259da10c8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D4274CF-71BB-40A1-ACF7-8A2C71099D5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Travis Schugg, MBA</cp:lastModifiedBy>
  <dcterms:created xsi:type="dcterms:W3CDTF">2024-04-19T06:37:33Z</dcterms:created>
  <dcterms:modified xsi:type="dcterms:W3CDTF">2025-01-16T19:43:53Z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0x010100C97E6C6F16D3D9499E22E4B2985FC422</vt:lpwstr>
  </property>
  <property fmtid="{D5CDD505-2E9C-101B-9397-08002B2CF9AE}" pid="3" name="MediaServiceImageTags">
    <vt:lpwstr/>
  </property>
</Properties>
</file>