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Z:\Projects\Project 2024\G248029 ECM and Scanning - State of Oklahoma\1b. Request from State - 4-11-2025\pricing\"/>
    </mc:Choice>
  </mc:AlternateContent>
  <xr:revisionPtr revIDLastSave="0" documentId="8_{BAB8543D-8E04-4309-B5E6-040E70BD7848}" xr6:coauthVersionLast="47" xr6:coauthVersionMax="47" xr10:uidLastSave="{00000000-0000-0000-0000-000000000000}"/>
  <bookViews>
    <workbookView xWindow="8910" yWindow="4290" windowWidth="18000" windowHeight="9270" xr2:uid="{CB478AD1-8AEF-4F78-80C4-8DA0936DF0D1}"/>
  </bookViews>
  <sheets>
    <sheet name="Category 1" sheetId="1" r:id="rId1"/>
  </sheets>
  <definedNames>
    <definedName name="_Hlk115177381" localSheetId="0">'Category 1'!$B$32</definedName>
    <definedName name="_Hlk83978131" localSheetId="0">'Category 1'!$B$64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 i="1" l="1"/>
  <c r="E7" i="1"/>
  <c r="E8" i="1"/>
  <c r="E9" i="1"/>
  <c r="E10" i="1"/>
  <c r="E11" i="1"/>
  <c r="E12" i="1"/>
  <c r="E13" i="1"/>
  <c r="E14" i="1"/>
  <c r="E15" i="1"/>
  <c r="E16" i="1"/>
  <c r="E17" i="1"/>
  <c r="E18" i="1"/>
  <c r="E19" i="1"/>
  <c r="E20" i="1"/>
  <c r="E21" i="1"/>
  <c r="E22" i="1"/>
  <c r="E23" i="1"/>
  <c r="E24" i="1"/>
  <c r="E25" i="1"/>
  <c r="E5" i="1"/>
</calcChain>
</file>

<file path=xl/sharedStrings.xml><?xml version="1.0" encoding="utf-8"?>
<sst xmlns="http://schemas.openxmlformats.org/spreadsheetml/2006/main" count="70" uniqueCount="68">
  <si>
    <t>State of Oklahoma</t>
  </si>
  <si>
    <t>List Price</t>
  </si>
  <si>
    <t>% off List Discount</t>
  </si>
  <si>
    <t>Oklahoma Price</t>
  </si>
  <si>
    <t xml:space="preserve">Document Imaging &amp; Conversion Services </t>
  </si>
  <si>
    <r>
      <t>Exhibit#2 -Price sheet for EV00000249</t>
    </r>
    <r>
      <rPr>
        <sz val="11"/>
        <color rgb="FFFF0000"/>
        <rFont val="Calibri"/>
        <family val="2"/>
        <scheme val="minor"/>
      </rPr>
      <t xml:space="preserve"> </t>
    </r>
    <r>
      <rPr>
        <sz val="11"/>
        <color theme="1"/>
        <rFont val="Calibri"/>
        <family val="2"/>
        <scheme val="minor"/>
      </rPr>
      <t>- SW1007</t>
    </r>
  </si>
  <si>
    <t>Document Indexing - Each KeyStrokes</t>
  </si>
  <si>
    <t>Data Entry- Each Keystrokes</t>
  </si>
  <si>
    <t xml:space="preserve"> </t>
  </si>
  <si>
    <t>Data to Disk - Each Image</t>
  </si>
  <si>
    <t>Storage Costs - Each Box per Month</t>
  </si>
  <si>
    <t>Conversion of Microfilm - Each Image</t>
  </si>
  <si>
    <t>Providing Bankers size Boxes  to Box the Document -Each Box</t>
  </si>
  <si>
    <t>Labour to Box the Documents - Each Box</t>
  </si>
  <si>
    <t>Confidential Destruction of Paper Documents - Non NAID Certified Contractor</t>
  </si>
  <si>
    <t>Confidential Destruction of Paper Documents -NAID Certified Contractor</t>
  </si>
  <si>
    <t>A. Price Assumptions: Based on Available information’s.</t>
  </si>
  <si>
    <t>1.  The following are our assumptions/ understanding based on the Scope of Work and Addendums.</t>
  </si>
  <si>
    <t xml:space="preserve">2. Upon scanned file submission, OMES is responsible for reviewing submitted batches of images and reporting back within 15 days after delivery of images for any rework, if required.  </t>
  </si>
  <si>
    <t xml:space="preserve">3. Invoices will be generated on a bi-weekly basis and the payment term is Net 30 days max. </t>
  </si>
  <si>
    <t>4. We will perform one sample run at the start of the project to finalize deliverables of each type of image and indexing requirement to avoid undue delay and bring efficiency in execution thereafter.</t>
  </si>
  <si>
    <t>5. The quoted Price is the cost per unit.</t>
  </si>
  <si>
    <t xml:space="preserve">B. Preparation </t>
  </si>
  <si>
    <t>1. We will perform minimum / standard prep work</t>
  </si>
  <si>
    <t>1. We will scan all the documents at 300 dpi as B&amp;W or Color as multipage .PDF file</t>
  </si>
  <si>
    <t>2. We can provide OCR’ing of each images too</t>
  </si>
  <si>
    <t>E. Quality Assurance</t>
  </si>
  <si>
    <t xml:space="preserve">1. We have assumed automated software-based digital enhancement techniques commonly used in imaging software (deskewing, cropping image data beyond theup to 15ocument’s content, and rotating an image to the proper orientation) will be perform3d such that the information on the record image is not altered by such processes. </t>
  </si>
  <si>
    <t>2. We will perform Quality check as identified in SOW i.e. 1 image per 100 image</t>
  </si>
  <si>
    <t xml:space="preserve">F. Deliverables </t>
  </si>
  <si>
    <t>2. We will upload the approved images to “Share file” application</t>
  </si>
  <si>
    <t>3. Final set of data can be delivered on external 2TB USB HDD.</t>
  </si>
  <si>
    <t>4. We can upload final set of data to Laserfiche DMS Software</t>
  </si>
  <si>
    <t xml:space="preserve">G. Transportation </t>
  </si>
  <si>
    <t>1. We will pick up, up to 200 boxes in one trip</t>
  </si>
  <si>
    <t xml:space="preserve">2. We will return up to 200 boxes in one trip documents  </t>
  </si>
  <si>
    <t>H. Shredding</t>
  </si>
  <si>
    <t xml:space="preserve">1. Upon request, e can perform shredding services as per identified rates in pricing document.    </t>
  </si>
  <si>
    <t>Special Services Pricing</t>
  </si>
  <si>
    <t>Our Assumptions for Scanning Services Pricing and Services</t>
  </si>
  <si>
    <t xml:space="preserve">1.       For offsite scanning, we will perform emergency scanning of the documents in our possession. We will provide such additional service at charge of $12/Request. Upon receipt of such request through email, we will submit scanned images in 48 to 72 hours.  This will help reduce the requirement of multiple trips. </t>
  </si>
  <si>
    <t>2.       We will store the document boxes as per identified price of per box per month.</t>
  </si>
  <si>
    <t xml:space="preserve">3.       Any services not listed in pricing, if required then it can we identified and executed per mutually agreed price. </t>
  </si>
  <si>
    <t xml:space="preserve">·         We have quoted prices for offsite (our facility) scanning only.  </t>
  </si>
  <si>
    <t>·         Cost assumptions for OFF SITE Scanning:</t>
  </si>
  <si>
    <t>o   As we do not know the exact quantities of each type and size of documents, Indexes etc. so we have quoted per unit prices only.</t>
  </si>
  <si>
    <t>o   We assumed that we would pick up, up to 200 boxes in one trip.</t>
  </si>
  <si>
    <t xml:space="preserve">o   We assumed that we would be scanning images at 300 dpi as B&amp;W or Color as multipage .PDF file.  </t>
  </si>
  <si>
    <t xml:space="preserve">o   We assumed that we would upload the scanned images through a secured “sharefile” application for OMES to store and download.   </t>
  </si>
  <si>
    <t>o   Final set of scanned images can be provided in External USB HDD of 2TB size</t>
  </si>
  <si>
    <t xml:space="preserve">o   If OMES decide to go with Laserfiche DMS software, our team will able to help upload all images to Laserfiche. </t>
  </si>
  <si>
    <r>
      <t>C</t>
    </r>
    <r>
      <rPr>
        <b/>
        <sz val="12"/>
        <color rgb="FF000000"/>
        <rFont val="Cambria"/>
        <family val="1"/>
      </rPr>
      <t xml:space="preserve">. Scanning </t>
    </r>
  </si>
  <si>
    <t>1. We will submit multi-page .PDF or .TIFF files as final deliverables.</t>
  </si>
  <si>
    <t>Pick-up or delivery and handling -Up to 200 Bankers Boxes in OK</t>
  </si>
  <si>
    <t>Emergency Scanning Request - One Record/Request</t>
  </si>
  <si>
    <t xml:space="preserve">*Minimum 200 Bankers size boxes required to get the new discounted prices. </t>
  </si>
  <si>
    <t>**For 500+ Boxes, Additional 5% discount will be available</t>
  </si>
  <si>
    <t>Scanning Services -300 dpi as Color - Larger then 11" x 17" Size single sided Page</t>
  </si>
  <si>
    <t>Scanning Services -300 dpi as B&amp;W - Larger then 11" x 17" Size single sided Page</t>
  </si>
  <si>
    <t>Scanning Services -300 dpi as Color - off 11" x 17" Size single sided Page</t>
  </si>
  <si>
    <t>Scanning Services -300 dpi as B&amp;W - off 11" x 17" Size single sided Page</t>
  </si>
  <si>
    <t>Scanning Services -300 dpi as Color - up 8.5" x 14" Size single sided Page</t>
  </si>
  <si>
    <t>Scanning Services -300 dpi as B&amp;W - up 8.5" x 14" Size single sided Page</t>
  </si>
  <si>
    <t>Document Preparation-Each Single sided page</t>
  </si>
  <si>
    <t>Upload converted records to ECM-Each Hour</t>
  </si>
  <si>
    <t>OCR'ing of Image -Each Image</t>
  </si>
  <si>
    <t>2TB External USB HDD -Each HDD</t>
  </si>
  <si>
    <t xml:space="preserve">***Price is Valid for the Two years from the submisison date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</si>
</sst>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164" formatCode="_(&quot;$&quot;* #,##0.000_);_(&quot;$&quot;* \(#,##0.000\);_(&quot;$&quot;* &quot;-&quot;??_);_(@_)"/>
    <numFmt numFmtId="165" formatCode="&quot;$&quot;#,##0.000_);\(&quot;$&quot;#,##0.000\)"/>
  </numFmts>
  <fonts count="10"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u/>
      <sz val="12"/>
      <color rgb="FF000000"/>
      <name val="Cambria"/>
      <family val="1"/>
    </font>
    <font>
      <b/>
      <sz val="12"/>
      <color theme="1"/>
      <name val="Cambria"/>
      <family val="1"/>
    </font>
    <font>
      <sz val="12"/>
      <color theme="1"/>
      <name val="Cambria"/>
      <family val="1"/>
    </font>
    <font>
      <sz val="12"/>
      <color rgb="FF000000"/>
      <name val="Cambria"/>
      <family val="1"/>
    </font>
    <font>
      <b/>
      <sz val="12"/>
      <color rgb="FF000000"/>
      <name val="Cambria"/>
      <family val="1"/>
    </font>
    <font>
      <b/>
      <sz val="12"/>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0">
    <xf numFmtId="0" fontId="0" fillId="0" borderId="0" xfId="0"/>
    <xf numFmtId="0" fontId="0" fillId="0" borderId="1" xfId="0" applyBorder="1"/>
    <xf numFmtId="9" fontId="0" fillId="0" borderId="1" xfId="2" applyFont="1" applyBorder="1"/>
    <xf numFmtId="0" fontId="0" fillId="3" borderId="1" xfId="0" applyFill="1" applyBorder="1"/>
    <xf numFmtId="164" fontId="0" fillId="0" borderId="0" xfId="1" applyNumberFormat="1" applyFont="1"/>
    <xf numFmtId="164" fontId="0" fillId="2" borderId="1" xfId="1" applyNumberFormat="1" applyFont="1" applyFill="1" applyBorder="1"/>
    <xf numFmtId="9" fontId="0" fillId="0" borderId="0" xfId="2" applyFont="1"/>
    <xf numFmtId="9" fontId="0" fillId="2" borderId="1" xfId="2" applyFont="1" applyFill="1" applyBorder="1"/>
    <xf numFmtId="0" fontId="5"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vertical="center" wrapText="1"/>
    </xf>
    <xf numFmtId="0" fontId="8" fillId="0" borderId="0" xfId="0" applyFont="1" applyAlignment="1">
      <alignment vertical="center" wrapText="1"/>
    </xf>
    <xf numFmtId="0" fontId="7" fillId="0" borderId="0" xfId="0" applyFont="1" applyAlignment="1">
      <alignment horizontal="left" vertical="center" wrapText="1"/>
    </xf>
    <xf numFmtId="0" fontId="9" fillId="0" borderId="0" xfId="0" applyFont="1"/>
    <xf numFmtId="0" fontId="3" fillId="2" borderId="0" xfId="0" applyFont="1" applyFill="1" applyAlignment="1">
      <alignment horizontal="center"/>
    </xf>
    <xf numFmtId="0" fontId="4" fillId="0" borderId="0" xfId="0" applyFont="1" applyAlignment="1">
      <alignment horizontal="center" vertical="center" wrapText="1"/>
    </xf>
    <xf numFmtId="165" fontId="0" fillId="0" borderId="1" xfId="1" applyNumberFormat="1" applyFont="1" applyBorder="1"/>
    <xf numFmtId="7" fontId="0" fillId="0" borderId="1" xfId="1" applyNumberFormat="1" applyFont="1" applyBorder="1"/>
    <xf numFmtId="165" fontId="0" fillId="0" borderId="1" xfId="1" applyNumberFormat="1" applyFont="1" applyFill="1" applyBorder="1"/>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44851-9508-40E3-A111-F91677354A55}">
  <dimension ref="B1:H71"/>
  <sheetViews>
    <sheetView tabSelected="1" topLeftCell="A68" workbookViewId="0">
      <selection activeCell="E9" sqref="E9"/>
    </sheetView>
  </sheetViews>
  <sheetFormatPr defaultRowHeight="15" x14ac:dyDescent="0.25"/>
  <cols>
    <col min="1" max="1" width="5.140625" customWidth="1"/>
    <col min="2" max="2" width="67.7109375" customWidth="1"/>
    <col min="3" max="3" width="22.85546875" style="4" bestFit="1" customWidth="1"/>
    <col min="4" max="4" width="20.7109375" style="6" customWidth="1"/>
    <col min="5" max="5" width="20.7109375" style="4" customWidth="1"/>
  </cols>
  <sheetData>
    <row r="1" spans="2:5" x14ac:dyDescent="0.25">
      <c r="B1" s="3" t="s">
        <v>5</v>
      </c>
    </row>
    <row r="2" spans="2:5" x14ac:dyDescent="0.25">
      <c r="B2" t="s">
        <v>0</v>
      </c>
    </row>
    <row r="3" spans="2:5" x14ac:dyDescent="0.25">
      <c r="B3" s="15" t="s">
        <v>4</v>
      </c>
      <c r="C3" s="15"/>
      <c r="D3" s="15"/>
      <c r="E3" s="15"/>
    </row>
    <row r="4" spans="2:5" x14ac:dyDescent="0.25">
      <c r="C4" s="5" t="s">
        <v>1</v>
      </c>
      <c r="D4" s="7" t="s">
        <v>2</v>
      </c>
      <c r="E4" s="5" t="s">
        <v>3</v>
      </c>
    </row>
    <row r="5" spans="2:5" x14ac:dyDescent="0.25">
      <c r="B5" s="1" t="s">
        <v>6</v>
      </c>
      <c r="C5" s="17">
        <v>1.9E-2</v>
      </c>
      <c r="D5" s="2">
        <v>0.57999999999999996</v>
      </c>
      <c r="E5" s="19">
        <f>C5-(C5*D5)</f>
        <v>7.980000000000001E-3</v>
      </c>
    </row>
    <row r="6" spans="2:5" x14ac:dyDescent="0.25">
      <c r="B6" s="1" t="s">
        <v>62</v>
      </c>
      <c r="C6" s="18">
        <v>0.1</v>
      </c>
      <c r="D6" s="2">
        <v>0.75</v>
      </c>
      <c r="E6" s="19">
        <f t="shared" ref="E6:E25" si="0">C6-(C6*D6)</f>
        <v>2.4999999999999994E-2</v>
      </c>
    </row>
    <row r="7" spans="2:5" x14ac:dyDescent="0.25">
      <c r="B7" s="1" t="s">
        <v>61</v>
      </c>
      <c r="C7" s="18">
        <v>0.1</v>
      </c>
      <c r="D7" s="2">
        <v>0.68</v>
      </c>
      <c r="E7" s="19">
        <f t="shared" si="0"/>
        <v>3.2000000000000001E-2</v>
      </c>
    </row>
    <row r="8" spans="2:5" x14ac:dyDescent="0.25">
      <c r="B8" s="1" t="s">
        <v>60</v>
      </c>
      <c r="C8" s="18">
        <v>0.1</v>
      </c>
      <c r="D8" s="2">
        <v>0.75</v>
      </c>
      <c r="E8" s="19">
        <f t="shared" si="0"/>
        <v>2.4999999999999994E-2</v>
      </c>
    </row>
    <row r="9" spans="2:5" x14ac:dyDescent="0.25">
      <c r="B9" s="1" t="s">
        <v>59</v>
      </c>
      <c r="C9" s="18">
        <v>0.1</v>
      </c>
      <c r="D9" s="2">
        <v>0.68</v>
      </c>
      <c r="E9" s="19">
        <f t="shared" si="0"/>
        <v>3.2000000000000001E-2</v>
      </c>
    </row>
    <row r="10" spans="2:5" x14ac:dyDescent="0.25">
      <c r="B10" s="1" t="s">
        <v>58</v>
      </c>
      <c r="C10" s="18">
        <v>1.8</v>
      </c>
      <c r="D10" s="2">
        <v>0.53</v>
      </c>
      <c r="E10" s="19">
        <f t="shared" si="0"/>
        <v>0.84599999999999997</v>
      </c>
    </row>
    <row r="11" spans="2:5" x14ac:dyDescent="0.25">
      <c r="B11" s="1" t="s">
        <v>57</v>
      </c>
      <c r="C11" s="18">
        <v>1.8</v>
      </c>
      <c r="D11" s="2">
        <v>0.5</v>
      </c>
      <c r="E11" s="19">
        <f t="shared" si="0"/>
        <v>0.9</v>
      </c>
    </row>
    <row r="12" spans="2:5" x14ac:dyDescent="0.25">
      <c r="B12" s="1" t="s">
        <v>63</v>
      </c>
      <c r="C12" s="18">
        <v>0.05</v>
      </c>
      <c r="D12" s="2">
        <v>0.5</v>
      </c>
      <c r="E12" s="19">
        <f t="shared" si="0"/>
        <v>2.5000000000000001E-2</v>
      </c>
    </row>
    <row r="13" spans="2:5" x14ac:dyDescent="0.25">
      <c r="B13" s="1" t="s">
        <v>7</v>
      </c>
      <c r="C13" s="17">
        <v>1.9E-2</v>
      </c>
      <c r="D13" s="2">
        <v>0.57999999999999996</v>
      </c>
      <c r="E13" s="19">
        <f t="shared" si="0"/>
        <v>7.980000000000001E-3</v>
      </c>
    </row>
    <row r="14" spans="2:5" x14ac:dyDescent="0.25">
      <c r="B14" s="1" t="s">
        <v>9</v>
      </c>
      <c r="C14" s="18">
        <v>0.1</v>
      </c>
      <c r="D14" s="2">
        <v>0.9</v>
      </c>
      <c r="E14" s="19">
        <f t="shared" si="0"/>
        <v>9.999999999999995E-3</v>
      </c>
    </row>
    <row r="15" spans="2:5" x14ac:dyDescent="0.25">
      <c r="B15" s="1" t="s">
        <v>10</v>
      </c>
      <c r="C15" s="18">
        <v>9.4</v>
      </c>
      <c r="D15" s="2">
        <v>0.57999999999999996</v>
      </c>
      <c r="E15" s="19">
        <f t="shared" si="0"/>
        <v>3.9480000000000004</v>
      </c>
    </row>
    <row r="16" spans="2:5" x14ac:dyDescent="0.25">
      <c r="B16" s="1" t="s">
        <v>14</v>
      </c>
      <c r="C16" s="18">
        <v>5.5</v>
      </c>
      <c r="D16" s="2">
        <v>0.1</v>
      </c>
      <c r="E16" s="19">
        <f t="shared" si="0"/>
        <v>4.95</v>
      </c>
    </row>
    <row r="17" spans="2:8" x14ac:dyDescent="0.25">
      <c r="B17" s="1" t="s">
        <v>15</v>
      </c>
      <c r="C17" s="18">
        <v>25</v>
      </c>
      <c r="D17" s="2">
        <v>0.25</v>
      </c>
      <c r="E17" s="19">
        <f t="shared" si="0"/>
        <v>18.75</v>
      </c>
    </row>
    <row r="18" spans="2:8" x14ac:dyDescent="0.25">
      <c r="B18" s="1" t="s">
        <v>11</v>
      </c>
      <c r="C18" s="18">
        <v>0.26</v>
      </c>
      <c r="D18" s="2">
        <v>0.8</v>
      </c>
      <c r="E18" s="19">
        <f t="shared" si="0"/>
        <v>5.1999999999999991E-2</v>
      </c>
    </row>
    <row r="19" spans="2:8" x14ac:dyDescent="0.25">
      <c r="B19" s="1" t="s">
        <v>64</v>
      </c>
      <c r="C19" s="18">
        <v>225</v>
      </c>
      <c r="D19" s="2">
        <v>0.22</v>
      </c>
      <c r="E19" s="19">
        <f t="shared" si="0"/>
        <v>175.5</v>
      </c>
      <c r="H19" t="s">
        <v>8</v>
      </c>
    </row>
    <row r="20" spans="2:8" x14ac:dyDescent="0.25">
      <c r="B20" s="1" t="s">
        <v>53</v>
      </c>
      <c r="C20" s="18">
        <v>5000</v>
      </c>
      <c r="D20" s="2">
        <v>0.2</v>
      </c>
      <c r="E20" s="19">
        <f t="shared" si="0"/>
        <v>4000</v>
      </c>
      <c r="H20" t="s">
        <v>8</v>
      </c>
    </row>
    <row r="21" spans="2:8" x14ac:dyDescent="0.25">
      <c r="B21" s="1" t="s">
        <v>12</v>
      </c>
      <c r="C21" s="18">
        <v>10</v>
      </c>
      <c r="D21" s="2">
        <v>0.5</v>
      </c>
      <c r="E21" s="19">
        <f t="shared" si="0"/>
        <v>5</v>
      </c>
    </row>
    <row r="22" spans="2:8" x14ac:dyDescent="0.25">
      <c r="B22" s="1" t="s">
        <v>13</v>
      </c>
      <c r="C22" s="18">
        <v>13</v>
      </c>
      <c r="D22" s="2">
        <v>0.42</v>
      </c>
      <c r="E22" s="19">
        <f t="shared" si="0"/>
        <v>7.54</v>
      </c>
    </row>
    <row r="23" spans="2:8" x14ac:dyDescent="0.25">
      <c r="B23" s="1" t="s">
        <v>54</v>
      </c>
      <c r="C23" s="18">
        <v>15</v>
      </c>
      <c r="D23" s="2">
        <v>0.3</v>
      </c>
      <c r="E23" s="19">
        <f t="shared" si="0"/>
        <v>10.5</v>
      </c>
    </row>
    <row r="24" spans="2:8" x14ac:dyDescent="0.25">
      <c r="B24" s="1" t="s">
        <v>65</v>
      </c>
      <c r="C24" s="18">
        <v>1</v>
      </c>
      <c r="D24" s="2">
        <v>0.9</v>
      </c>
      <c r="E24" s="19">
        <f t="shared" si="0"/>
        <v>9.9999999999999978E-2</v>
      </c>
    </row>
    <row r="25" spans="2:8" x14ac:dyDescent="0.25">
      <c r="B25" s="1" t="s">
        <v>66</v>
      </c>
      <c r="C25" s="18">
        <v>299</v>
      </c>
      <c r="D25" s="2">
        <v>0.5</v>
      </c>
      <c r="E25" s="19">
        <f t="shared" si="0"/>
        <v>149.5</v>
      </c>
    </row>
    <row r="27" spans="2:8" ht="15.75" x14ac:dyDescent="0.25">
      <c r="B27" s="14" t="s">
        <v>55</v>
      </c>
    </row>
    <row r="28" spans="2:8" ht="15.75" x14ac:dyDescent="0.25">
      <c r="B28" s="14" t="s">
        <v>56</v>
      </c>
    </row>
    <row r="29" spans="2:8" ht="15.75" x14ac:dyDescent="0.25">
      <c r="B29" s="14" t="s">
        <v>67</v>
      </c>
    </row>
    <row r="31" spans="2:8" ht="15.75" x14ac:dyDescent="0.25">
      <c r="B31" s="16" t="s">
        <v>39</v>
      </c>
      <c r="C31" s="16"/>
    </row>
    <row r="32" spans="2:8" ht="15.75" x14ac:dyDescent="0.25">
      <c r="B32" s="8" t="s">
        <v>16</v>
      </c>
    </row>
    <row r="33" spans="2:2" ht="31.5" x14ac:dyDescent="0.25">
      <c r="B33" s="9" t="s">
        <v>17</v>
      </c>
    </row>
    <row r="34" spans="2:2" ht="31.5" x14ac:dyDescent="0.25">
      <c r="B34" s="10" t="s">
        <v>43</v>
      </c>
    </row>
    <row r="35" spans="2:2" ht="15.75" x14ac:dyDescent="0.25">
      <c r="B35" s="10" t="s">
        <v>44</v>
      </c>
    </row>
    <row r="36" spans="2:2" ht="47.25" x14ac:dyDescent="0.25">
      <c r="B36" s="10" t="s">
        <v>45</v>
      </c>
    </row>
    <row r="37" spans="2:2" ht="31.5" x14ac:dyDescent="0.25">
      <c r="B37" s="10" t="s">
        <v>46</v>
      </c>
    </row>
    <row r="38" spans="2:2" ht="31.5" x14ac:dyDescent="0.25">
      <c r="B38" s="10" t="s">
        <v>47</v>
      </c>
    </row>
    <row r="39" spans="2:2" ht="47.25" x14ac:dyDescent="0.25">
      <c r="B39" s="10" t="s">
        <v>48</v>
      </c>
    </row>
    <row r="40" spans="2:2" ht="31.5" x14ac:dyDescent="0.25">
      <c r="B40" s="10" t="s">
        <v>49</v>
      </c>
    </row>
    <row r="41" spans="2:2" ht="31.5" x14ac:dyDescent="0.25">
      <c r="B41" s="10" t="s">
        <v>50</v>
      </c>
    </row>
    <row r="42" spans="2:2" ht="47.25" x14ac:dyDescent="0.25">
      <c r="B42" s="9" t="s">
        <v>18</v>
      </c>
    </row>
    <row r="43" spans="2:2" ht="31.5" x14ac:dyDescent="0.25">
      <c r="B43" s="9" t="s">
        <v>19</v>
      </c>
    </row>
    <row r="44" spans="2:2" ht="63" x14ac:dyDescent="0.25">
      <c r="B44" s="9" t="s">
        <v>20</v>
      </c>
    </row>
    <row r="45" spans="2:2" ht="15.75" x14ac:dyDescent="0.25">
      <c r="B45" s="9" t="s">
        <v>21</v>
      </c>
    </row>
    <row r="46" spans="2:2" ht="15.75" x14ac:dyDescent="0.25">
      <c r="B46" s="8" t="s">
        <v>22</v>
      </c>
    </row>
    <row r="47" spans="2:2" ht="15.75" x14ac:dyDescent="0.25">
      <c r="B47" s="11" t="s">
        <v>23</v>
      </c>
    </row>
    <row r="48" spans="2:2" ht="15.75" x14ac:dyDescent="0.25">
      <c r="B48" s="11" t="s">
        <v>51</v>
      </c>
    </row>
    <row r="49" spans="2:2" ht="31.5" x14ac:dyDescent="0.25">
      <c r="B49" s="11" t="s">
        <v>24</v>
      </c>
    </row>
    <row r="50" spans="2:2" ht="15.75" x14ac:dyDescent="0.25">
      <c r="B50" s="11" t="s">
        <v>25</v>
      </c>
    </row>
    <row r="51" spans="2:2" ht="15.75" x14ac:dyDescent="0.25">
      <c r="B51" s="11" t="s">
        <v>8</v>
      </c>
    </row>
    <row r="52" spans="2:2" ht="15.75" x14ac:dyDescent="0.25">
      <c r="B52" s="12" t="s">
        <v>26</v>
      </c>
    </row>
    <row r="53" spans="2:2" ht="94.5" x14ac:dyDescent="0.25">
      <c r="B53" s="11" t="s">
        <v>27</v>
      </c>
    </row>
    <row r="54" spans="2:2" ht="31.5" x14ac:dyDescent="0.25">
      <c r="B54" s="11" t="s">
        <v>28</v>
      </c>
    </row>
    <row r="55" spans="2:2" ht="15.75" x14ac:dyDescent="0.25">
      <c r="B55" s="11"/>
    </row>
    <row r="56" spans="2:2" ht="15.75" x14ac:dyDescent="0.25">
      <c r="B56" s="12" t="s">
        <v>29</v>
      </c>
    </row>
    <row r="57" spans="2:2" ht="31.5" x14ac:dyDescent="0.25">
      <c r="B57" s="11" t="s">
        <v>52</v>
      </c>
    </row>
    <row r="58" spans="2:2" ht="15.75" x14ac:dyDescent="0.25">
      <c r="B58" s="11" t="s">
        <v>30</v>
      </c>
    </row>
    <row r="59" spans="2:2" ht="15.75" x14ac:dyDescent="0.25">
      <c r="B59" s="11" t="s">
        <v>31</v>
      </c>
    </row>
    <row r="60" spans="2:2" ht="15.75" x14ac:dyDescent="0.25">
      <c r="B60" s="11" t="s">
        <v>32</v>
      </c>
    </row>
    <row r="61" spans="2:2" ht="15.75" x14ac:dyDescent="0.25">
      <c r="B61" s="11"/>
    </row>
    <row r="62" spans="2:2" ht="15.75" x14ac:dyDescent="0.25">
      <c r="B62" s="12" t="s">
        <v>33</v>
      </c>
    </row>
    <row r="63" spans="2:2" ht="15.75" x14ac:dyDescent="0.25">
      <c r="B63" s="11" t="s">
        <v>34</v>
      </c>
    </row>
    <row r="64" spans="2:2" ht="15.75" x14ac:dyDescent="0.25">
      <c r="B64" s="11" t="s">
        <v>35</v>
      </c>
    </row>
    <row r="65" spans="2:2" ht="15.75" x14ac:dyDescent="0.25">
      <c r="B65" s="12" t="s">
        <v>36</v>
      </c>
    </row>
    <row r="66" spans="2:2" ht="31.5" x14ac:dyDescent="0.25">
      <c r="B66" s="11" t="s">
        <v>37</v>
      </c>
    </row>
    <row r="67" spans="2:2" ht="15.75" x14ac:dyDescent="0.25">
      <c r="B67" s="11"/>
    </row>
    <row r="68" spans="2:2" ht="15.75" x14ac:dyDescent="0.25">
      <c r="B68" s="12" t="s">
        <v>38</v>
      </c>
    </row>
    <row r="69" spans="2:2" ht="94.5" x14ac:dyDescent="0.25">
      <c r="B69" s="13" t="s">
        <v>40</v>
      </c>
    </row>
    <row r="70" spans="2:2" ht="31.5" x14ac:dyDescent="0.25">
      <c r="B70" s="13" t="s">
        <v>41</v>
      </c>
    </row>
    <row r="71" spans="2:2" ht="31.5" x14ac:dyDescent="0.25">
      <c r="B71" s="13" t="s">
        <v>42</v>
      </c>
    </row>
  </sheetData>
  <mergeCells count="2">
    <mergeCell ref="B3:E3"/>
    <mergeCell ref="B31:C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Category 1</vt:lpstr>
      <vt:lpstr>'Category 1'!_Hlk115177381</vt:lpstr>
      <vt:lpstr>'Category 1'!_Hlk83978131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Glenda Caudle</dc:creator>
  <cp:lastModifiedBy>Randy Burbach</cp:lastModifiedBy>
  <dcterms:created xsi:type="dcterms:W3CDTF">2023-06-13T20:32:45Z</dcterms:created>
  <dcterms:modified xsi:type="dcterms:W3CDTF">2025-04-25T17:04:21Z</dcterms:modified>
</cp:coreProperties>
</file>