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227"/>
  <workbookPr defaultThemeVersion="124226"/>
  <mc:AlternateContent xmlns:mc="http://schemas.openxmlformats.org/markup-compatibility/2006">
    <mc:Choice Requires="x15">
      <x15ac:absPath xmlns:x15ac="http://schemas.microsoft.com/office/spreadsheetml/2010/11/ac" url="https://tmobileusa-my.sharepoint.com/personal/annette_m_bisbee_t-mobile_com/Documents/01_CONTRACT MANAGEMENT_122018/OKLAHOMA/01_State of Oklahoma/02_State of Oklahoma Statewide Contract No. 1012/3166919 -- Addendum No. 1/"/>
    </mc:Choice>
  </mc:AlternateContent>
  <xr:revisionPtr revIDLastSave="0" documentId="8_{F02FFD9C-6186-47F7-A8CC-5F98629640A7}" xr6:coauthVersionLast="47" xr6:coauthVersionMax="47" xr10:uidLastSave="{00000000-0000-0000-0000-000000000000}"/>
  <bookViews>
    <workbookView xWindow="-120" yWindow="-120" windowWidth="38640" windowHeight="21120" tabRatio="598" xr2:uid="{00000000-000D-0000-FFFF-FFFF00000000}"/>
  </bookViews>
  <sheets>
    <sheet name="Current Rate Plans" sheetId="51" r:id="rId1"/>
    <sheet name="E-Rate" sheetId="77" r:id="rId2"/>
    <sheet name="T-Priority" sheetId="78" r:id="rId3"/>
    <sheet name="International" sheetId="52" r:id="rId4"/>
    <sheet name="BSS MDM" sheetId="54" r:id="rId5"/>
    <sheet name="BSS Actsoft" sheetId="55" r:id="rId6"/>
    <sheet name="SASE" sheetId="56" r:id="rId7"/>
    <sheet name="3rd Eye MMA" sheetId="57" r:id="rId8"/>
    <sheet name="TDC" sheetId="58" r:id="rId9"/>
    <sheet name="Geotab" sheetId="73" r:id="rId10"/>
    <sheet name="Multiline" sheetId="61" r:id="rId11"/>
    <sheet name="Ooma &amp; Marketspark" sheetId="75" r:id="rId12"/>
    <sheet name="VastLocate" sheetId="64" r:id="rId13"/>
    <sheet name="DialPad" sheetId="65" r:id="rId14"/>
    <sheet name="Spireon" sheetId="66" r:id="rId15"/>
    <sheet name="MyDevices" sheetId="67" r:id="rId16"/>
    <sheet name="Control Center" sheetId="68" r:id="rId17"/>
    <sheet name="Retired Plans (for ref only)" sheetId="50" state="hidden" r:id="rId18"/>
    <sheet name="Old Solutions" sheetId="69" state="hidden" r:id="rId19"/>
    <sheet name="Subsidy 2.0 Plans - DON'T USE" sheetId="70" state="hidden" r:id="rId20"/>
    <sheet name="Removed" sheetId="71" state="hidden" r:id="rId21"/>
    <sheet name="Taxes, Fees, Surcharges" sheetId="72" state="hidden" r:id="rId22"/>
    <sheet name="Internal Replacement Socs" sheetId="49" state="hidden" r:id="rId23"/>
    <sheet name="BSS MDM FL" sheetId="53" state="hidden" r:id="rId24"/>
    <sheet name="FED" sheetId="60" state="hidden" r:id="rId25"/>
  </sheets>
  <definedNames>
    <definedName name="_xlnm._FilterDatabase" localSheetId="0" hidden="1">'Current Rate Plans'!$A$6:$D$107</definedName>
    <definedName name="_xlnm._FilterDatabase" localSheetId="1" hidden="1">'E-Rate'!$A$6:$D$11</definedName>
    <definedName name="_xlnm._FilterDatabase" localSheetId="3" hidden="1">International!$A$6:$D$6</definedName>
    <definedName name="_xlnm._FilterDatabase" localSheetId="8" hidden="1">TDC!$A$1:$D$36</definedName>
    <definedName name="_xlnm._FilterDatabase" localSheetId="2" hidden="1">'T-Priority'!$A$6:$D$13</definedName>
    <definedName name="NASPO" localSheetId="1">#REF!</definedName>
    <definedName name="NASPO" localSheetId="2">#REF!</definedName>
    <definedName name="NASPO">#REF!</definedName>
    <definedName name="_xlnm.Print_Area" localSheetId="4">'BSS MDM'!$A$1:$C$126</definedName>
    <definedName name="_xlnm.Print_Area" localSheetId="0">'Current Rate Plans'!$A$1:$D$227</definedName>
    <definedName name="_xlnm.Print_Area" localSheetId="13">DialPad!$A$1:$E$80</definedName>
    <definedName name="_xlnm.Print_Area" localSheetId="1">'E-Rate'!$A$1:$D$119</definedName>
    <definedName name="_xlnm.Print_Area" localSheetId="3">International!$A$1:$D$32</definedName>
    <definedName name="_xlnm.Print_Area" localSheetId="2">'T-Priority'!$A$1:$D$133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0" i="50" l="1"/>
  <c r="D34" i="71"/>
  <c r="D33" i="71"/>
  <c r="D32" i="71"/>
  <c r="D31" i="71"/>
  <c r="D30" i="71"/>
  <c r="D29" i="71"/>
  <c r="D28" i="71"/>
  <c r="D27" i="71"/>
  <c r="D26" i="71"/>
  <c r="D25" i="71"/>
  <c r="D24" i="71"/>
  <c r="D23" i="71"/>
  <c r="D21" i="71"/>
  <c r="D20" i="71"/>
  <c r="D19" i="71"/>
  <c r="D18" i="71"/>
  <c r="D17" i="71"/>
  <c r="D16" i="71"/>
  <c r="D15" i="71"/>
  <c r="D14" i="71"/>
  <c r="D13" i="71"/>
  <c r="D12" i="71"/>
  <c r="D11" i="71"/>
  <c r="D10" i="71"/>
  <c r="D9" i="71"/>
  <c r="D8" i="71"/>
  <c r="D7" i="71"/>
  <c r="D33" i="70"/>
  <c r="D32" i="70"/>
  <c r="D31" i="70"/>
  <c r="D30" i="70"/>
  <c r="D29" i="70"/>
  <c r="D28" i="70"/>
  <c r="D27" i="70"/>
  <c r="D26" i="70"/>
  <c r="D25" i="70"/>
  <c r="D24" i="70"/>
  <c r="D23" i="70"/>
  <c r="D22" i="70"/>
  <c r="D21" i="70"/>
  <c r="D20" i="70"/>
  <c r="D19" i="70"/>
  <c r="D18" i="70"/>
  <c r="D17" i="70"/>
  <c r="D16" i="70"/>
  <c r="D15" i="70"/>
  <c r="D14" i="70"/>
  <c r="D13" i="70"/>
  <c r="D12" i="70"/>
  <c r="D11" i="70"/>
  <c r="D10" i="70"/>
  <c r="C22" i="68"/>
  <c r="B22" i="68"/>
  <c r="D7" i="50"/>
  <c r="D6" i="50"/>
  <c r="D4" i="50"/>
</calcChain>
</file>

<file path=xl/sharedStrings.xml><?xml version="1.0" encoding="utf-8"?>
<sst xmlns="http://schemas.openxmlformats.org/spreadsheetml/2006/main" count="1500" uniqueCount="945">
  <si>
    <t>T-Mobile Current Government Rate Plans</t>
  </si>
  <si>
    <t>State of Oklahoma Statewide Contract #1012</t>
  </si>
  <si>
    <t xml:space="preserve"> </t>
  </si>
  <si>
    <t>Contract Discount</t>
  </si>
  <si>
    <t>Service or Feature</t>
  </si>
  <si>
    <t>Description</t>
  </si>
  <si>
    <t>Commercially Available Price per Line/Month</t>
  </si>
  <si>
    <t>Monthly Recurring Cost/Line 
(After Eligible 
Contract Discount)</t>
  </si>
  <si>
    <t>Voice &amp; Data Plans</t>
  </si>
  <si>
    <t>Simple Choice 
Unlimited Talk and Text 
w/2GB High Speed Data</t>
  </si>
  <si>
    <t>• Unlimited talk and text with no overages. 
• Includes unlimited calling to any number in Mexico and Canada from the U.S. PLUS unlimited calling, texting and data while traveling in Canada and Mexico (use your High Speed data up to 5GB) at no extra charge. 
• Starting with up to 2GB High Speed data per month. Your choice of additional High Speed data. After monthly allotment, data at 128Kbps with no overages. 
• Includes 5G access with capable device.
• Unlimited data at 128Kbps and texting when you travel to any of 210+ countries and destinations so you can stay connected when you're abroad.
• Includes Binge On optimized video streaming that saves your data. 
• Music Freedom with unlimited music streaming on our network from top services such as Pandora and iHeart Radio without using your data.
• Coverage not available in some areas. 
• Detectable video typically streams at 480p; disable any time.
• During congestion, customers on this plan using &gt;50GB/mo. may notice reduced speeds until next bill cycle due to data prioritization.  
• Requires minimum of 12 lines for each account</t>
  </si>
  <si>
    <t>Govt Unlim Talk Text and 2GB Data</t>
  </si>
  <si>
    <t>•Unlimited minutes
•Unlimited messaging
•2GB high-speed data. Unlimited at 128Kbps after 2GB allotment.
•Smartphone Mobile Hotspot. Speeds slow at 2GB allotment.
•Domestic data roaming
•Music Freedom
•Simple Global (Magenta / Advanced experience)
•Stateside International Unlimited Texting
•Mobile Without Borders
•T-Mobile In-Flight Connection (Magenta / Advanced experience)
•Voice over LTE and Wi-Fi calling are enabled.</t>
  </si>
  <si>
    <t>Government Unlimited Select</t>
  </si>
  <si>
    <t>• Unlimited talk, text, and data on our advanced network with no data overages. 
• Scam Shield™ app. with Scam ID and Scam Block. 
• Call, text, and use up to 5GB of High Speed data in Mexico and Canada at no extra charge.
• Unlimited text and 2G data roaming in more than 215+ countries and destinations, and 5GB high-speed data in select countries. 
• Unlimited domestic data roaming and unlimited video streaming in SD quality
• 11GB of High Speed hotspot data (with unlimited max 3G hotspot speeds thereafter)
• Free texting and a free hour of In-Flight Connection-enabled flights, plus 4 full-flight streaming sessions per year. 
• During congestion, a small fraction of customers using &gt;100GB/mo. may notice reduced speeds until next bill cycle due to data prioritization. Video typically streams on smartphone/tablet in SD quality (480p)</t>
  </si>
  <si>
    <t>Government Unlimited Advanced</t>
  </si>
  <si>
    <t>• Unlimited talk, text, and data on our advanced network with no data overages. 
• Scam Shield™ app. with Scam ID and Scam Block. 
• Call, text, and use up to 5GB of High Speed data in Mexico and Canada at no extra charge. 
• Unlimited text and 2G data roaming in more than 215+ countries and destinations, and 5GB high-speed data in select countries. 
• Unlimited domestic data roaming and unlimited video streaming in SD quality
• 51GB of High Speed hotspot data (with unlimited max 3G hotspot speeds thereafter)
• Free texting and a free hour of In-Flight Connection-enabled flights, plus 4 full-flight streaming sessions per year. 
• During congestion, a small fraction of customers using &gt;100GB/mo. may notice reduced speeds until next bill cycle due to data prioritization. Video typically streams on smartphone/tablet in SD quality (480p) unless you enable HD Video (1080p).</t>
  </si>
  <si>
    <t>Government Unlimited Ultimate</t>
  </si>
  <si>
    <t>• Unlimited talk, text, and premium data on our advanced network with no data overages. 
• Scam Shield™ premium app. with Scam ID and Scam Block. 
• Call, text, and use up to 5GB of High Speed data in Mexico and Canada at no extra charge. 
• Unlimited international texting, low-rate calling, and up to 5GB of high-speed data in more than 215 countries and destinations, then unlimited data up to 256kbps speeds.
• Unlimited domestic data roaming and unlimited 4K UHD when 4K UHD video is enabled.
• 101GB of High Speed hotspot data (with unlimited max 3G hotspot speeds thereafter)
•Unlimited in-flight Wi-Fi with streaming and texting where available.
•Stream up to 4K UHD video on capable device when feature is activated</t>
  </si>
  <si>
    <t xml:space="preserve">Government Unlimited Edge </t>
  </si>
  <si>
    <t xml:space="preserve">• Unlimited talk, text, and premium data on our advanced network with no data overages. 
• Scam Shield™ premium app. with Scam ID and Scam Block. 
• Unlimited talk, text, and data in Mexico and Canada with up to 15GB of high-speed data (then 2G speeds) at no extra charge.
• Unlimited international texting, low-rate calling, and up to 5GB of high-speed data in more than 215 countries and destinations, then unlimited data up to 256kbps speeds.
• Unlimited domestic data roaming and unlimited 4K UHD when 4K UHD video is enabled.
• 201GB of High Speed hotspot data (with unlimited max 3G hotspot speeds thereafter)
•Unlimited in-flight Wi-Fi with streaming and texting where available.
•Stream up to 4K UHD video on capable device when feature is activated, or video typically streams on device in SD quality.  </t>
  </si>
  <si>
    <t>Government Unlimited 
for Phones w/Device Subsidy 1.0 
Level 1</t>
  </si>
  <si>
    <t xml:space="preserve">• Unlimited talk, text, and data on our advanced network with no data overages. 
• Includes 5G access with capable device.
• Call, text, and use up to 5GB of High Speed data in Mexico and Canada at no extra charge. 
• Unlimited text and 2G data roaming in more than 210 countries and destinations
• Unlimited domestic data roaming and unlimited video streaming in SD quality
• 11GB of High Speed hotspot data (with unlimited max 3G hotspot speeds thereafter)
• Free texting and a free hour of In-Flight Connection-enabled flights
• During congestion, a small fraction of customers using &gt;50GB/mo. may notice reduced speeds until next bill cycle due to data prioritization. 
• Subsidy plans include part or all of the cost of a phone in the monthly charge, and a service agreement is required.  If you cancel service, you may be charged a pro rata subsidy repayment. </t>
  </si>
  <si>
    <t>Government Unlimited 
for Phones w/Device Subsidy 1.0 
Level 2</t>
  </si>
  <si>
    <t xml:space="preserve">• Unlimited talk, text, and data on our advanced network with no data overages. 
• Includes 5G access with capable device.
• Call, text, and use up to 5GB of High Speed data in Mexico and Canada at no extra charge. 
• Unlimited text and 2G data roaming in more than 210 countries and destinations
• Unlimited domestic data roaming and unlimited video streaming in SD quality
• 11GB of High Speed hotspot data (with unlimited max 3G hotspot speeds thereafter)
• Free texting and a free hour of In-Flight Connection-enabled flights
• During congestion, a small fraction of customers using &gt;50GB/mo. may notice reduced speeds until next bill cycle due to data prioritization. 
• Subsidy plans include part or all of the cost of a phone in the monthly charge, and a service agreement is required. If you cancel service, you may be charged a pro rata subsidy repayment. </t>
  </si>
  <si>
    <t>Government Unlimited 
for Phones w/Device Subsidy 1.0 
Level 3</t>
  </si>
  <si>
    <t>Government Unlimited for Phones 
Data Feature 
w/21GB Hotspot</t>
  </si>
  <si>
    <t xml:space="preserve"> Increase Government Unlimited High Speed Hotspot data allotment to 21GB </t>
  </si>
  <si>
    <t>Government Unlimited for Phones 
Data Feature 
w/31GB Hotspot</t>
  </si>
  <si>
    <t xml:space="preserve">Increase Government Unlimited High Speed Hotspot data allotment to 31GB </t>
  </si>
  <si>
    <t>Government Unlimited for Phones 
Data Feature 
w/41GB Hotspot</t>
  </si>
  <si>
    <t xml:space="preserve">Increase Government Unlimited High Speed Hotspot data allotment to 41GB </t>
  </si>
  <si>
    <t>Government Unlimited Advanced Data with 50GB Hotspot</t>
  </si>
  <si>
    <t xml:space="preserve">Increase Government Unlimited High Speed Hotspot data allotment to 50GB </t>
  </si>
  <si>
    <t>Government Unlimited Advanced Data with 100GB Hotspot</t>
  </si>
  <si>
    <t xml:space="preserve">Increase Government Unlimited High Speed Hotspot data allotment to 100GB </t>
  </si>
  <si>
    <t>Mobile Internet Plans</t>
  </si>
  <si>
    <t>Simple Choice 
Mobile Internet Data for Government 
w/2GB High Speed Data</t>
  </si>
  <si>
    <t xml:space="preserve">•High-speed data in the U.S. - plus use up to 5GB of your high-speed data in Canada and Mexico at no extra charge. 
• Includes 5G access with capable device.
•Up to 2 GB of monthly high-speed mobile internet access. 
•Speeds slowed to up to 2G speeds after 2 GB. 
• Unlimited data at 128Kbps when you travel to any of 210+ countries and destinations so you can stay connected when you're abroad.
•No overages. •Including Binge On - optimized video streaming (typically streams at 480p) AND stream unlimited video on popular services like Netflix, HBO NOW, Hulu and more without using your high-speed data.
•Includes Data Stash which rolls your unused on-network High Speed data into your Data Stash bucket up to 20GB that must be used within 12mos. 
•Stream unlimited music on services like Pandora, iHeartRadio and more without counting against your High Speed data on our network.
•During congestion, customers on this plan using &gt;50GB/mo. may notice reduced speeds until next bill cycle due to data prioritization.  </t>
  </si>
  <si>
    <t xml:space="preserve">Simple Choice 
Government Unlimited 
High Speed Mobile Internet Data  </t>
  </si>
  <si>
    <t xml:space="preserve">• Unlimited High-speed Mobile Internet Data
• Includes 5G access with capable device
• Unlimited domestic messaging
• Domestic data roaming (50MB/mo.) 
• Unlimited data at 128Kbps when you travel to any of 210+ countries and destinations so you can stay connected when you're abroad.
• Stateside International Unlimited Texting
• For use with Tablets/Hotspots/Routers/Modems
• During congestion, customers on this plan using &gt;50GB/mo. may notice reduced speeds until next bill cycle due to data prioritization  </t>
  </si>
  <si>
    <t>Government Unlimited 
Mobile Internet for Tablets 
w/ 11GB Hotspot</t>
  </si>
  <si>
    <t xml:space="preserve">• Unlimited texting and High Speed data on our advanced network with no data overages. 
• Includes 5G access with capable device.
• 11GB of High Speed hotspot data (with unlimited max 3G hotspot speeds thereafter)
• Texting and up to 5GB of High Speed data in Mexico and Canada. 
• Unlimited texting and 2G data roaming in 210+ countries and destinations and unlimited video streaming in SD quality 
• During congestion, a small fraction of customers using &gt;50GB/mo. may notice reduced speeds until next bill cycle due to data prioritization. </t>
  </si>
  <si>
    <t>Government Unlimited 
Mobile Internet for Tablets 
w/ 21GB Hotspot</t>
  </si>
  <si>
    <t xml:space="preserve">• Unlimited texting and High Speed data on our advanced network with no data overages. 
• Includes 5G access with capable device.
• 21GB of High Speed hotspot data (with unlimited max 3G hotspot speeds thereafter)
• Texting and up to 5GB of High Speed data in Mexico and Canada. 
• Unlimited texting and 2G data roaming in 210+ countries and destinations and unlimited video streaming in SD quality 
• During congestion, a small fraction of customers using &gt;50GB/mo. may notice reduced speeds until next bill cycle due to data prioritization. </t>
  </si>
  <si>
    <t>Government Unlimited 
Mobile Internet for Tablets 
w/ 31GB Hotspot</t>
  </si>
  <si>
    <t xml:space="preserve">• Unlimited texting and High Speed data on our advanced network with no data overages. 
• Includes 5G access with capable device.
• 31GB of High Speed hotspot data (with unlimited max 3G hotspot speeds thereafter)
• Texting and up to 5GB of High Speed data in Mexico and Canada. 
• Unlimited texting and 2G data roaming in 210+ countries and destinations and unlimited video streaming in SD quality 
• During congestion, a small fraction of customers using &gt;50GB/mo. may notice reduced speeds until next bill cycle due to data prioritization. </t>
  </si>
  <si>
    <t>Government Unlimited 
Mobile Internet for Tablets 
w/ 41GB Hotspot</t>
  </si>
  <si>
    <t xml:space="preserve">• Unlimited texting and High Speed data on our advanced network with no data overages. 
• Includes 5G access with capable device.
• 41GB of High Speed hotspot data (with unlimited max 3G hotspot speeds thereafter)
• Texting and up to 5GB of High Speed data in Mexico and Canada. 
• Unlimited texting and 2G data roaming in 210+ countries and destinations and unlimited video streaming in SD quality 
• During congestion, a small fraction of customers using &gt;50GB/mo. may notice reduced speeds until next bill cycle due to data prioritization. </t>
  </si>
  <si>
    <t>Government Unlimited Plus Tablet 51GB Hotspot</t>
  </si>
  <si>
    <t>• Unlimited data and messaging as well as 51GB of high-speed mobile hotspot data. 
• In Canada and Mexico, 15GB of high-speed data (then unlimited data at 128 kbps speed). 
• Unlimited international texting and up to 5GB of high-speed data (then unlimited data up to 256kbps speeds) in 215+ countries and destinations. 
• Unlimited HD video streaming. Video typically streams on smartphone/tablet in SD quality (480p) unless you enable HD Video (1080p). 
• During congestion, customers on this plan using &gt;100GB/mo. may notice reduced speeds until next bill cycle due to data prioritization.</t>
  </si>
  <si>
    <t>Government Unlimited Plus Tablet 76GB Hotspot</t>
  </si>
  <si>
    <t>• Unlimited data and messaging as well as 76GB of high-speed mobile hotspot data. 
• In Canada and Mexico, 15GB of high-speed data (then unlimited data at 128 kbps speed). 
• Unlimited international texting and up to 5GB of high-speed data (then unlimited data up to 256kbps speeds) in 215+ countries and destinations. 
• Unlimited HD video streaming. Video typically streams on smartphone/tablet in SD quality (480p) unless you enable HD Video (1080p). 
• During congestion, customers on this plan using &gt;100GB/mo. may notice reduced speeds until next bill cycle due to data prioritization.</t>
  </si>
  <si>
    <t>Business Internet</t>
  </si>
  <si>
    <t>Government Unlimited High-Speed Internet - Equipment Included</t>
  </si>
  <si>
    <t xml:space="preserve">•Unlimited High-Speed Internet
•No Data Caps
•Static IP Allowed ($2 buy-up)
•No Content Filter 
•Voice barred
•No Roaming
•During congestion, customers on this plan may notice speeds lower than other customers due to data prioritization.
•Subsidized Device Included
</t>
  </si>
  <si>
    <t>Government Fixed Wireless Unlimited High Speed Internet (Router Plan)</t>
  </si>
  <si>
    <t xml:space="preserve">•Unlimited High-Speed Internet
•No Data Caps
•Static IP Allowed ($2 buy-up)
•No Content Filter 
•Voice barred
•No Roaming
•During congestion, customers on this plan may notice speeds lower than other customers due to data prioritization.
•Subsidized Device may be Available, Subject to Change
</t>
  </si>
  <si>
    <t>Government Fixed Wireless Unlimited High Speed Internet SIM Only</t>
  </si>
  <si>
    <t>•Unlimited high-speed internet connectivity 
•Video streams in SD  
•For use with wireless routers SIM Only 
•Voice barred
•All on-network data counts towards fair-use limits (50GB). Users&gt; 50GB may notice reduced speeds until next bill cycle due to data prioritization</t>
  </si>
  <si>
    <t>Business 2GB HSI Stacked Fixed Wireless</t>
  </si>
  <si>
    <t>•Includes 2GB of pooled Fixed Wireless Internet data on our US high-speed network. 
•$3.75 for each GB after limit, partial megabytes rounded up.</t>
  </si>
  <si>
    <t>Business 10GB HSI Stacked Fixed Wireless</t>
  </si>
  <si>
    <t>•Includes 10GB of pooled Fixed Wireless Internet data on our US high-speed network. 
•$3.75 for each GB after limit, partial megabytes rounded up.</t>
  </si>
  <si>
    <t>Cradlepoint–ENT Config</t>
  </si>
  <si>
    <t>•Cradlepoint Enterprise Configuration. 
•Provides primary Wi-Fi, password setup, port security, IDS/IPS, and stateful firewall. 
•This add on also covers the premium device charge. 
•The Cradlepoint E-320 router for Business Internet is property of T-Mobile and must be returned if service is canceled</t>
  </si>
  <si>
    <t>Cradlepoint–Digital Config</t>
  </si>
  <si>
    <t>•Cradlepoint Digital Configuration. 
•Provides port security, IDS/IPS, and stateful firewall.
•This configuration disables primary Wi-Fi and password set up.
•This add on also covers the premium device charge. 
•The Cradlepoint E-320 router for Business Internet is property of T-Mobile and must be returned if service is canceled</t>
  </si>
  <si>
    <t>Cradlepoint–Passthru Config</t>
  </si>
  <si>
    <t>•Cradlepoint IP Passthrough Configuration. 
•Disables primary Wi-Fi, password setup, port security, IDS/IPS, and stateful firewall. 
•This add on also covers the premium device charge. 
•The Cradlepoint E-320 router for Business Internet is property of T-Mobile and must be returned if service is canceled</t>
  </si>
  <si>
    <t>Cradlepoint–Custom Config (Approval Required)</t>
  </si>
  <si>
    <t>•Approval is required to use this feature.
•Cradlepoint Custom Configuration. 
•Provides custom settings.
•This add on also covers the premium device charge. 
•The Cradlepoint E-320 router for Business Internet is property of T-Mobile and must be returned if service is canceled</t>
  </si>
  <si>
    <t>Inseego Connect Access - Account Level Only</t>
  </si>
  <si>
    <t>•Inseego Connect Access provides access to Inseego Connect, a cloud based remote manager, for T-Mobile provided Inseego routers. 
•This service provides Manager level access to the customer's sub-account on T-Mobile's Inseego Connect instance, which allows for remote management of devices.
•Please note that for any Inseego device delivered with a Business Internet or GOV Internet Unlimited rate plan, customer cannot move or register these devices to their own Inseego Connect instance.
•Feature is only available with Government HSI rate plan  on the Inseego FX2000.</t>
  </si>
  <si>
    <t>Connected Laptop</t>
  </si>
  <si>
    <t>Gov Laptop 80GB</t>
  </si>
  <si>
    <t xml:space="preserve">•Includes 80GB of high-speed data, then 600kbps thereafter
•Includes 200MB of domestic roaming data
•Includes 5GB of  high-speed data in Canada and Mexico and up to 5GB of high-speed data in 215+ countries and destinations, then unlimited data up to 256kbps speeds thereafter.  
•Video typically streams on laptop at SD quality. 
•During congestion, customers on this plan may notice speeds lower than other customers. </t>
  </si>
  <si>
    <t xml:space="preserve">Gov Laptop 130GB </t>
  </si>
  <si>
    <t xml:space="preserve">•Includes 130GB of high-speed data, then 600kbps thereafter
•Includes 200MB of domestic roaming data
•Includes 5GB of  high-speed data in Canada and Mexico and up to 5GB of high-speed data in 215+ countries and destinations, then unlimited data up to 256kbps speeds thereafter.  
•Video typically streams on laptop at SD quality. 
•During congestion, customers on this plan may notice speeds lower than other customers. </t>
  </si>
  <si>
    <t>Machine to Machine Unlimited Data</t>
  </si>
  <si>
    <t>Machine to Machine 
Unlimited Data (128kbps) w/Text</t>
  </si>
  <si>
    <t>•Machine-to-machine use. 
•The data speed is limited to a maximum of 128 kbps. 
•Includes 200MB of domestic roaming data
Includes 500 SMS
•This plan does not support voice calling.</t>
  </si>
  <si>
    <t xml:space="preserve">Machine to Machine 
Unlimited Data (512kbps)  w/text  </t>
  </si>
  <si>
    <t>•Machine-to-machine use. 
•The data speed is limited to a maximum of 512 kbps. 
•Includes 200MB of domestic roaming data
•Includes 500 SMS
•This plan does not support voice calling.</t>
  </si>
  <si>
    <t>EmpowerED Program Plans</t>
  </si>
  <si>
    <t xml:space="preserve">EmpowerED 2.0 Program 
2GB Mobile Internet </t>
  </si>
  <si>
    <t>•2GB High Speed data (After 2GB, data at 128Kbps with no overages)
•Unlimited messaging
•Binge On
•Domestic data roaming (200MB/mo.)
•Simple Global
•Optional content filter
•All recurring taxes and fees included in MRC</t>
  </si>
  <si>
    <t>EmpowerED 2.0 Program 
Unlimited High Speed Mobile Internet</t>
  </si>
  <si>
    <t xml:space="preserve">•Unlimited High Speed Data
•Unlimited Messaging
•Binge On
•Domestic data roaming (200MB/mo.)
•Simple Global
•Stateside International Unlimited Texting
•Music Freedom
•All recurring taxes and fees included in MRC
• During congestion, customers on this plan using &gt;50GB/mo. may notice reduced speeds until next bill cycle due to data prioritization.  </t>
  </si>
  <si>
    <t>EmpowerED 2.0 Program 
Unlimited High Speed Mobile Internet
(Special Use Only - Existing EmpowerED Customers )</t>
  </si>
  <si>
    <t xml:space="preserve">•Approval Needed for Special Use Only, not available to new customers. 
•24-month service period is required
•Unlimited High Speed Data
•Unlimited Messaging
•Binge On
•Domestic data roaming (200MB/mo.)
•Simple Global
•Stateside International Unlimited Texting
•Music Freedom
•All recurring taxes and fees included in MRC
•During congestion, customers on this plan using &gt;50GB/mo. may notice reduced speeds until next bill cycle due to data prioritization.  </t>
  </si>
  <si>
    <t>EmpowerED 2.0 Program 
Unlimited Hotspot</t>
  </si>
  <si>
    <t xml:space="preserve">•Unlimited High Speed Data 
•Unlimited Messaging 
•Binge On
•Domestic data roaming (200MB/mo.)
•Simple Global
•Stateside International Unlimited Texting
•Music Freedom
•All recurring taxes and fees included in MRC
•During congestion, customers on this plan using &gt;50GB/mo. may notice reduced speeds until next bill cycle due to data prioritization. </t>
  </si>
  <si>
    <t>EmpowerED Program 
Unlimited Voice 
with Unlimited Hotspot</t>
  </si>
  <si>
    <t>•Unlimited Data (speeds slow at 3GB allotment for limited bucket plan)
•Unlimited Mobile Hotspot (speeds slow at 3GB allotment for limited bucket plan)
•Unlimited Voice
•200MB Domestic data roaming
•Simple Global
•Optional content filter: GEDFLTER0 - for filtering content
•Non-geographic phone number
•Tax Exclusive
•For use with Samsung A11, A10e, A20, Moto E6, and LG Aristo 4+ only.   
•During congestion, customers on this plan using &gt;50GB/mo. may notice reduced speeds until next bill cycle due to data prioritization.</t>
  </si>
  <si>
    <t>Government 
Private Static IP Mobile Internet 
for EmpowerEd only</t>
  </si>
  <si>
    <t>Government Private Static IP Mobile Internet. Customized setup on devices needed.</t>
  </si>
  <si>
    <t>Gov Edu 
Web Filtering</t>
  </si>
  <si>
    <t>Web Content Filtering for Government</t>
  </si>
  <si>
    <t>Business Edu 
Web Filtering</t>
  </si>
  <si>
    <t>Web Content Filtering for Business &amp; Government</t>
  </si>
  <si>
    <t>Project 10Million Plans</t>
  </si>
  <si>
    <t>Project 10 Million
Program
100 GB Per Year Plan 
(NSLP)</t>
  </si>
  <si>
    <t>•100 GB data per year. 
•Choice of P10M Mobile hotspot device or SIM card included and discount for select WiFi devices. 
•For eligible NSLP student household only. 
•Subject to annual state allotment and Education PM approvals. 
•5-year T-Mobile commitment.
•During congestion, Project 10Million customers may notice speeds lower than other customers due to data prioritization. Video typically streams in SD quality (480p).</t>
  </si>
  <si>
    <t xml:space="preserve">Project 10Million 
Program
100 GB Per Month Plan 
(NSLP) </t>
  </si>
  <si>
    <t>•100 GB data per month. 
•Choice of P10M Mobile hotspot device or SIM card included and discount for select WiFi devices. 
•For eligible NSLP student household only. 
•Subject to annual state allotment and Education PM approvals. 
•5-year T-Mobile commitment.
•During congestion, Project 10Million customers may notice speeds lower than other customers due to data prioritization. Video typically streams in SD quality (480p).</t>
  </si>
  <si>
    <t>Project 10Million 
Program 
Unlimited Plan 
(NSLP)</t>
  </si>
  <si>
    <t>•Unlimited data per month.
•Choice of P10M Mobile hotspot device or SIM card included and discount for select WiFi devices. 
•For eligible NSLP student household only. 
•Subject to annual state allotment and Education PM approvals. 
•5-year T-Mobile commitment.
•During congestion, Project 10Million customers may notice speeds lower than other customers due to data prioritization. Video typically streams in SD quality (480p).</t>
  </si>
  <si>
    <t xml:space="preserve">Project 10Million 
General
100 GB Per Month Plan 
(NSLP &amp; Non-NSLP) </t>
  </si>
  <si>
    <t>•100 GB data per month 
•2-year commitment
•Choice of P10M Mobile hotspot device or SIM card included and discount for select WiFi devices.
•During congestion, Project 10Million customers may notice speeds lower than other customers due to data prioritization. Video typically streams in SD quality (480p).</t>
  </si>
  <si>
    <t>Project 10Million 
General
Unlimited Plan 
(NSLP &amp; Non-NSLP)</t>
  </si>
  <si>
    <t>•Unlimited data per month 
•2-year commitment
•Choice of P10M Mobile hotspot device or SIM card included and discount for select WiFi devices.
•During congestion, Project 10Million customers may notice speeds lower than other customers due to data prioritization. Video typically streams in SD quality (480p).</t>
  </si>
  <si>
    <t>Project 10Million 
General 
Unlimited Plan 
(NSLP &amp; Non-NSLP)</t>
  </si>
  <si>
    <t>•Unlimited data per month 
•1-year commitment
•Choice of P10M Mobile hotspot device or SIM card included and discount for select WiFi devices.
•During congestion, Project 10Million customers may notice speeds lower than other customers due to data prioritization. Video typically streams in SD quality (480p).</t>
  </si>
  <si>
    <t>•Unlimited data per month 
•Month-to-Month Term
•Choice of P10M Mobile hotspot device or SIM card included and discount for select WiFi devices.
•During congestion, Project 10Million customers may notice speeds lower than other customers due to data prioritization. Video typically streams in SD quality (480p).</t>
  </si>
  <si>
    <t>Education Only Subsidy Plans</t>
  </si>
  <si>
    <t>Teacher Plan 
Subsidy Level 1</t>
  </si>
  <si>
    <t xml:space="preserve">• Unlimited talk, text, and unlimited data while on our network with no overages. 
• Unlimited smartphone mobile hotspot included at no extra charge. 
• Equipment subsidy $180. 
• During congestion, a small fraction of customers using &gt;50GB/mo. may notice reduced speeds until next bill cycle due to data prioritization. 
• Subsidy plans include part or all of the cost of a phone in the monthly charge, and a two-year service agreement is required. If you cancel service, you may be charged a pro rata subsidy repayment. </t>
  </si>
  <si>
    <t>Teacher Plan 
Subsidy Level 2</t>
  </si>
  <si>
    <t xml:space="preserve">• Unlimited talk, text, and unlimited data while on our network with no overages. 
• Unlimited smartphone mobile hotspot included at no extra charge. 
• Equipment subsidy $400. 
• During congestion, a small fraction of customers using &gt;50GB/mo. may notice reduced speeds until next bill cycle due to data prioritization. 
• Subsidy plans include part or all of the cost of a phone in the monthly charge, and a two-year service agreement is required. If you cancel service, you may be charged a pro rata subsidy repayment. </t>
  </si>
  <si>
    <t>Gov Edu 
Web Filtering for Teacher Plan</t>
  </si>
  <si>
    <t>Web Content Filtering for Government Teacher Plan</t>
  </si>
  <si>
    <t>School Bus Wifi</t>
  </si>
  <si>
    <t xml:space="preserve">Government Mobile Internet (School Bus) Plan </t>
  </si>
  <si>
    <t xml:space="preserve">•Unlimited High-Speed Internet
•No Data Caps
•Static IP Allowed ($2 buy-up)
•Education-grade content filtering not included; optional Education-grade filtering feature available at $0 cost 
•Voice barred
•During congestion, customers on this plan may notice speeds lower than other customers due to data prioritization.
•Plan restricted to k-12 education customers only
•200 Megabytes of domestic roaming
</t>
  </si>
  <si>
    <t>Connecting Heroes Plans</t>
  </si>
  <si>
    <t>Connecting Heroes 
Unlimited $0</t>
  </si>
  <si>
    <t>• Unlimited talk, text, and unlimited data while on our network with no overages. 
• Includes 1GB of high-speed mobile hotspot data, then unlimited hotspot data at 3G speeds.
• Unlimited talk, text, and up to 5GB of High Speed data in Mexico and Canada, then data at speeds up to 128kbps. 
• Additional international features available for purchase. 
• Not Subject to the prioritization threshold
• Priority Access and Preemption for WPS-enrolled first responders, plus automated WPS enrollment.</t>
  </si>
  <si>
    <t>Connecting Heroes 
AMP Unlimited $15</t>
  </si>
  <si>
    <t>• Connecting Heroes features plus 20GB of high-speed mobile hotspot data, then unlimited hotspot data at 3G speeds. 
• Unlimited texting and data at up to 256kbps when traveling abroad in 210+ countries and destinations. 
• Unlimited texting and in-flight In-Flight Connection®-enabled flights. 
• Unlimited talk, text, and up to 5GB of High Speed data in Mexico and Canada, then data speeds at up to 256 kbps. 
• Name ID and Voicemail to Text. 
• Video streams at up to 1080p when HD video is activated. 
• Not Subject to the fair usage prioritization threshold
• Priority Access and Preemption for WPS-enrolled first responders, plus automated WPS enrollment.</t>
  </si>
  <si>
    <t>Connecting Heroes 
Select</t>
  </si>
  <si>
    <t>• Unlimited talk, text, and high-speed data. 
• Additional benefits include 21GB of high-speed smartphone mobile hotspot, then unlimited 3G speeds. 
• Unlimited texting and data at up to 128kbps when traveling abroad to a Simple Global country.
• Unlimited talk, text, and data speeds at up to 128kbps in Canada and Mexico. 
• Optimized video streaming at up to 480p Standard Definition, and Scam Shield via the T-Mobile Scam Shield app.
• Not Subject to the prioritization threshold
• Priority Access and Preemption for WPS-enrolled first responders, plus automated WPS enrollment.</t>
  </si>
  <si>
    <t>Connecting Heroes 
Advanced</t>
  </si>
  <si>
    <t>• Unlimited talk, text, and high-speed data. 
• Additional benefits include 41GB of high-speed smartphone mobile hotspot, then unlimited 3G speeds. 
• Unlimited texting and data at up to 128kbps when traveling abroad to a Simple Global country.
• Unlimited talk, text, and data speeds at up to 128kbps in Canada and Mexico. 
• Optimized video streaming at up to 480p Standard Definition, and Scam Shield via the T-Mobile Scam Shield app.
• Not Subject to the prioritization threshold
• Priority Access and Preemption for WPS-enrolled first responders, plus automated WPS enrollment.</t>
  </si>
  <si>
    <t>Connecting Heroes 
Ultimate</t>
  </si>
  <si>
    <t>• Unlimited talk, text, and high-speed data. 
• Additional benefits include 101GB of high-speed smartphone mobile hotspot, then unlimited 3G speeds. 
• Unlimited texting and data at up to 128kbps when traveling abroad to a Simple Global country.
• Unlimited talk, text, and data speeds at up to 128kbps in Canada and Mexico. 
• Optimized video streaming at up to 480p Standard Definition, and Scam Shield via the T-Mobile Scam Shield app.
• Not Subject to the prioritization threshold
• Priority Access and Preemption for WPS-enrolled first responders, plus automated WPS enrollment.</t>
  </si>
  <si>
    <t>Connecting Heroes 
Unlimited Data Feature</t>
  </si>
  <si>
    <t>• Connecting Heroes Ultimate Unlimited Hotspot Data feature upgrades the Ultimate plan to unlimited high-speed smartphone mobile hotspot data.</t>
  </si>
  <si>
    <t>First Responder Voice Plans</t>
  </si>
  <si>
    <t>First Responder 
Unlimited Talk and Text 
with 2GB or 6GB High Speed Data</t>
  </si>
  <si>
    <t>• Unlimited talk and text with no overages.
• Starting with up to 2GB High Speed data per month. After monthly allotment, data at 128Kbps with no overages.
• Additional data available at 6GB High Speed data.
•Priority Access and Preemption for WPS-enrolled first responders .</t>
  </si>
  <si>
    <t>2GB High Speed Data Feature 
for First Responder Unlimited Talk and Text</t>
  </si>
  <si>
    <t>• 2GB High Speed &amp; Smartphone Mobile Hotspot (SMHS) data on your smartphone while on our network. After monthly allotment, data at 128Kbps.
• No overage fees.</t>
  </si>
  <si>
    <t>6GB High Speed Data Feature 
for First Responder Unlimited Talk and Text</t>
  </si>
  <si>
    <t>• 6GB High Speed &amp; Smartphone Mobile Hotspot (SMHS) data on your smartphone while on our network. After monthly allotment, data at 128Kbps.
• No overage fees.</t>
  </si>
  <si>
    <t>First Responder 
Unlimited for Phones</t>
  </si>
  <si>
    <t>• Unlimited talk, text, and data on our advanced network with no data overages. 
• Call, text, and use up to 5GB of High Speed data in Mexico and Canada at no extra charge. 
• Unlimited texting and 2G data roaming in more than 210 countries and destinations
• Unlimited domestic data roaming and unlimited video streaming in SD quality
• 11GB of High Speed hotspot data (with unlimited max 3G hotspot speeds thereafter)
• Free texting and a free hour of In-Flight Connection-enabled flights
• Not Subject to prioritization threshold
•Priority Access and Preemption for WPS-enrolled first responders.</t>
  </si>
  <si>
    <t>First Responder 
Unlimited for Phones 
w/Device Subsidy 1.0 
Level 1</t>
  </si>
  <si>
    <t>• Unlimited talk, text, and data on our advanced network with no data overages. 
• Call, text, and use up to 5GB of High Speed data in Mexico and Canada at no extra charge. 
• Unlimited texting and 2G data roaming in more than 210 countries and destinations
• Unlimited domestic data roaming and unlimited video streaming in SD quality
• 11GB of High Speed hotspot data (with unlimited max 3G hotspot speeds thereafter)
• Free texting and a free hour of In-Flight Connection-enabled flights
• Subsidy plans include part or all of the cost of a phone in the monthly charge, and a service agreement is required. If you cancel service, you may be charged a pro rata subsidy repayment. 
• Not Subject to prioritization threshold
•Priority Access and Preemption for WPS-enrolled first responders.</t>
  </si>
  <si>
    <t>First Responder 
Unlimited for Phones 
w/Device Subsidy 1.0 
Level 2</t>
  </si>
  <si>
    <t>First Responder 
Unlimited for Phones 
w/Device Subsidy 1.0 
Level 3</t>
  </si>
  <si>
    <t>• Unlimited talk, text, and data on our advanced network with no data overages. 
• Call, text, and use up to 5GB of High Speed data in Mexico and Canada at no extra charge. 
• Unlimited texting and 2G data roaming in more than 210 countries and destinations
• Unlimited domestic data roaming and unlimited video streaming in SD quality
• 11GB of High Speed hotspot data (with unlimited max 3G hotspot speeds thereafter)
• Free texting and a free hour of In-Flight Connection-enabled flights
• Subsidy plans include part or all of the cost of a phone in the monthly charge, and a service agreement is required. If you cancel service, you may be charged a pro rata subsidy repayment. 
• Not Subject to prioritization threshold
•Priority Access and Preemption for WPS-enrolled first responders .</t>
  </si>
  <si>
    <t>First Responder 
Unlimited for Phones Data Feature 
w/11 GB Hotspot</t>
  </si>
  <si>
    <t>First Responder Unlimited High Speed Hotspot data allotment of 11GB included</t>
  </si>
  <si>
    <t>First Responder 
Unlimited for Phones Data Feature 
w/21 GB Hotspot</t>
  </si>
  <si>
    <t>First Responder Unlimited High Speed Hotspot data allotment of 21GB included</t>
  </si>
  <si>
    <t>First Responder 
Unlimited for Phones Data Feature 
w/31 GB Hotspot</t>
  </si>
  <si>
    <t>First Responder Unlimited High Speed Hotspot data allotment of 31GB included</t>
  </si>
  <si>
    <t>First Responder 
Unlimited for Phones Data Feature 
w/41 GB Hotspot</t>
  </si>
  <si>
    <t>First Responder Unlimited High Speed Hotspot data allotment of 41GB included</t>
  </si>
  <si>
    <t>First Responder Gov
Unlimited Hotspot Feature</t>
  </si>
  <si>
    <t>•T-Mobile Government Unlimited Data &amp; Hotspot feature upgrades the data plan to unlimited high-speed smartphone mobile hotspot data.  
•First Responder Subsidy plans only are eligible for this data feature.</t>
  </si>
  <si>
    <t>First Responder Data Plans</t>
  </si>
  <si>
    <t>First Responder 
Unlimited High Speed 
Mobile Internet</t>
  </si>
  <si>
    <t>• Unlimited Mobile Hotspot data while on our network with no overages 
• Up to 5GB LTE data in Canada and Mexico, then unlimited at 2G speeds.
• Video typically streams in SD quality (480p).</t>
  </si>
  <si>
    <t>First Responder Unlimited for Fixed Routers</t>
  </si>
  <si>
    <t>• Unlimited data on our 4G LTE &amp; 5G network with no overages. 
• Up to 5GB LTE data in Canada and Mexico, then unlimited at 2G speeds.</t>
  </si>
  <si>
    <t>First Responder 
Unlimited High Speed Mobile Internet for Tablets
w/ 11GB hotspot</t>
  </si>
  <si>
    <t xml:space="preserve">• Unlimited texting and High Speed data on our advanced network with no data overages. 
• 11GB of High Speed hotspot data (with unlimited max 3G hotspot speeds thereafter)
• Texting and up to 5GB of High Speed data in Mexico and Canada. 
• Unlimited texting and 2G data roaming in 210+ countries and destinations and unlimited video streaming in SD quality </t>
  </si>
  <si>
    <t>First Responder 
Unlimited High Speed Mobile Internet for Tablets
w/ 21GB hotspot</t>
  </si>
  <si>
    <t xml:space="preserve">• Unlimited texting and High Speed data on our advanced network with no data overages. 
• 21GB of High Speed hotspot data (with unlimited max 3G hotspot speeds thereafter)
• Texting and up to 5GB of High Speed data in Mexico and Canada. 
• Unlimited texting and 2G data roaming in 210+ countries and destinations and unlimited video streaming in SD quality </t>
  </si>
  <si>
    <t>First Responder 
Unlimited High Speed Mobile Internet for Tablets
w/ 31GB hotspot</t>
  </si>
  <si>
    <t xml:space="preserve">• Unlimited texting and High Speed data on our advanced network with no data overages. 
• 31GB of High Speed hotspot data (with unlimited max 3G hotspot speeds thereafter)
• Texting and up to 5GB of High Speed data in Mexico and Canada. 
• Unlimited texting and 2G data roaming in 210+ countries and destinations and unlimited video streaming in SD quality </t>
  </si>
  <si>
    <t>First Responder 
Unlimited High Speed Mobile Internet for Tablets
w/ 41GB hotspot</t>
  </si>
  <si>
    <t xml:space="preserve">• Unlimited texting and High Speed data on our advanced network with no data overages. 
• 41GB of High Speed hotspot data (with unlimited max 3G hotspot speeds thereafter)
• Texting and up to 5GB of High Speed data in Mexico and Canada. 
• Unlimited texting and 2G data roaming in 210+ countries and destinations and unlimited video streaming in SD quality </t>
  </si>
  <si>
    <t>Features</t>
  </si>
  <si>
    <t>Secure Wi-Fi GSM (SmartPhone)</t>
  </si>
  <si>
    <t>• Secure Wi-Fi simplifies protection for mobile users and enhances a Wi-Fi session via an application for iOS or Android mobile devices that automatically encrypts data when a mobile device connects to an unsecure Wi-Fi network. 
• Provides the option to encrypt data when on a password-protected Wi-Fi.</t>
  </si>
  <si>
    <t>Secure Wi-Fi (Mobile Internet)</t>
  </si>
  <si>
    <t>Government Public Static IP 
Voice</t>
  </si>
  <si>
    <t>• Government Public Static IP Voice, MMS &amp; tethering not supported. 
• Customized setup on devices needed.</t>
  </si>
  <si>
    <t>Government Public Static IP 
Mobile Internet</t>
  </si>
  <si>
    <t>• Government Public Static IP Mobile Internet. 
• Customized setup on devices needed.</t>
  </si>
  <si>
    <t>SMARSH Message Archiving</t>
  </si>
  <si>
    <t>• Capture, Archive, and Search Mobile Text Messages</t>
  </si>
  <si>
    <t>Enterprise SMTP(Simple Mail Transfer Protocol) Messaging 1+ lines</t>
  </si>
  <si>
    <t>• Bulk or individual SMS, MMS text messaging through a messaging delivery system.
• Dedicated delivery channel
• Enterprise IP Messaging Gateway allows:
· Mobile origination – Text message originates from mobile device and sent back to the messaging platform.
· 2-way messaging – Message recipient can respond to original text message (must reply within 72 hours).
· Delivery notification – Messaging platform is alerted upon successful text message delivery.
• Supported protocols include **SMTP; **SMPP; TAP; **WCTP; **SNPP (**VPN connectivity supported.
• Mobile Internet plans are not eligible.</t>
  </si>
  <si>
    <t>Enterprise IP Messaging 501+ lines</t>
  </si>
  <si>
    <t>Enterprise IP Messaging 51-500 lines</t>
  </si>
  <si>
    <t>Enterprise IP Messaging 1-50 lines</t>
  </si>
  <si>
    <t>Device Repair Service</t>
  </si>
  <si>
    <t>This feature gives T-Mobile for Business customers a simple way to protect their phone.  In partnership with Assurant, T-Mobile for Business provides basic repair and replacement services on handsets. Feature must be added within 30 days of activation.</t>
  </si>
  <si>
    <t>E-Rate</t>
  </si>
  <si>
    <t>Government E-Rate School Bus WiFi Plan (2025-2026)</t>
  </si>
  <si>
    <t>•This mobile internet plan provides unlimited high-speed data for use with connected WiFi routers.
•This plan is designed for use by eligible customers participating in the 2025-2026 E-Rate program.
•This plan is intended for Educational/Government use only.
•Customer execution of E-Rate Addendum document may be required by T-Mobile.</t>
  </si>
  <si>
    <t>Government E-Rate School Bus WiFi Installation (2025-2026) - Internal Antenna</t>
  </si>
  <si>
    <t>Available for E-rate only 
Professional Installation package Internal Antenna, One time-Fee</t>
  </si>
  <si>
    <t>Government E-Rate School Bus WiFi Installation (2025-2026) - External Antenna</t>
  </si>
  <si>
    <t>Available for E-rate only
Professional Installation package External Antenna, One time-Fee</t>
  </si>
  <si>
    <t>Government E-Rate Library Hotspot (2025-2026)</t>
  </si>
  <si>
    <t xml:space="preserve">•This mobile internet plan provides unlimited data for use with tablets and hotspot hardware.  
•This plan is designed for use by eligible customers participating in the 2025-2026 E-Rate Program. 
•This plan is intended for Educational/Government use only.
•Customer execution of E-Rate Addendum document may be required by T-Mobile.
</t>
  </si>
  <si>
    <t>T-Mobile Current International Government Rate Plans</t>
  </si>
  <si>
    <t>International Voice &amp; Data Plans</t>
  </si>
  <si>
    <t>Global Plus Government Unlimited</t>
  </si>
  <si>
    <t>•International feature that includes access to email, online documents, messages, maps, videos, and voicemail.
•Includes the following while traveling in 215+ countries or destinations:
•Unlimited high-speed data for your mobile device
•Unlimited calling to and from your mobile device
•Unlimited messaging to and from your mobile device.
•5 GB of high-speed tethering.
•Speeds may vary by country. 
•100+ lines minimum on account. Approval required.</t>
  </si>
  <si>
    <t>Global Plus Simple Choice</t>
  </si>
  <si>
    <t>Global Elite Government Unlimited</t>
  </si>
  <si>
    <t>•International feature that includes access to email, online documents, messages, maps, videos, and voicemail.
•Includes the following while traveling in 215+ countries or destinations:
•Unlimited high-speed data for your mobile device
•Unlimited calling to and from your mobile device
•Unlimited messaging to and from your mobile device.
•15 GB of high-speed tethering.
•Speeds may vary by country. 
•100+ lines minimum on account. Approval required.</t>
  </si>
  <si>
    <t>Global Elite Simple Choice</t>
  </si>
  <si>
    <t>International Voice 1-Day Pass (Voice and Data Lines)</t>
  </si>
  <si>
    <t>•24 hours of increased international features, with up to 512MB of high-speed data plus Smartphone Mobile Hotspot and unlimited calling in more than 210 Simple Global countries.
•Speeds &amp; coverage vary based on device and country.
•If all high-speed data is used during the 24-hour period, you will experience slower data speeds but continue to have unlimited calling for the rest of the period. 
•Authorized users may purchase 10 passes per line to use within 30 days. 
•Once high-speed data is used on the first pass, the second pass will begin, and the 24-hour period will restart.</t>
  </si>
  <si>
    <t>5GB International Pass up to 10 days 
(Voice and Data Lines)</t>
  </si>
  <si>
    <t>•Up to 5GB of high-speed data, including Mobile Hotspot, PLUS unlimited calling for up to 10 days in over 210 Simple Global countries. 
•Speeds &amp; coverage vary based on device and country.
•Once all high-speed data is used, unlimited calling and data will continue for the full 10 days but you may experience slower data speeds.
•If all high-speed data is used, and a NEW pass is purchased before the expiration of the first one, the second pass will begin immediately. The original pass and any remaining benefits will expire when the new pass activate is activated.</t>
  </si>
  <si>
    <t>15GB International Pass up to 30 days 
(Voice and Data Lines)</t>
  </si>
  <si>
    <t>•Up to 15GB of high-speed data, including Mobile Hotspot, PLUS unlimited calling for up to 30 days in over 210 destinations. 
•Speeds &amp; coverage vary based on device and country.
•Once all high-speed data is used, unlimited calling and data will continue for the full 30 days but you may experience slower data speeds.
•If all high-speed data is used, and a NEW pass is purchased before the expiration of the first one, the second pass will begin immediately. The original pass and any remaining benefits will expire when the new pass activate is activated.</t>
  </si>
  <si>
    <t>International Voice 1-Day Pass (Mobile Internet Lines)</t>
  </si>
  <si>
    <t>•For up to 1 day in 215+ countries and destinations, you get:
•Up to 512MB of high-speed international data. This data can also be used as a Mobile Hotspot
•Calls made via Wi-Fi calling are subject to rates as detailed on the Wi-Fi calling &gt; Billing page.  
•Data Passes do not work in Non-Simple Global Countries.</t>
  </si>
  <si>
    <t>5GB International Pass up to 10 days 
(Mobile Internet Lines)</t>
  </si>
  <si>
    <t>•For up to 10 days in 215+ countries and destinations, you get:
•Up to 5GB of high-speed international data. This data can also be used as a Mobile Hotspot
•Calls made via Wi-Fi calling are subject to rates as detailed on the Wi-Fi calling &gt; Billing page.  
•Data Passes do not work in Non-Simple Global Countries.</t>
  </si>
  <si>
    <t>15GB International Pass up to 30 days 
(Mobile Internet Lines)</t>
  </si>
  <si>
    <t>•For up to 30 days in 215+ countries and destinations, you get:
•Up to 15GB of high-speed international data. This data can also be used as a Mobile Hotspot
•Calls made via Wi-Fi calling are subject to rates as detailed on the Wi-Fi calling &gt; Billing page.  
•Data Passes do not work in Non-Simple Global Countries.</t>
  </si>
  <si>
    <t>International Data Pass Auto Deploy - 1 Day 3GB</t>
  </si>
  <si>
    <t xml:space="preserve">•Includes 24 hours of up to 3GB high speed data plus Smartphone Mobile Hotspot and unlimited calling in more than 215+ countries and destinations. 
•If all high speed data is used during the 24 hour period,  slower data speeds are experienced but will continue to have unlimited calling for the rest of the period. </t>
  </si>
  <si>
    <t>International Data Pass Auto Deploy MI - 1 Day 3GB</t>
  </si>
  <si>
    <t xml:space="preserve">•Includes 24 hours of up to 3GB high speed data plus Mobile Hotspot and unlimited calling in more than 215+ countries and destinations. 
•If all high speed data is used during the 24 hour period,  slower data speeds are experienced but will continue to have unlimited calling for the rest of the period. </t>
  </si>
  <si>
    <t>Business Sofware Solutions (BSS) Mobile Device Management (MDM)</t>
  </si>
  <si>
    <t>Solution</t>
  </si>
  <si>
    <t>Commercially Available Price per License/Month</t>
  </si>
  <si>
    <t>VMware</t>
  </si>
  <si>
    <t>VMware CCPS Support Basic Plus Mthly GOV Add-On</t>
  </si>
  <si>
    <t>Mobile Device Management Subscription</t>
  </si>
  <si>
    <t>VMware CCPS Support Advanced Mthly GOV Add-On</t>
  </si>
  <si>
    <t>VMware WSP1 Mob Essentials Per Device Billed Mthly Under 500 GOV</t>
  </si>
  <si>
    <t>Minimum of 25 licenses required</t>
  </si>
  <si>
    <t>VMware WSP1 UEM Essentials Per Device Billed Mthly Under 500 GOV</t>
  </si>
  <si>
    <t>VMware WSP1 Assist Per Device Billed Mthly Under 500 GOV Add-on</t>
  </si>
  <si>
    <t>VMware WSP1 Education Essentials Per Device Billed Monthly GOV</t>
  </si>
  <si>
    <t>Minimum of 25, Educational Institutions only</t>
  </si>
  <si>
    <t>VMware WSP1 Mob Essentials Per Device Billed Mthly 500 Plus GOV</t>
  </si>
  <si>
    <t>VMware WSP1 UEM Essentials Per Device Billed Mthly 500 Plus GOV</t>
  </si>
  <si>
    <t>VMware WSP1 Assist Per Device Billed Mthly 500 Plus GOV  Add-on</t>
  </si>
  <si>
    <t xml:space="preserve">Non-recurring </t>
  </si>
  <si>
    <t>VMware CCPS Deployment Light GOV</t>
  </si>
  <si>
    <t>One-time deployment fee</t>
  </si>
  <si>
    <t>VMware CCPS Deployment Professional Std GOV</t>
  </si>
  <si>
    <t xml:space="preserve">VMware CCPS Deployment Professional Advanced GOV </t>
  </si>
  <si>
    <t>Ivanti</t>
  </si>
  <si>
    <t xml:space="preserve">Ivanti Mobile Manage and Protect GOV </t>
  </si>
  <si>
    <t>Must be new MDM customer to Ivanti.  Min of 20 and max of 2K licenses</t>
  </si>
  <si>
    <t>Ivanti Neurons MDM Dvc Cld Annl Term Bill Mthly Under 500 GOV</t>
  </si>
  <si>
    <t>Minimum of 20 licenses</t>
  </si>
  <si>
    <t>Ivanti Neurons MDM User Cl Annl Term Bill Mthly Under 500 GOV</t>
  </si>
  <si>
    <t>Minimum of 20 licenses.   5 device per user</t>
  </si>
  <si>
    <t>Ivanti Neurons MDM Prem Dvc Cld Annl Term Bill Mthly Under 500 Mthly GOV</t>
  </si>
  <si>
    <t xml:space="preserve">Minimum of 20 licenses.   </t>
  </si>
  <si>
    <t>Ivanti Neurons MDM Prem User Cld Annl Term Bill Mthly Under 500 GOV</t>
  </si>
  <si>
    <t>Ivanti Mobile Threat Def Cld An Trm Bill Mthly Under 500 GOV Add On</t>
  </si>
  <si>
    <t>Ivanti Neurons UEM Prem Dvc Cld Annl Term Bill Mthly Under 500 GOV</t>
  </si>
  <si>
    <t>Ivanti Neurons UEM Dvc Cld Annl Term Bill Mthly Under 500 GOV</t>
  </si>
  <si>
    <t>Ivanti CCPS Support Basic Plus Mthly GOV Add-On</t>
  </si>
  <si>
    <t>Ivanti CCPS Support Advanced Mthly GOV Add-On</t>
  </si>
  <si>
    <t>Ivanti Neurons MDM Dvc Cld Annl Term Bill Mthly 500 plus GOV</t>
  </si>
  <si>
    <t>Ivanti Neurons MDM User Cl Annl Term Bill Mthly 500 plus GOV</t>
  </si>
  <si>
    <t>Ivanti Neurons MDM Prem Dvc Cld Annl Term Bill Mthly 500 plus GOV</t>
  </si>
  <si>
    <t>Ivanti Neurons MDM Prem User Cld Annl Term Bill Mthly 500 plus GOV</t>
  </si>
  <si>
    <t>Ivanti Mobile Threat Def Cld Annl Term Bill Mthly 500 plus GOV Add-On</t>
  </si>
  <si>
    <t>Ivanti Neurons UEM Prem Dvc Cld Annl Term Bill Mthly 500 plus GOV</t>
  </si>
  <si>
    <t xml:space="preserve">Ivanti Neurons UEM Dvc Cld Annl Term Bill Mthly 500 plus GOV </t>
  </si>
  <si>
    <t xml:space="preserve">Ivanti Neurons MDM Dvc Cld Annl Term Bill Mthly 1000 plus GOV </t>
  </si>
  <si>
    <t>Ivanti CCPS Deployment Light GOV</t>
  </si>
  <si>
    <t>Ivanti CCPS Deployment Professional Std GOV</t>
  </si>
  <si>
    <t xml:space="preserve">Ivanti CCPS Deployment Professional Advanced GOV </t>
  </si>
  <si>
    <t>Samsung Knox</t>
  </si>
  <si>
    <t>Samsung Knox Suite-Monthly MI-KXKSSWWC2M0 under 500 GOV</t>
  </si>
  <si>
    <t>Knox Suite Monthly includes Manage, EFOTA, KPE</t>
  </si>
  <si>
    <t>Samsung Knox Manage-Monthly MI-KXKMSWWC2M0 Under 500 GOV</t>
  </si>
  <si>
    <t>Knox Manage Monthly</t>
  </si>
  <si>
    <t>Samsung Knox Configure-Dynamic Edtn Dvc MI-OSKCDM1WWT2 Under 500 GOV</t>
  </si>
  <si>
    <t>Knox Configure-Dynamic Edition</t>
  </si>
  <si>
    <t>Samsung Knox Suite-Monthly MI-KXKSSWWC2M0 500 plus GOV</t>
  </si>
  <si>
    <t>Samsung Knox Manage-Monthly MI-KXKMSWWC2M0 500 plus GOV</t>
  </si>
  <si>
    <t>Samsung Knox Configure-Dynamic Edtn Dvc MI-OSKCDM1WWT2 500 plus GOV</t>
  </si>
  <si>
    <t>Samsung Knox Advanced B2B Tech Spt 1 Yr MI-OVCPAA GOV</t>
  </si>
  <si>
    <t>Annual Fee - Advanced B2B technical support 1 year</t>
  </si>
  <si>
    <t>Samsung Knox Elite B2B Tech Spt 1 Yr MI-OVCPAB GOV</t>
  </si>
  <si>
    <t>Annual Fee -  Elite B2B technical support 1 year</t>
  </si>
  <si>
    <t>Samsung Knox Manage Quickstart: Secure Cntrl MI-OVCPK3 GOV</t>
  </si>
  <si>
    <t>Samsung Knox Mobile Deploy Service Eng per hr MI-OVMTAA2 GOV</t>
  </si>
  <si>
    <t>One-time hourly deployment service engineers, minimum 8 hours required</t>
  </si>
  <si>
    <t>Samsung Knox Manage Quick Start: App Control MI-OVCPK2 GOV</t>
  </si>
  <si>
    <t>Samsung Knox Suite Setup Service MI-OVPSAB2 GOV</t>
  </si>
  <si>
    <t>IBM MaaS360</t>
  </si>
  <si>
    <t>IBM MaaS360 Enterprise User over 1000 Mthly  / D1P3YLL GOV</t>
  </si>
  <si>
    <t>IBM MaaS360 Deluxe Device over 1000 Mthly / D1P3LLL GOV</t>
  </si>
  <si>
    <t>IBM Maas360 TeamViewer User /D0047ZX GOV Add On</t>
  </si>
  <si>
    <t>IBM Maas360 TeamViewer Device /D0048ZX GOV Add On</t>
  </si>
  <si>
    <t>IBM MaaS360 Secure Mobile Browser User /D1AGZLL GOV Add On</t>
  </si>
  <si>
    <t>IBM MaaS360 Secure Mobile Browser Device /D1AGWLL GOV Add On</t>
  </si>
  <si>
    <t>IBM MaaS360 Mobile Threat Mgmt User /D1AJSLL GOV Add On</t>
  </si>
  <si>
    <t>IBM MaaS360 Mobile Threat Mgmt Device / D1AJPLL GOV Add On</t>
  </si>
  <si>
    <t>IBM MaaS360 Essentials Dvc over 1000 Mthly / D1P3GLL GOV</t>
  </si>
  <si>
    <t>IBM MaaS360 Essentials Dvc 501 -1000 Licenses / D1P3GLL GOV</t>
  </si>
  <si>
    <t>IBM MaaS360 Essentials Dvc 11 -500 Licenses / D1P3GLL GOV</t>
  </si>
  <si>
    <t>IBM MaaS360 Essentials Dvc under 11 licenses / D1P3GLL GOV</t>
  </si>
  <si>
    <t>IBM MaaS360 Consultant On Demand 20 /D01XMZX GOV</t>
  </si>
  <si>
    <t>One-Time Fee</t>
  </si>
  <si>
    <t>IBM MaaS360 Enhanced Cust Setup D1X6SLL GOV</t>
  </si>
  <si>
    <t xml:space="preserve">No Cost Setup for Customer Purchasing at least 50 licenses.    Must be new customer and have ABM/KME setup complete where required. </t>
  </si>
  <si>
    <t>Jamf Pro</t>
  </si>
  <si>
    <t>JAMF Pro Monthly (iOS or tvOS) under 500 GOV</t>
  </si>
  <si>
    <t>JAMF Pro Monthly (macOS) under 500 GOV</t>
  </si>
  <si>
    <t>JAMF Pro Monthly (iOS or tvOS) 500 plus GOV</t>
  </si>
  <si>
    <t>JAMF Pro Monthly (macOS) 500 plus GOV</t>
  </si>
  <si>
    <t xml:space="preserve">JAMF Pro (iOS &amp; macOS) - Deployment-A GOV </t>
  </si>
  <si>
    <t>One-Time Add-on Fee</t>
  </si>
  <si>
    <t>ActSoft</t>
  </si>
  <si>
    <t>Commercially Available Price per Line/Month for Government</t>
  </si>
  <si>
    <t>Encore Classic</t>
  </si>
  <si>
    <t>•Choice of six pre-built forms or modules
•One Administrative User
•In Application Messaging
•Mobile Timekeeping
•GPS Location, Date, and Timestamp for all Mobile Timekeeping events
•Create groups and assign mobile users to them
•Request on-demand and schedule reports
•Ad-Hoc report capabilities on Timekeeping data
•In application file importing</t>
  </si>
  <si>
    <t>Encore Essentials</t>
  </si>
  <si>
    <t>Includes all Classic functionality plus:
•Choice of five hundred pre-built forms or modules
•Two Administrative Users
•Unlimited Wireless Forms
•Unlimited Form Submissions
•Industry specific form library of prebuilt forms
•Large selection of standard form field types (Text, Number, Date/Time, Selection, etc.)
•Camera, Signature, and Audio Recording capabilities
•Calculation Engine for numerical and date/time formulas
•Custom List/Reference Data fields to look up and populate data based on selection
•Filtering capabilities available on Custom List/Reference Data fields
•Conditional Emailing for form Submissions
•Ad-Hoc report capabilities for Wireless Forms</t>
  </si>
  <si>
    <t>Encore Ultimate</t>
  </si>
  <si>
    <t>Includes all Essentials functionality plus:
•Three Administrative Users
•Work Order Dispatching Module
•Store Client details for ease of data entry. Pre-populate common information like address, contact, email, phone number based on the selected client
•Create and store additional custom properties for clients
•Customize Work Order Services and Status Workflows
•Customize data capture requirements for each step in the order process
•Order view to see current status of all open orders
•Drag and drop dispatching to assign orders to users
•Calendar view to see all user’s assigned work orders and availability
•Driving directions on the driver’s mobile application</t>
  </si>
  <si>
    <t>Encore Vault Add-On Feature</t>
  </si>
  <si>
    <t>Vault gives organizations extra measures in place to further enhance data security for compliance with privacy requirements and industry regulations. Vault includes data encryption at rest and in transit, enhanced physical security, proactive 24/7 system monitoring plus available staff compliance training.</t>
  </si>
  <si>
    <t>Encore GPS Add-On Feature</t>
  </si>
  <si>
    <t>•Track workers on Mobile Devices in near real-time
•Position updates every minute while moving, every hour while stopped
•Create Polygon or Circle geofences for violation alerts and reporting
•Multiple Alerting Options (Speed, Stop Time, Geofences)
•Mileage and Travel Time Reports
•Time spent at geofenced location reports</t>
  </si>
  <si>
    <t>Workforce Manager for Gov</t>
  </si>
  <si>
    <t>This Product is a separate offering that is dedicated to the Federal Government and those Governmental Agencies who require FedRAMP Authorization. This Product is hosted on a separate, dedicated Microsoft Azure Government Cloud. All Features and Functionality available on the Encore Platform are inherently included in the Workforce Manager for Gov Product. The Product meets all the stringent data security requirements for both StateRAMP and FedRAMP Authorizations.</t>
  </si>
  <si>
    <t>Secure Access Service Edge (SASE)</t>
  </si>
  <si>
    <t>SASE PrvAc SWG TSIM clt CTM Voice</t>
  </si>
  <si>
    <t>T-Mobile SASE Private Access and Secure  Internet Service TSIM license provides a single use T-Mobile SIM fixed wireless internet Device with secure, direct connectivity to the organization’s network or to the Internet with a suite of security features. Usage not to  exceed the maximum 100 gigabytes per month/license.*</t>
  </si>
  <si>
    <t>SASE PrvAc SWG TSIM clt CTM MI</t>
  </si>
  <si>
    <t>Secure Internet Go S Voice</t>
  </si>
  <si>
    <t>Secure Internet Go - Security provides advanced content filtering of risky websites plus internet traffic scans to provide protection from online threats when on the T-Mobile network.  It is only available for a T-Mobile smartphone, tablet or connected laptop and leverages T-SIMsecure authentication that uses the T-Mobile SIM to authenticate and automatically provide security capabilities, without a client.    Hotspot/tethered traffic not protected by T-Mobile SASE.   Usage not to exceed the maximum 50 gigabytes per month/license.**</t>
  </si>
  <si>
    <t>Secure Internet Go S MI</t>
  </si>
  <si>
    <t>Secure Internet Go SP Voice</t>
  </si>
  <si>
    <t>Secure Internet Go - Security + Productivity provides advanced content filtering of risky and online gaming/streaming websites plus internet traffic scans to provide protection from online threats when on the T-Mobile network.  It is only available for a T-Mobile smartphone, tablet or connected laptop and leverages T-SIMsecure authentication that uses the T-Mobile SIM to authenticate and automatically provide security capabilities, without a client.    Hotspot/tethered traffic not protected by T-Mobile SASE.  Usage not to  exceed the maximum 50 gigabytes per month/license.**</t>
  </si>
  <si>
    <t>Secure Internet Go SP MI</t>
  </si>
  <si>
    <t>Secure Internet Go - Security + Productivity provides advanced content filtering of risky and online gaming/streaming web sites plus internet traffic scans to provide protection from online threats when on the T-Mobile network.  It is only available for a T-Mobile smartphone, tablet or connected laptop and leverages T-SIMsecure authentication that uses the T-Mobile SIM to authenticate and automatically provide security capabilities, without a client.    Hotspot/tethered traffic not protected by T-Mobile SASE.  Usage not to  exceed the maximum 50 gigabytes per month/license.**</t>
  </si>
  <si>
    <t>3rd Eye Mystic Messaging Archival</t>
  </si>
  <si>
    <t>3rd Eye API Voice</t>
  </si>
  <si>
    <t xml:space="preserve">• 3rd Eye API Voice enables the customer to Capture, Archive, and Search Mobile Text Messages on Voice Plans. </t>
  </si>
  <si>
    <t>3rd Eye API MI</t>
  </si>
  <si>
    <t xml:space="preserve">• 3rd Eye API Mobile Internet enables the customer to Capture, Archive, and Search Mobile Text Messages on Mobile Internet Plans (select devices only). </t>
  </si>
  <si>
    <t>T-Mobile Direct Connect (TDC)</t>
  </si>
  <si>
    <t>T-Mobile Direct Connect</t>
  </si>
  <si>
    <t>Direct Connect for Wi-Fi</t>
  </si>
  <si>
    <t>• T-Mobile Direct Connect for Wi-Fi only devices. 
• T-Mobile Direct Connect is a push-to-talk solution that keeps your workforce in constant real-time contact with each other, support teams and headquarters. 
• For use with tablets or smartphones which are not connected to a carrier network (Wi-Fi only). 
• Device must be connected to Wi-Fi for Direct Connect service to function. Eligible on most Apple iOS and Android devices. 
• Requires T-Mobile Direct Connect mobile app or a push-to-talk enabled device. 
• Tax exclusive.</t>
  </si>
  <si>
    <t>Direct Connect Cross Carrier</t>
  </si>
  <si>
    <t>• T-Mobile Direct Connect for cross-carrier. 
• T-Mobile Direct Connect is a push-to-talk solution that keeps your workforce in constant real-time contact with each other, support teams and headquarters. For use when host carrier is not T-Mobile. 
• Direct Connect for Cross Carrier is eligible on most Apple iOS and Android devices with an active SIM and Data connection on another carrier. 
• Requires T-Mobile Direct Connect mobile app or a push-to-talk enabled device. 
• Tax exclusive.</t>
  </si>
  <si>
    <t>Direct Connect DesktopDispatch</t>
  </si>
  <si>
    <t>• T-Mobile Direct Connect for desktop dispatch. 
• T-Mobile Direct Connect is a push-to-talk solution that keeps your workforce in constant real-time contact with each other, support teams and headquarters.
•  For use on desktop or laptop computers. 
• Direct Connect for Desktop Dispatch is browser based and eligible on most windows-based operating systems. 
• Tax exclusive.</t>
  </si>
  <si>
    <t>Direct Connect Only Plan Government</t>
  </si>
  <si>
    <t>• T-Mobile Direct Connect is a push-to-talk solution that keeps your workforce in constant real-time contact with each other, support teams, and headquarters.  Requires T-Mobile Direct Connect mobile app or a push-to-talk enabled device.</t>
  </si>
  <si>
    <t>DC LMR Interop Talk Group</t>
  </si>
  <si>
    <t>• Land Mobile Radio (LMR) Interoperability Talk Group reservation for an LMR Channel.
• LMR Interoperability requires additional hardware and configuration. 
• Contact your Account Executive for additional information.</t>
  </si>
  <si>
    <t>DC LMR Interop User/CSSI/ISSI</t>
  </si>
  <si>
    <t>•Land Mobile Radio (LMR) Interoperability resource reservation for an LMR User, CSSI, or ISSI connection.
• LMR Interoperability requires additional hardware and configuration. 
• Contact your Account Executive for additional information.</t>
  </si>
  <si>
    <t>TDC Add-On Features</t>
  </si>
  <si>
    <t>Direct Connect $5 Handset</t>
  </si>
  <si>
    <t>• T-Mobile Direct Connect add-on for Voice plans. 
• T-Mobile Direct Connect is a push-to-talk solution that keeps your workforce in constant real-time contact with each other, support teams and headquarters. 
• T-Mobile Direct Connect requires an active Voice line with data. 
• Requires T-Mobile Direct Connect mobile app or a push-to-talk enabled device.</t>
  </si>
  <si>
    <t>Direct Connect Tablet $5 </t>
  </si>
  <si>
    <t>• T-Mobile Direct Connect add-on for Mobile Internet plans. 
• T-Mobile Direct Connect is a push-to-talk solution that keeps your workforce in constant real-time contact with each other, support teams and headquarters. 
• T-Mobile Direct Connect requires an active Mobile Internet line with data. 
• Requires T-Mobile Direct Connect mobile app or a push-to-talk enabled device.</t>
  </si>
  <si>
    <t>LMR Interop add on for MI</t>
  </si>
  <si>
    <t>• For use with Mobile Internet plans. 
• Land Mobile Radio (LMR) Interoperability allows you to extend your existing LMR system with the T-Mobile Direct Connect Push-To-Talk network via a secure connection. 
• LMR Interoperability requires additional hardware and configuration. 
• Contact your Account Executive for additional information.</t>
  </si>
  <si>
    <t>LMR Interop add on for GSM</t>
  </si>
  <si>
    <t>• For use with Voice plans. Land Mobile Radio (LMR) Interoperability allows you to extend your existing LMR with the T-Mobile Direct Connect Push-To-Talk network via a secure connection. 
• LMR Interoperability requires additional hardware and configuration. 
• Contact your Account Executive for additional information.</t>
  </si>
  <si>
    <t>Direct Connect Block All Data</t>
  </si>
  <si>
    <t>For use with Voice plans with a Direct Connect add-on feature. Blocks all data not related to T-Mobile Direct Connect services.</t>
  </si>
  <si>
    <t>Direct Connect Blk Data MI</t>
  </si>
  <si>
    <t>For use with Mobile Internet plans with a  Direct Connect add-on feature. Blocks all data not related to T-Mobile Direct Connect services.</t>
  </si>
  <si>
    <t>TDC Business Critical</t>
  </si>
  <si>
    <t>For use with Voice plans. Business Critical adds large Talkgroup calling up to 3,000 members, Emergency calling, and Location based dynamic Talkgroups. Contact your Account Executive for additional information.</t>
  </si>
  <si>
    <t>TDC Business Critical MI</t>
  </si>
  <si>
    <t>For use with Mobile Internet plans. Business Critical adds large Talkgroup calling up to 3,000 members, Emergency calling, and Location based dynamic Talkgroups. Contact your Account Executive for additional information.</t>
  </si>
  <si>
    <t>DC Mission Critical</t>
  </si>
  <si>
    <t>For use with Voice plans. Mission Critical adds our most advanced PTT feature set.  Contact your Account Executive for additional information.</t>
  </si>
  <si>
    <t>DC Mission Critical MI</t>
  </si>
  <si>
    <t>For use with Mobile Internet plans. Mission Critical adds our most advanced PTT feature set.  Contact your Account Executive for additional information.</t>
  </si>
  <si>
    <t>DC MC Desktop Dispatch</t>
  </si>
  <si>
    <t>For use with Desktop Dispatch plans. Mission Critical adds our most advanced PTT feature set.  Contact your Account Executive for additional information.</t>
  </si>
  <si>
    <t>DC Mission Critical Demo</t>
  </si>
  <si>
    <t>Demo. For use with Voice plans. Mission Critical adds our most advanced PTT feature set.  Contact your Account Executive for additional information.</t>
  </si>
  <si>
    <t>DC Mission Critical Demo MI</t>
  </si>
  <si>
    <t xml:space="preserve"> Demo. For use with Mobile Internet plans.  Mission Critical adds our most advanced PTT feature set.  Contact your Account Executive for additional information.</t>
  </si>
  <si>
    <t>DC MC Desktop Dispatch Demo</t>
  </si>
  <si>
    <t>Demo. For use with Mobile Internet plans.  Mission Critical adds our most advanced PTT feature set.  Contact your Account Executive for additional information.</t>
  </si>
  <si>
    <t>DC Video Streaming</t>
  </si>
  <si>
    <t xml:space="preserve"> For use with Voice plans.  Video streaming to individuals, Talkgroups and ad hoc groups.  Contact your Account Executive for additional information.</t>
  </si>
  <si>
    <t>DC Video Streaming MI</t>
  </si>
  <si>
    <t xml:space="preserve"> For use with Mobile Internet plans.  Video streaming to individuals, Talkgroups and ad hoc groups.  Contact your Account Executive for additional information.</t>
  </si>
  <si>
    <t>DC Video Streaming Demo</t>
  </si>
  <si>
    <t>Demo. For use with Voice plans.  Video streaming to individuals, Talkgroups and ad hoc groups.  Contact your Account Executive for additional information.</t>
  </si>
  <si>
    <t>DC Video Streaming Demo MI</t>
  </si>
  <si>
    <t>Demo. For use with Mobile Internet plans.  Video streaming to individuals, Talkgroups and ad hoc groups.  Contact your Account Executive for additional information.</t>
  </si>
  <si>
    <t>One-Time Charges</t>
  </si>
  <si>
    <t>One-Time Charge</t>
  </si>
  <si>
    <t>Assisted RoIP Integration</t>
  </si>
  <si>
    <t>Contact your Account Executive for additional information.</t>
  </si>
  <si>
    <t>N/A</t>
  </si>
  <si>
    <t>Managed RoIP Integration</t>
  </si>
  <si>
    <t>Contact your Account Executive for additional information</t>
  </si>
  <si>
    <t>Upgrade Assisted to Managed</t>
  </si>
  <si>
    <t> </t>
  </si>
  <si>
    <t>Geotab Fleet Management for Government Plans</t>
  </si>
  <si>
    <t>Geotab Fleet Management 
Base Plan for Government TE</t>
  </si>
  <si>
    <t>•GPS location
•VIN
•Driver ID
•Basic IOX support worldwide
•Unlimited Data (512 kbps speed)
•Canada and Mexico roaming (all other Simple Global countries blocked)
•Unlimited domestic roaming
•Device is eligible for EIP</t>
  </si>
  <si>
    <t>Geotab Fleet Management 
Regulatory Plan 
w/ HOS for Government TE</t>
  </si>
  <si>
    <t>•Hours of Service, 
•IFTA and Temperature Monitoring functionality over the Base plan. 
•Geared toward assisting fleets in meeting a range of compliance regulations in the USA and Canada
•Unlimited Data (512 kbps speed)
•Canada and Mexico roaming (all other Simple Global countries blocked)
•Unlimited domestic roaming
•Device is eligible for EIP</t>
  </si>
  <si>
    <t xml:space="preserve">Geotab Fleet Management 
Pro Plus Plan TE </t>
  </si>
  <si>
    <t>•The ProPlus plan offers the greatest functionality, including Active Tracking, a lifetime warranty, and premium services for Electric Vehicles.
•Harness and other accessories sold separately.
•Unlimited Data (512 kbps speed)
•Canada and Mexico roaming (all other Simple Global countries blocked)
•Unlimited domestic roaming
•Device is eligible for EIP</t>
  </si>
  <si>
    <t>Government Geotab ProPlus Bundle Self Install TE</t>
  </si>
  <si>
    <t>•	The ProPlus plan offers the greatest functionality, including Active Tracking, a lifetime warranty, and premium services including Electric Vehicles.
•	Monthly service fee includes a Geotab GO device, harness, and Geotab Pro Plus solution.
•	Installation services are not included. 
•	Taxes and fees are itemized separately 
•	Unlimited Data (512 kbps speed)
•	Canada and Mexico roaming (all other Simple Global countries blocked)
•	Unlimited domestic roaming</t>
  </si>
  <si>
    <t>Government Geotab ProPlus Bundle with Installation TE</t>
  </si>
  <si>
    <t>•The ProPlus plan offers the greatest functionality, including Active Tracking, a lifetime warranty, and premium services including Electric Vehicles.
•Monthly service fee includes a Geotab GO device, harness, and Geotab Pro Plus solution.
•Basic Installation services are included. 
•Taxes and fees are itemized separately 
•Unlimited Data (512 kbps speed)
•Canada and Mexico roaming (all other Simple Global countries blocked)
•Unlimited domestic roaming</t>
  </si>
  <si>
    <t>Geotab Public Works plan Bundle for Government Self Install TE</t>
  </si>
  <si>
    <t>•Public Works is a scalable and robust solution for government fleet
management. It helps government agencies manage vehicles such as salt
spreaders, snow plows, street sweepers and waste management vehicles.
•Monthly service fee includes a Geotab GO device, harness, and Geotab Pro Plus solution.
•The Winter Operations solution also requires IOX-WRKS Cable for an additional cost. 
•Unlimited Data (512 kbps speed)
•Installation services are not included. 
•Taxes and fees are itemized separately 
•Canada and Mexico roaming (all other Simple Global countries blocked)
•Unlimited domestic roaming
•Device is eligible for EIP</t>
  </si>
  <si>
    <t>Geotab Public Works plan Bundle for Government with Installation TE</t>
  </si>
  <si>
    <t>•Public Works is a scalable and robust solution for government fleet
management. It helps government agencies manage vehicles such as salt
spreaders, snow plows, street sweepers and waste management vehicles.
•Monthly service fee includes a Geotab GO device, harness, and Geotab Pro Plus solution.
•The Winter Operations solution also requires IOX-WRKS Cable for an additional cost. 
•Unlimited Data (512 kbps speed)
•Basic Installation services are included. 
•Taxes and fees are itemized separately 
•Canada and Mexico roaming (all other Simple Global countries blocked)
•Unlimited domestic roaming
•Device is eligible for EIP</t>
  </si>
  <si>
    <t>Geotab Surfsight Dashcam</t>
  </si>
  <si>
    <t>•Unlimited data
•Data plan that will throttle when it reaches 2GB of data usage. 
•Optimized video streaming at 480p
•200MB Domestic data roaming
•Canada and Mexico roaming (all other Simple Global countries blocked)</t>
  </si>
  <si>
    <t>Multiline</t>
  </si>
  <si>
    <t xml:space="preserve">SOC </t>
  </si>
  <si>
    <t>MultiLine Standard Gov</t>
  </si>
  <si>
    <t>• Highly-secure and compliant enterprise-grade app that puts a separate fully functional work phone with a business number on any smartphone, regardless of what wireless service provider they use.
• Requires an active Voice line with data.
• The MultiLine app is only available on iOS or Android smartphone platforms.
• Tax Exclusive.</t>
  </si>
  <si>
    <t>MULTILGS</t>
  </si>
  <si>
    <t>MultiLine Plus Gov</t>
  </si>
  <si>
    <t>• Highly-secure and compliant enterprise-grade app that puts a separate fully functional work phone with a business number on any smartphone, regardless of what wireless service provider they use.
• Plus includes message capture, message opt-in/out, message blocking, and message redaction. 
• Requires an active Voice line with data. 
• The MultiLine app is only available on iOS or Android smartphone platforms. 
• Tax Exclusive.</t>
  </si>
  <si>
    <t>MULTILGP</t>
  </si>
  <si>
    <t>MultiLine Enterprise Gov</t>
  </si>
  <si>
    <t>• Highly-secure and compliant enterprise-grade app that puts a separate fully functional work phone with a business number on any smartphone, regardless of what wireless service provider they use.
• Includes message capture, message opt-in/out, message blocking, message redaction, and voice recording.
• Requires an active Voice line with data. 
•The MultiLine app is only available on iOS or Android smartphone platforms.
•Tax Exclusive.</t>
  </si>
  <si>
    <t>MULTILGE</t>
  </si>
  <si>
    <t>Add-On Features</t>
  </si>
  <si>
    <t>SOC</t>
  </si>
  <si>
    <t>Blackberry Dynamics Integration</t>
  </si>
  <si>
    <t>Blackberry Dynamics Integration add-on feature integrates your MultiLine app with your BlackBerry Unified Endpoint Management (UEM). BlackBerry Unified Endpoint Management is purchased separately and is not provided directly by T-Mobile.</t>
  </si>
  <si>
    <t>BLKBRYDY</t>
  </si>
  <si>
    <t>Microsoft Intune Integration</t>
  </si>
  <si>
    <t>Microsoft Intune Integration add-on feature integrates your MultiLine app with your Microsoft Intune Mobile Device Manager (MDM). Microsoft Intune is purchased separately and not provided directly from T-Mobile.</t>
  </si>
  <si>
    <t>MINTUNE</t>
  </si>
  <si>
    <t>Microsoft Teams Desktop Add-On for Messaging</t>
  </si>
  <si>
    <t>Microsoft Teams Desktop Add-On for Messaging enables customers to send and receive SMS messages from within the Microsoft Teams desktop interface. Microsoft Teams is purchased separately and is not provided directly by T-Mobile.</t>
  </si>
  <si>
    <t>MVTEAMSMS</t>
  </si>
  <si>
    <t>Salesforce Integration</t>
  </si>
  <si>
    <t>Salesforce Integration add-on feature integrates your MultiLine app with your Enterprise Salesforce Organization. Enterprise Salesforce Organization is purchased separately and is not provided directly by T-Mobile.</t>
  </si>
  <si>
    <t>SFINTERG</t>
  </si>
  <si>
    <t>WhatsApp Messaging Channel</t>
  </si>
  <si>
    <t>WhatsApp Messaging Channel add-on feature allows compliant WhatsApp messaging directly inside of your MultiLine app. WhatsApp services are purchased separately and are not provided directly by T-Mobile.</t>
  </si>
  <si>
    <t>WHATSAMC</t>
  </si>
  <si>
    <t>Digital Safe: SFTP</t>
  </si>
  <si>
    <t xml:space="preserve">An automated process to push the recordings to the client using encrypted SFTP. This push would be in a CSV file which contains voice metadata and/or SMS metadata and SMS content. Associated media for voice content will be pushed separately. The records and media on Movius Cloud are then securely purged. The client is responsible for ensuring their archiving vendor can ingest the records. </t>
  </si>
  <si>
    <t>DSSFTP</t>
  </si>
  <si>
    <t>Digital Safe: API</t>
  </si>
  <si>
    <t xml:space="preserve">Movius has exposed APIs that allow a client to extract recordings on the Movius Platform. Recordings must be extracted within 72 hours.  </t>
  </si>
  <si>
    <t>DSAPI</t>
  </si>
  <si>
    <t>SIPREC Call Recording</t>
  </si>
  <si>
    <t xml:space="preserve">Secure connection from Movius Cloud to Client Data Centre. Calls are streamed live to the Client DC – no recording or storage on Movius at all. In the event the live stream to Client DC fails for some reason, the actual call will be dropped to ensure a call will not occur if recording fails. </t>
  </si>
  <si>
    <t>SREC3</t>
  </si>
  <si>
    <t>ML IP Whitelisting</t>
  </si>
  <si>
    <t xml:space="preserve">Allow-listing of End User’s IP addresses for Movius Management Portal (MMP) admin access and API URLs.  </t>
  </si>
  <si>
    <t>MLDLNK</t>
  </si>
  <si>
    <t>Direct Links Cost</t>
  </si>
  <si>
    <t>This is an annual charge that goes with the “SIPREC Call Recording” Add-on.
Includes recurring costs for the connection from Movius to an agreed upon IBM Point of Presence and associated traffic charges.  Billed annually.</t>
  </si>
  <si>
    <t>MLIPWL</t>
  </si>
  <si>
    <t>POTS Solution: OOMA &amp; MarketSpark</t>
  </si>
  <si>
    <t>Additional Product Info</t>
  </si>
  <si>
    <t>POTS Solution</t>
  </si>
  <si>
    <t>OOMA AirDial</t>
  </si>
  <si>
    <t>• POTS (Plain Old Telephone Service) replacement product for copper wire devices. 
• AirDial is setup, either on the wall or on a flat surface, where the landline connects to a PBX. 
• The analog connection will be replaced by a wireless connection provided by T-Mobile. 
• Supports up to four analog connections and contains Dual SIM slots.  
• Also has remote monitoring through an online portal, making it easy to view the status of AirDial devices at a glance.
•AirDial services are provided on a month-to-month basis.</t>
  </si>
  <si>
    <t>OOMA AirDial 3 Year 3GB</t>
  </si>
  <si>
    <t>3 Year Term required</t>
  </si>
  <si>
    <t>OOMA AirDial 1 Year 3GB</t>
  </si>
  <si>
    <t>1 Year Term required</t>
  </si>
  <si>
    <t>MarketSpark</t>
  </si>
  <si>
    <t>Turnkey Wireless POTS (Plain Old Telephone Service) solution, powered by MarketSpark to help Customers mitigate the problems associated with end-of-life copper by enabling them to leverage T-Mobile wireless service to maintain connectivity of legacy life-safety applications (fire panels, security alarms, elevators) with a fully managed, platform-based solution.</t>
  </si>
  <si>
    <t>MarketSpark Voice (elevator)</t>
  </si>
  <si>
    <t xml:space="preserve">MarketSpark Specialty (fire panel, alarm, modem, fax) </t>
  </si>
  <si>
    <t>MarketSpark Managed Service- Auto Attendant/IVR  feature add-on</t>
  </si>
  <si>
    <t>MarketSpark Managed Service  feature add-on</t>
  </si>
  <si>
    <t>VASTLocate</t>
  </si>
  <si>
    <t>VASTLocate Asset Tracking
Product Description</t>
  </si>
  <si>
    <t>MRC</t>
  </si>
  <si>
    <t xml:space="preserve">One time Setup Fee </t>
  </si>
  <si>
    <t xml:space="preserve">VASTLocate is a suite of LTE enabled asset tracking products and devices that provide Customer with visibility to monitor its assets by enabling alerts to pinpoint and manage location of assets on a cloud-based portal.  </t>
  </si>
  <si>
    <t>$5 /per license/per month</t>
  </si>
  <si>
    <t>$15/license</t>
  </si>
  <si>
    <t>Dialpad</t>
  </si>
  <si>
    <t>DialPad Ai Voice</t>
  </si>
  <si>
    <t>Dialpad Talk - Ai Voice Standard</t>
  </si>
  <si>
    <t>One office; up to 3 departments.
Includes Ai Meetings that has one-click video conferencing and live Ai transcriptions.</t>
  </si>
  <si>
    <t xml:space="preserve">Dialpad Talk –  Ai Voice Pro </t>
  </si>
  <si>
    <t xml:space="preserve">Up to 10 offices; up to 25 departments, Includes Ai Meetings. 
Includes all standard features plus Salesforce/Slack integrations and more, customer off-hours routing and API &amp; webhooks.
</t>
  </si>
  <si>
    <t xml:space="preserve">Dialpad Talk –  Ai Voice Enterprise </t>
  </si>
  <si>
    <t xml:space="preserve">Unlimited offices; Unlimited departments, Includes Ai Meetings
Includes all of the value of the Pro plan plus 100% uptime, dial by extension, integrations with leading SSO providers (Okta, OneLogin), Azure AD SSO integration and data retention policies.
</t>
  </si>
  <si>
    <t>Dialpad - Ai Contact Center</t>
  </si>
  <si>
    <t>Dialpad Contact Center – Ai Contact Center Pro</t>
  </si>
  <si>
    <t>Contact Center Main Line Number, Up to 25 Queues, Analytics and Reporting</t>
  </si>
  <si>
    <t>Dialpad Contact Center – Ai Contact Center Enterprise</t>
  </si>
  <si>
    <t xml:space="preserve">Contact Center Main Line Number, Unlimited Queues, Enterprise Customer SLA </t>
  </si>
  <si>
    <t>Dialpad - Ai Sales Center</t>
  </si>
  <si>
    <t>Dialpad Sell – Ai Sales Pro</t>
  </si>
  <si>
    <t xml:space="preserve">Coaching Groups, Voicemail Drop, Dedicated Direct Inward Dialing </t>
  </si>
  <si>
    <t>Dialpad Sell – Ai Sales Enterprise</t>
  </si>
  <si>
    <t xml:space="preserve">API Access for Analytics, Enterprise Customer SLA </t>
  </si>
  <si>
    <t>Add-On Services</t>
  </si>
  <si>
    <t>Ai Recap</t>
  </si>
  <si>
    <t>Conversational summaries of every AI-enabled call or meeting.  Included with all products, all tiers.</t>
  </si>
  <si>
    <t>Included</t>
  </si>
  <si>
    <t>Local Number</t>
  </si>
  <si>
    <t>Add additional number to shared lines</t>
  </si>
  <si>
    <t>Fax Line</t>
  </si>
  <si>
    <t>Includes 1000 pages of faxes per month.  Each additional fax page may be a charged up to $0.10 per page for U.S. faxes. This per page charge is subject to change.</t>
  </si>
  <si>
    <t>Toll Free Number</t>
  </si>
  <si>
    <t>Add a Toll-free number to shared lines, inbound $.02 per min</t>
  </si>
  <si>
    <t xml:space="preserve">Room Seat </t>
  </si>
  <si>
    <t>Add a room line</t>
  </si>
  <si>
    <t>Reserved Numbers 
(Numbers held but not used)</t>
  </si>
  <si>
    <t>Numbers held but not used</t>
  </si>
  <si>
    <t>Ai CSAT</t>
  </si>
  <si>
    <t>Automatically detects Customer Satisfaction (CSAT) scores from every customer interaction instead of relying on a handful of customers to complete traditional, post-call surveys. 
Available for Ai Sales &amp; Ai Contact Center only. Quantity must match the number of purchased licenses.</t>
  </si>
  <si>
    <t>Ai Scorecard</t>
  </si>
  <si>
    <t>Custom and Templated Quality Assurance removes the manual legwork and ensures Sales Center calls are graded with an objective and actionable grading tool.  Available for Ai Sales &amp; Ai Contact Center only. Quantity must match the number of purchased licenses.</t>
  </si>
  <si>
    <t>Digital Engagement 1 Channel</t>
  </si>
  <si>
    <r>
      <t xml:space="preserve">Enables omnichannel customer engagements - Choose </t>
    </r>
    <r>
      <rPr>
        <b/>
        <sz val="10"/>
        <color rgb="FF000000"/>
        <rFont val="Calibri"/>
        <family val="2"/>
      </rPr>
      <t>1</t>
    </r>
    <r>
      <rPr>
        <sz val="10"/>
        <color rgb="FF000000"/>
        <rFont val="Calibri"/>
        <family val="2"/>
      </rPr>
      <t xml:space="preserve"> popular digital channel such as web chat, SMS, Facebook, Instagram, Twitter, and WhatsApp.</t>
    </r>
    <r>
      <rPr>
        <sz val="10"/>
        <rFont val="TeleNeo Office Medium"/>
        <family val="2"/>
      </rPr>
      <t xml:space="preserve">  Requires Professional Services from Dialpad to onboard. Available for Ai Sales &amp; Ai Contact Center only. Quantity must match the number of purchased licenses.</t>
    </r>
  </si>
  <si>
    <t>Digital Engagement All Channels</t>
  </si>
  <si>
    <r>
      <t xml:space="preserve">Enables omnichannel customer engagements - Add </t>
    </r>
    <r>
      <rPr>
        <b/>
        <sz val="10"/>
        <color rgb="FF000000"/>
        <rFont val="Calibri"/>
        <family val="2"/>
      </rPr>
      <t>all</t>
    </r>
    <r>
      <rPr>
        <sz val="10"/>
        <color rgb="FF000000"/>
        <rFont val="Calibri"/>
        <family val="2"/>
      </rPr>
      <t xml:space="preserve"> popular digital channels like web chat, SMS, Facebook, Instagram, Twitter, and WhatsApp.</t>
    </r>
    <r>
      <rPr>
        <sz val="10"/>
        <rFont val="TeleNeo Office Medium"/>
        <family val="2"/>
      </rPr>
      <t xml:space="preserve"> Requires Professional Services from Dialpad to onboard. Available for Ai Sales &amp; Ai Contact Center only. Quantity must match the number of purchased licenses.</t>
    </r>
  </si>
  <si>
    <t>Coaching Team</t>
  </si>
  <si>
    <t>Managers can monitor direct calls that their team members are on. Available for Ai Voice only. Quantity must match the number of purchased licenses.</t>
  </si>
  <si>
    <t>BI Add On</t>
  </si>
  <si>
    <t xml:space="preserve">Provides the power of a full-featured business intelligence tool directly on top of the Dialpad data. </t>
  </si>
  <si>
    <t>Global Unlimited</t>
  </si>
  <si>
    <t>Offers unlimited international calling with expansive coverage, spanning over many countries and territories worldwide. Dialpad does have a fair usage policy — the Global Unlimited Calling Add-on provides 1500 minutes per month, per license. Additional minutes will be paid via Calling Credits. Quantity must match the number of purchased licenses.</t>
  </si>
  <si>
    <t>Unlimited Minutes</t>
  </si>
  <si>
    <t>Helps admins manage predictable costs for inbound / outbound sales or contact center per minute charges with unlimited minutes. Dialpad does have a fair usage policy — the Unlimited Domestic Calling Add-on provides 4500 minutes per month, per license. Additional minutes will be paid via Calling Credits. Quantity must match the number of purchased licenses.</t>
  </si>
  <si>
    <t>Local Presence: Comprehensive US Coverage</t>
  </si>
  <si>
    <t>Sales teams can leverage a bundle of area codes that match up with their territories throughout the US automatically.  Requires 1 license for an office, not per account.
May not be combined with Local Presence: Top 100 Metro Area.</t>
  </si>
  <si>
    <t xml:space="preserve">Local Presence: Top 100 Metro Areas </t>
  </si>
  <si>
    <t>Covers around 80% of the US population, focusing on the top 100 metro areas for localized communication strategies.  Requires 1 license for an office, not per account.
May not be combined with Local Presence: Top 100 Metro Area.</t>
  </si>
  <si>
    <t>Covers around 80% of the US population, focusing on the top 100 metro areas for localized communication strategies.</t>
  </si>
  <si>
    <t>A2P Dialpad Text Message Campaign Registry</t>
  </si>
  <si>
    <t>Type</t>
  </si>
  <si>
    <t>Monthly Fee (unless otherwise noted)</t>
  </si>
  <si>
    <t>Required For</t>
  </si>
  <si>
    <t>Brand Registration Fees</t>
  </si>
  <si>
    <t>Brand Application Fee</t>
  </si>
  <si>
    <t>$4.00 one-time fee</t>
  </si>
  <si>
    <t>All Customers</t>
  </si>
  <si>
    <t>Brand Vetting Fee</t>
  </si>
  <si>
    <t>$40.00 one-time fee</t>
  </si>
  <si>
    <t>•	All Customers that required high-volume SMS campaigns 
•	Businesses sending more than 2,000 messages per day to T-Mobile subscribers)</t>
  </si>
  <si>
    <t>Campaign Registration Fees</t>
  </si>
  <si>
    <t>Campaign Vetting Fee</t>
  </si>
  <si>
    <t>$15.00 one-time Fee</t>
  </si>
  <si>
    <t>Number Pooling</t>
  </si>
  <si>
    <t>$100.00 one-time Fee</t>
  </si>
  <si>
    <t>Customers with more than 49 numbers that send SMS</t>
  </si>
  <si>
    <t>Low Volume Campaign Fee - - UCaaS (conversational) or Mixed</t>
  </si>
  <si>
    <t>For customers who only send low volume conversational type text messages or a low volume of varying types of messages</t>
  </si>
  <si>
    <t>High Volume - UCaaS (conversational) or Mixed</t>
  </si>
  <si>
    <t>For customers who only send high volume conversational type text messages or a high volume of varying types of messages</t>
  </si>
  <si>
    <t>2FA (Two Factor Authentication), Customer Care (Contact Center), Delivery Notifications, Fraud Alert Messaging, Higher Education, Marketing, Polling and Voting, Security Alert, M2M, Carrier Exemptions,Political, Social</t>
  </si>
  <si>
    <t>Customers will only see this charge on their invoice if they select this as their sole use case during the registration process.</t>
  </si>
  <si>
    <t xml:space="preserve">Public Service Announcements Agents and Franchises	</t>
  </si>
  <si>
    <t>Charity</t>
  </si>
  <si>
    <t>Emergency</t>
  </si>
  <si>
    <t>Dialpad Plan Type</t>
  </si>
  <si>
    <t>SMS (inbound)</t>
  </si>
  <si>
    <t>SMS (outbound)</t>
  </si>
  <si>
    <t>MMS (Inbound)</t>
  </si>
  <si>
    <t>MMS (Outbound)</t>
  </si>
  <si>
    <t>REGISTERED Users Per Message Rates</t>
  </si>
  <si>
    <r>
      <t>Ai Voice (All licenses)</t>
    </r>
    <r>
      <rPr>
        <sz val="10"/>
        <rFont val="TeleNeo Office Medium"/>
        <family val="2"/>
      </rPr>
      <t xml:space="preserve"> 250 outbound msgs included per license</t>
    </r>
  </si>
  <si>
    <t>No Charge</t>
  </si>
  <si>
    <t>Ai Contact Center (All licenses)</t>
  </si>
  <si>
    <t>Ai Sales (All licenses)</t>
  </si>
  <si>
    <t>Group / Shared Lines</t>
  </si>
  <si>
    <t>UNREGISTERED Users Per Message Rates</t>
  </si>
  <si>
    <t>Ai Voice (All licenses)</t>
  </si>
  <si>
    <t xml:space="preserve">
</t>
  </si>
  <si>
    <t>Spireon</t>
  </si>
  <si>
    <t>Spireon FleetLocate 
Plan Name or Feature Description</t>
  </si>
  <si>
    <t>Monthly Cost 
(Net of discount)</t>
  </si>
  <si>
    <t>One time Cost Amount</t>
  </si>
  <si>
    <t>Description of One Time Fee</t>
  </si>
  <si>
    <t>Spireon FleetLocate FL360 LTE Standard</t>
  </si>
  <si>
    <t>Spireon Setup Fee</t>
  </si>
  <si>
    <t>Spireon FleetLocate FL360 LTE Gov Package</t>
  </si>
  <si>
    <t>Spireon FleetLocate FL360 LTE Standard w/HOS</t>
  </si>
  <si>
    <t>Spireon FleetLocate CamCoach</t>
  </si>
  <si>
    <t>Equipment Fee purchased through Spireon directly</t>
  </si>
  <si>
    <t>Spireon FleetLocate FL360 LTE Advanced w/HOS</t>
  </si>
  <si>
    <t>Spireon FleetLocate Trailer Gov Package</t>
  </si>
  <si>
    <t>Spireon FL Flex Battery Tracker</t>
  </si>
  <si>
    <t>Spireon Setup Fee / Equipment purchased through Spireon directly</t>
  </si>
  <si>
    <t>MyDevices</t>
  </si>
  <si>
    <t>Plan Name / Device / Feature Description</t>
  </si>
  <si>
    <t>Plan / Add On / Setup</t>
  </si>
  <si>
    <t>Monthly Cost</t>
  </si>
  <si>
    <t>myDevices Gateway - cellular enabled (opex)</t>
  </si>
  <si>
    <t>Plan</t>
  </si>
  <si>
    <t>myDevices Gateway - ethernet only (opex)</t>
  </si>
  <si>
    <t>myDevices Gateway - cellular enabled (capex)</t>
  </si>
  <si>
    <t>myDevices Gov Package</t>
  </si>
  <si>
    <t>myDevices Gateway - ethernet only (capex)</t>
  </si>
  <si>
    <t>myDevices Indoor/Outdoor Location Sensor (capex)</t>
  </si>
  <si>
    <t>myDevices Energy Monitoring sensor (capex)</t>
  </si>
  <si>
    <t>myDevices Temperature sensor (capex)</t>
  </si>
  <si>
    <t>myDevices Temperature sensor with Data Logging</t>
  </si>
  <si>
    <t>myDevices Temperature Probe sensor with Data Logging</t>
  </si>
  <si>
    <t>myDevices 3-button satisfaction survey</t>
  </si>
  <si>
    <t>myDevices 2 button satisfaction survey</t>
  </si>
  <si>
    <t>myDevices Bluetooth beacon</t>
  </si>
  <si>
    <t>myDevices Emergency push button with GPS (capex)</t>
  </si>
  <si>
    <t>myDevices Smart waste bin sensor</t>
  </si>
  <si>
    <t>myDevices Predictive maintenance sensor</t>
  </si>
  <si>
    <t>myDevices Desk presence sensor</t>
  </si>
  <si>
    <t>myDevices Sound Sensor</t>
  </si>
  <si>
    <t>myDevices CO2 sensor</t>
  </si>
  <si>
    <t>myDevices Room Occupancy Sensor</t>
  </si>
  <si>
    <t>myDevices Smoke and Heat sensor</t>
  </si>
  <si>
    <t>myDevices Industrial temperature and humidity sensor with probe</t>
  </si>
  <si>
    <t>myDevices Indoor window and door sensor</t>
  </si>
  <si>
    <t>myDevices Occupancy, temperature and light sensor</t>
  </si>
  <si>
    <t>myDevices Rodent traps with sensor</t>
  </si>
  <si>
    <t>myDevices People Counter sensor</t>
  </si>
  <si>
    <t>myDevices Machine Condition Monitoring Sensor</t>
  </si>
  <si>
    <t>myDevices Water Meter</t>
  </si>
  <si>
    <t>myDevices Water Leak Detection</t>
  </si>
  <si>
    <t>myDevices Acceleration Based Movement Sensor</t>
  </si>
  <si>
    <t>myDevices Vehicle Detection Parking Sensor</t>
  </si>
  <si>
    <t>myDevices Push Button (non GPS)</t>
  </si>
  <si>
    <t>myDevices Ambiance Monitoring Sensor (motion, humidity, temperature, light, TVOC, CO2, and barometric pressure sensors)</t>
  </si>
  <si>
    <t>myDevices Temperature sensor (opex)</t>
  </si>
  <si>
    <t>myDevices – Optional Setup Fee (Small) - One Time Charge</t>
  </si>
  <si>
    <t>Setup</t>
  </si>
  <si>
    <t>myDevices – Optional Setup Fee (Large) - One Time Charge</t>
  </si>
  <si>
    <t>Push Button Alert System - Plan Name</t>
  </si>
  <si>
    <t>Monthly Recurring Charge/License
(Unless otherwise indicated)</t>
  </si>
  <si>
    <t>One Time Setup</t>
  </si>
  <si>
    <t>MD Gateway CapEx</t>
  </si>
  <si>
    <t>MD Push Button CapEx</t>
  </si>
  <si>
    <t>Add-On</t>
  </si>
  <si>
    <t>IOT Control Center</t>
  </si>
  <si>
    <t>Price Plan Components*</t>
  </si>
  <si>
    <t>1 MB Pooled Price Plan</t>
  </si>
  <si>
    <t>10 MB Pooled Price Plan</t>
  </si>
  <si>
    <t>250 MB Pooled Price Plan</t>
  </si>
  <si>
    <t>500 MB Pooled Price Plan</t>
  </si>
  <si>
    <t>1 GB Pooled Price Plan</t>
  </si>
  <si>
    <t>2 GB Pooled Price Plan</t>
  </si>
  <si>
    <t>5 GB Pooled Price Plan</t>
  </si>
  <si>
    <t>10 GB Pooled Price Plan</t>
  </si>
  <si>
    <t>25 GB Pooled Price Plan</t>
  </si>
  <si>
    <t>50 GB Pooled Price Plan</t>
  </si>
  <si>
    <t>75 GB Pooled Price Plan</t>
  </si>
  <si>
    <t>100 GB Pooled Price Plan</t>
  </si>
  <si>
    <t>First Responders Plan 13**</t>
  </si>
  <si>
    <t>Pooled IAS Usage Allowance</t>
  </si>
  <si>
    <t>1 MB</t>
  </si>
  <si>
    <t>10 MB</t>
  </si>
  <si>
    <t>250 MB</t>
  </si>
  <si>
    <t>500 MB</t>
  </si>
  <si>
    <t>1 GB</t>
  </si>
  <si>
    <t>2 GB</t>
  </si>
  <si>
    <t>5 GB</t>
  </si>
  <si>
    <t>10 GB</t>
  </si>
  <si>
    <t>25 GB</t>
  </si>
  <si>
    <t>50 GB</t>
  </si>
  <si>
    <t>75 GB</t>
  </si>
  <si>
    <t>100 GB</t>
  </si>
  <si>
    <t>Unlimited (on net)</t>
  </si>
  <si>
    <t>Overage Rate Per MB</t>
  </si>
  <si>
    <t>T-Mobile Network Per SMS Rate</t>
  </si>
  <si>
    <t>T-Mobile Network Per MOU Rate</t>
  </si>
  <si>
    <t>Domestic Roaming Per MB Rate</t>
  </si>
  <si>
    <t>Domestic Roaming Per SMS Rate</t>
  </si>
  <si>
    <t>Domestic Roaming Per MOU Rate</t>
  </si>
  <si>
    <t>First Responder Advantage Flex Pooled Plans (Plan 14)**</t>
  </si>
  <si>
    <t>Price Plan Components</t>
  </si>
  <si>
    <t>Advantage Pooled Price Plan 1</t>
  </si>
  <si>
    <t>Advantage Pooled Price Plan 2</t>
  </si>
  <si>
    <t>Advantage Pooled Price Plan 3</t>
  </si>
  <si>
    <t>Advantage Pooled Price Plan 4</t>
  </si>
  <si>
    <t>400 MB</t>
  </si>
  <si>
    <t>1.5 GB</t>
  </si>
  <si>
    <t>4 GB</t>
  </si>
  <si>
    <t>Unlimited</t>
  </si>
  <si>
    <r>
      <t xml:space="preserve">$0.10 </t>
    </r>
    <r>
      <rPr>
        <sz val="10"/>
        <color rgb="FF000000"/>
        <rFont val="Arial"/>
        <family val="2"/>
      </rPr>
      <t>per MB</t>
    </r>
  </si>
  <si>
    <r>
      <t xml:space="preserve">$0.01 </t>
    </r>
    <r>
      <rPr>
        <sz val="10"/>
        <color rgb="FF000000"/>
        <rFont val="Arial"/>
        <family val="2"/>
      </rPr>
      <t>per MB</t>
    </r>
  </si>
  <si>
    <t>$0.01 per SMS</t>
  </si>
  <si>
    <r>
      <t>$0.03 per MOU</t>
    </r>
    <r>
      <rPr>
        <b/>
        <sz val="10"/>
        <color rgb="FF000000"/>
        <rFont val="Arial"/>
        <family val="2"/>
      </rPr>
      <t xml:space="preserve"> </t>
    </r>
  </si>
  <si>
    <r>
      <t xml:space="preserve">$0.025 </t>
    </r>
    <r>
      <rPr>
        <sz val="10"/>
        <color rgb="FF000000"/>
        <rFont val="Arial"/>
        <family val="2"/>
      </rPr>
      <t>per MB</t>
    </r>
  </si>
  <si>
    <t>$0.03 per MOU</t>
  </si>
  <si>
    <t>* Free PAPN for control center T-Mobile will provide one Private APN to Customer at no cost. Any additional PAPN's provided to Customer may be subject to additional cost subject to written confirmation between Customer and TMUS</t>
  </si>
  <si>
    <t>**First Responder Plan 13 &amp; First Responder Plan 14 are for first responders only, approval required; Specific Terms/Conditions of Use apply (see below); Requires Customer's acceptance of T-Mobile Services Addendum and IoT Services Annex to purchase.</t>
  </si>
  <si>
    <t>Smart Lighting Control Plan</t>
  </si>
  <si>
    <t>Pooled Price Plan*</t>
  </si>
  <si>
    <t>500 KB</t>
  </si>
  <si>
    <t>Overage Rate Per KB</t>
  </si>
  <si>
    <t>$0.0025 per KB</t>
  </si>
  <si>
    <t>On-Net Per SMS Rate</t>
  </si>
  <si>
    <t xml:space="preserve">On-Net Per MOU Rate </t>
  </si>
  <si>
    <t xml:space="preserve">Off-Net Rates </t>
  </si>
  <si>
    <t>Off-Net Per KB Rate</t>
  </si>
  <si>
    <t>Off-Net Per SMS Rate</t>
  </si>
  <si>
    <t xml:space="preserve">Off-Net Per MOU Rate </t>
  </si>
  <si>
    <t>*Plan must be on an Essentials account, Data usage billed at the KB level, No activation fees, Term: 3 years, Additional pricing is required for items not listed above such as: SIMs, Advanced Onboarding, Static IPVs.</t>
  </si>
  <si>
    <t>AVD Eligible?</t>
  </si>
  <si>
    <t>Date Retired</t>
  </si>
  <si>
    <t>Internal Notes Only</t>
  </si>
  <si>
    <t>(Retire) Government Home Office Internet</t>
  </si>
  <si>
    <t xml:space="preserve">• Available in select areas.  Check employee address list for availability. 
• Reliable, high-speed internet to government home offices across America. 
• No data caps and no additional hardware costs (return gateway to avoid non-return fee) 
• Includes T-Mobile 4G/5G Nokia Gateway Router device 
• Security and productivity filtering blocks select content. See Sales Rep or T-Mobile.com/filtering for content filtering options and details.
• During congestion, Government Home Office Internet customers may notice speeds lower than other customers due to data prioritization. 
• Customer will need to sign an addendum with additional terms &amp; conditions.  </t>
  </si>
  <si>
    <t>Yes</t>
  </si>
  <si>
    <t>GOVWFHITE</t>
  </si>
  <si>
    <t>Retire</t>
  </si>
  <si>
    <t>Emergency Broadband Benefit Program (EBB) (Expired)</t>
  </si>
  <si>
    <t>EBB - (Retired/Expired), Simple Choice North America, 10GB MI Gov</t>
  </si>
  <si>
    <t>Expired</t>
  </si>
  <si>
    <t>No</t>
  </si>
  <si>
    <t xml:space="preserve">GEBBMI10G + TFGEBB </t>
  </si>
  <si>
    <t>Retire, Program has Expired</t>
  </si>
  <si>
    <t xml:space="preserve">Gov EBB (Retired/Expired), Magenta Plus Tablet w/ 20GB of High Speed Hotspot Data </t>
  </si>
  <si>
    <t>• For eligible households only, approval required.
• Includes unlimited High Speed tablet data on our network.
• No data overages.
• Plus data in Mexico and Canada with up to 5GB of High Speed at no extra charge.
• Unlimited data at 2G speeds almost everywhere else in the world
• Video typically streams on smartphone/tablet in SD quality (480p).
• 20GB of High Speed mobile hotspot, then at max 3G speeds after that
• During congestion, customers using &gt;50GB/mo. may notice reduced speeds until next bill cycle due to data prioritization</t>
  </si>
  <si>
    <t xml:space="preserve">GEBBTB20G  + TFGEBB </t>
  </si>
  <si>
    <t xml:space="preserve">Geotab Pro Plus (Xtended) plan for Government TE </t>
  </si>
  <si>
    <t>•The ProPlus plan offers the greatest functionality, including Active Tracking, a lifetime warranty, and premium services including Electric Vehicles.
•Unlimited Data (512 kbps speed)
•Canada and Mexico roaming (all other Simple Global countries blocked)
•Unlimited domestic roaming
•Device is eligible for EIP</t>
  </si>
  <si>
    <t>GGEOPRXTE</t>
  </si>
  <si>
    <t>Geotab Public Works plan for Government TE</t>
  </si>
  <si>
    <t>•Standard Public Works* solution requires: GO9 and T-Harness.
•The Winter Operations solution requires: GO9, T-Harness, and IOX-WRKS Cable (TMO).
•Unlimited Data (512 kbps speed)
•Canada and Mexico roaming (all other Simple Global countries blocked)
•Unlimited domestic roaming
•Device is eligible for EIP</t>
  </si>
  <si>
    <t>GGEOPWSTE</t>
  </si>
  <si>
    <t>Government Unlimited for Phones</t>
  </si>
  <si>
    <t xml:space="preserve">• Unlimited talk, text, and data on our advanced network with no data overages. 
• Includes 5G access with capable device.
• Scam Shield™ app. with Scam ID and Scam Block. 
• Call, text, and use up to 5GB of High Speed data in Mexico and Canada.
• Unlimited texting and 2G data roaming in more than 210 countries and destinations
• Unlimited domestic data roaming and unlimited video streaming in SD quality
• 11GB of High Speed hotspot data (with unlimited max 3G hotspot speeds thereafter)
• Texting and a free hour of Wi-Fi on Gogo®-enabled flights
• During congestion, a small fraction of customers using &gt;50GB/mo. may notice reduced speeds until next bill cycle due to data prioritization. Video typically streams on smartphone/tablet in SD quality (480p) unless you enable HD Video (1080p). </t>
  </si>
  <si>
    <t>GOVUNL100</t>
  </si>
  <si>
    <t>Discount %</t>
  </si>
  <si>
    <t>Net Cost</t>
  </si>
  <si>
    <t>Setup Fee</t>
  </si>
  <si>
    <t>Setup Fee Description</t>
  </si>
  <si>
    <t>GoCanvas Business</t>
  </si>
  <si>
    <t>GoCanvas Professional</t>
  </si>
  <si>
    <t>doForms Standard</t>
  </si>
  <si>
    <t>doForms Advanced</t>
  </si>
  <si>
    <t>doForms Premium</t>
  </si>
  <si>
    <t>Encore Ultimatee</t>
  </si>
  <si>
    <t>Encore Vault EVV</t>
  </si>
  <si>
    <t>Encore Vault EVV +Time</t>
  </si>
  <si>
    <t>Encore Vault Classic</t>
  </si>
  <si>
    <t>Encore Vault Essentials</t>
  </si>
  <si>
    <t>Encore Vault Ultimate</t>
  </si>
  <si>
    <t>Enccore GPS Add-On</t>
  </si>
  <si>
    <t>VM Ware - Providees Vmware Workspace &lt;=10 licenses</t>
  </si>
  <si>
    <t xml:space="preserve">This is a one time setup cost for basic Vmware Workspace One.  </t>
  </si>
  <si>
    <t>VM Ware - Providees Vmware Workspace 11 to 100 licenses</t>
  </si>
  <si>
    <t>VM Ware - Providees Vmware Workspace 101 to 500 licenses</t>
  </si>
  <si>
    <t>VM Ware - Providees Vmware Workspace 501 to 1000 licenses</t>
  </si>
  <si>
    <t>IBM MaaS360 Essentials Suite - 10 Licenses or less</t>
  </si>
  <si>
    <t>Setup fee for IBM Maas360 for 1-99 lines</t>
  </si>
  <si>
    <t>IBM MaaS360 Essentials Suite - 11-100 Licenses or less</t>
  </si>
  <si>
    <t>IBM MaaS360 Essentials Suite - 101-500 Licenses or less</t>
  </si>
  <si>
    <t>IBM MaaS360 Essentials Suite - 501-1000 Licenses or less</t>
  </si>
  <si>
    <r>
      <rPr>
        <b/>
        <u/>
        <sz val="10"/>
        <rFont val="Arial"/>
        <family val="2"/>
      </rPr>
      <t>DISCLAIMERS:</t>
    </r>
    <r>
      <rPr>
        <b/>
        <sz val="10"/>
        <rFont val="Arial"/>
        <family val="2"/>
      </rPr>
      <t xml:space="preserve">
GoCanvas
doForms
Encore
VMWare
IBM Maas360
</t>
    </r>
  </si>
  <si>
    <t>Notes for Summaries</t>
  </si>
  <si>
    <t>Government Unlimited Tablet 2.0 Subsidy Level 1 w/11GB Hotspot</t>
  </si>
  <si>
    <t>•	Unlimited texting and 4G LTE data on our advanced network with no data overages. 
•	11GB of 4G LTE hotspot data (with unlimited max 3G hotspot speeds thereafter)
•	Texting and up to 5GB of 4G LTE data in Mexico and Canada. Plus
•	Unlimited texting and 2G data roaming in 210+ countries and destinations
•	Unlimited video streaming at DVD quality
•	During congestion, a small fraction of customers using &gt;50GB/mo. may notice reduced speeds until next bill cycle due to data prioritization. 
•	Video typically streams on smartphone/tablet at DVD quality (480p) 
•	Subsidy plans include part or all of the cost of a phone in the monthly charge, and a service agreement is required. If you cancel service, you may be charged a pro rata subsidy repayment.
•	Coverage not available in some areas.</t>
  </si>
  <si>
    <t>G11HTBSB1</t>
  </si>
  <si>
    <t>Government Unlimited Tablet 2.0 Subsidy Level 2 w/11GB Hotspot</t>
  </si>
  <si>
    <t>G11HTBSB2</t>
  </si>
  <si>
    <t>Government Unlimited Tablet 2.0 Subsidy Level 3 w/11GB Hotspot</t>
  </si>
  <si>
    <t>G11HTBSB3</t>
  </si>
  <si>
    <t>Government Unlimited Tablet 2.0 Subsidy Level 1 w/21GB Hotspot</t>
  </si>
  <si>
    <t>•	Unlimited texting and 4G LTE data on our advanced network with no data overages. 
•	21GB of 4G LTE hotspot data (with unlimited max 3G hotspot speeds thereafter)
•	Texting and up to 5GB of 4G LTE data in Mexico and Canada. Plus
•	Unlimited texting and 2G data roaming in 210+ countries and destinations
•	Unlimited video streaming at DVD quality
•	During congestion, a small fraction of customers using &gt;50GB/mo. may notice reduced speeds until next bill cycle due to data prioritization. 
•	Video typically streams on smartphone/tablet at DVD quality (480p) 
•	Subsidy plans include part or all of the cost of a phone in the monthly charge, and a service agreement is required. If you cancel service, you may be charged a pro rata subsidy repayment.
•	Coverage not available in some areas.</t>
  </si>
  <si>
    <t>G21HTBSB1</t>
  </si>
  <si>
    <t>Government Unlimited Tablet 2.0 Subsidy Level 2 w/21GB Hotspot</t>
  </si>
  <si>
    <t>G21HTBSB2</t>
  </si>
  <si>
    <t>Government Unlimited Tablet 2.0 Subsidy Level 3 w/21GB Hotspot</t>
  </si>
  <si>
    <t>G21HTBSB3</t>
  </si>
  <si>
    <t>Government Unlimited Tablet 2.0 Subsidy Level 1 w/31GB Hotspot</t>
  </si>
  <si>
    <t>•	Unlimited texting and 4G LTE data on our advanced network with no data overages. 
•	31GB of 4G LTE hotspot data (with unlimited max 3G hotspot speeds thereafter)
•	Texting and up to 5GB of 4G LTE data in Mexico and Canada. Plus
•	Unlimited texting and 2G data roaming in 210+ countries and destinations
•	Unlimited video streaming at DVD quality
•	During congestion, a small fraction of customers using &gt;50GB/mo. may notice reduced speeds until next bill cycle due to data prioritization. 
•	Video typically streams on smartphone/tablet at DVD quality (480p) 
•	Subsidy plans include part or all of the cost of a phone in the monthly charge, and a service agreement is required. If you cancel service, you may be charged a pro rata subsidy repayment.
•	Coverage not available in some areas.</t>
  </si>
  <si>
    <t>G31HTBSB1</t>
  </si>
  <si>
    <t>Government Unlimited Tablet 2.0 Subsidy Level 2 w/31GB Hotspot</t>
  </si>
  <si>
    <t>G31HTBSB2</t>
  </si>
  <si>
    <t>Government Unlimited Tablet 2.0 Subsidy Level 3 w/31GB Hotspot</t>
  </si>
  <si>
    <t>G31HTBSB3</t>
  </si>
  <si>
    <t>Government Unlimited Tablet 2.0 Subsidy Level 1 w/41GB Hotspot</t>
  </si>
  <si>
    <t>•	Unlimited texting and 4G LTE data on our advanced network with no data overages. 
•	41GB of 4G LTE hotspot data (with unlimited max 3G hotspot speeds thereafter)
•	Texting and up to 5GB of 4G LTE data in Mexico and Canada. Plus
•	Unlimited texting and 2G data roaming in 210+ countries and destinations
•	Unlimited video streaming at DVD quality
•	During congestion, a small fraction of customers using &gt;50GB/mo. may notice reduced speeds until next bill cycle due to data prioritization. 
•	Video typically streams on smartphone/tablet at DVD quality (480p) 
•	Subsidy plans include part or all of the cost of a phone in the monthly charge, and a service agreement is required. If you cancel service, you may be charged a pro rata subsidy repayment.
•	Coverage not available in some areas.</t>
  </si>
  <si>
    <t>G41HTBSB1</t>
  </si>
  <si>
    <t>Government Unlimited Tablet 2.0 Subsidy Level 2 w/41GB Hotspot</t>
  </si>
  <si>
    <t>G41HTBSB2</t>
  </si>
  <si>
    <t>Government Unlimited Tablet 2.0 Subsidy Level 3 w/41GB Hotspot</t>
  </si>
  <si>
    <t>G41HTBSB3</t>
  </si>
  <si>
    <t>First Responder Unlimited Tablet 2.0 Subsidy Level 1 w/11GB hotspot</t>
  </si>
  <si>
    <t>•	Unlimited texting and 4G LTE data on our advanced network with no data overages. 
•	11GB of 4G LTE hotspot data (with unlimited max 3G hotspot speeds thereafter)
•	Texting and up to 5GB of 4G LTE data in Mexico and Canada. Plus
•	Unlimited texting and 2G data roaming in 210+ countries and destinations
•	Unlimited video streaming at DVD quality
•	Subsidy plans include part or all of the cost of a phone in the monthly charge, and a service agreement is required. If you cancel service, you may be charged a pro rata subsidy repayment.
•	Coverage not available in some areas.</t>
  </si>
  <si>
    <t>GFR11TSB1</t>
  </si>
  <si>
    <t>First Responder Unlimited Tablet 2.0 Subsidy Level 2 w/11GB hotspot</t>
  </si>
  <si>
    <t>GFR11TSB2</t>
  </si>
  <si>
    <t>First Responder Unlimited Tablet 2.0 Subsidy Level 3 w/11GB hotspot</t>
  </si>
  <si>
    <t>GFR11TSB3</t>
  </si>
  <si>
    <t>First Responder Unlimited Tablet 2.0 Subsidy Level 1 w/21GB hotspot</t>
  </si>
  <si>
    <t>•	Unlimited texting and 4G LTE data on our advanced network with no data overages. 
•	21GB of 4G LTE hotspot data (with unlimited max 3G hotspot speeds thereafter)
•	Texting and up to 5GB of 4G LTE data in Mexico and Canada. Plus
•	Unlimited texting and 2G data roaming in 210+ countries and destinations
•	Unlimited video streaming at DVD quality
•	Subsidy plans include part or all of the cost of a phone in the monthly charge, and a service agreement is required. If you cancel service, you may be charged a pro rata subsidy repayment.
•	Coverage not available in some areas.</t>
  </si>
  <si>
    <t>GFR21TSB1</t>
  </si>
  <si>
    <t>First Responder Unlimited Tablet 2.0 Subsidy Level 2 w/21GB hotspot</t>
  </si>
  <si>
    <t>GFR21TSB2</t>
  </si>
  <si>
    <t>First Responder Unlimited Tablet 2.0 Subsidy Level 3 w/21GB hotspot</t>
  </si>
  <si>
    <t>GFR21TSB3</t>
  </si>
  <si>
    <t>First Responder Unlimited Tablet 2.0 Subsidy Level 1 w/31GB hotspot</t>
  </si>
  <si>
    <t>•	Unlimited texting and 4G LTE data on our advanced network with no data overages. 
•	31GB of 4G LTE hotspot data (with unlimited max 3G hotspot speeds thereafter)
•	Texting and up to 5GB of 4G LTE data in Mexico and Canada. Plus
•	Unlimited texting and 2G data roaming in 210+ countries and destinations
•	Unlimited video streaming at DVD quality
•	Subsidy plans include part or all of the cost of a phone in the monthly charge, and a service agreement is required. If you cancel service, you may be charged a pro rata subsidy repayment.
•	Coverage not available in some areas.</t>
  </si>
  <si>
    <t>GFR31TSB1</t>
  </si>
  <si>
    <t>First Responder Unlimited Tablet 2.0 Subsidy Level 2 w/31GB hotspot</t>
  </si>
  <si>
    <t>GFR31TSB2</t>
  </si>
  <si>
    <t>First Responder Unlimited Tablet 2.0 Subsidy Level 2 w/41GB hotspot</t>
  </si>
  <si>
    <t>•	Unlimited texting and 4G LTE data on our advanced network with no data overages. 
•	41GB of 4G LTE hotspot data (with unlimited max 3G hotspot speeds thereafter)
•	Texting and up to 5GB of 4G LTE data in Mexico and Canada. Plus
•	Unlimited texting and 2G data roaming in 210+ countries and destinations
•	Unlimited video streaming at DVD quality
•	Subsidy plans include part or all of the cost of a phone in the monthly charge, and a service agreement is required. If you cancel service, you may be charged a pro rata subsidy repayment.
•	Coverage not available in some areas.</t>
  </si>
  <si>
    <t>GFR41TSB2</t>
  </si>
  <si>
    <t>First Responder Unlimited Tablet 2.0 Subsidy Level 3 w/41GB hotspot</t>
  </si>
  <si>
    <t>GFR41TSB3</t>
  </si>
  <si>
    <t>T-Mobile Removed Government Rate Plans</t>
  </si>
  <si>
    <t xml:space="preserve">Updated:  September 2020 </t>
  </si>
  <si>
    <r>
      <t>Monthly Recurring Cost/Line</t>
    </r>
    <r>
      <rPr>
        <sz val="10"/>
        <rFont val="Tele-GroteskFet"/>
      </rPr>
      <t xml:space="preserve"> 
(After Eligible 
Contract Discount)</t>
    </r>
  </si>
  <si>
    <t>Government Unlimited Mobile Internet for Tablets w/11GB Hotspot; Device Subsidy Level 1</t>
  </si>
  <si>
    <t xml:space="preserve">Unlimited 4G LTE high-speed data, Unlimited Messaging - 11GB of 4G LTE Smartphone Mobile Hotspot (reduced to 3G after the bucket is used)DSL1 - Simple Global - Optimized video streaming at 480p - Stateside International Unlimited Texting - Mobile Without Borders - Domestic data roaming; For use with tablets/iPads only </t>
  </si>
  <si>
    <t>Government Unlimited Mobile Internet for Tablets w/11GB Hotspot; Device Subsidy Level 2</t>
  </si>
  <si>
    <t xml:space="preserve">Unlimited 4G LTE high-speed data, Unlimited Messaging - 11GB of 4G LTE Smartphone Mobile Hotspot (reduced to 3G after the bucket is used)DSL2 - Simple Global - Optimized video streaming at 480p - Stateside International Unlimited Texting - Mobile Without Borders - Domestic data roaming; For use with tablets/iPads only </t>
  </si>
  <si>
    <t>Government Unlimited Mobile Internet for Tablets w/11GB Hotspot; Device Subsidy Level 3</t>
  </si>
  <si>
    <t xml:space="preserve">Unlimited 4G LTE high-speed data, Unlimited Messaging - 11GB of 4G LTE Smartphone Mobile Hotspot (reduced to 3G after the bucket is used)DSL3 - Simple Global - Optimized video streaming at 480p - Stateside International Unlimited Texting - Mobile Without Borders - Domestic data roaming; For use with tablets/iPads only </t>
  </si>
  <si>
    <t>Government Unlimited Mobile Internet for Tablets w/21GB Hotspot; Device Subsidy Level 1</t>
  </si>
  <si>
    <t xml:space="preserve">Unlimited 4G LTE high-speed data, Unlimited Messaging - 21GB of 4G LTE Smartphone Mobile Hotspot (reduced to 3G after the bucket is used)DSL1 - Simple Global - Optimized video streaming at 480p - Stateside International Unlimited Texting - Mobile Without Borders - Domestic data roaming; For use with tablets/iPads only </t>
  </si>
  <si>
    <t>Government Unlimited Mobile Internet for Tablets w/21GB Hotspot; Device Subsidy Level 2</t>
  </si>
  <si>
    <t xml:space="preserve">Unlimited 4G LTE high-speed data, Unlimited Messaging - 21GB of 4G LTE Smartphone Mobile Hotspot (reduced to 3G after the bucket is used)DSL2 - Simple Global - Optimized video streaming at 480p - Stateside International Unlimited Texting - Mobile Without Borders - Domestic data roaming; For use with tablets/iPads only </t>
  </si>
  <si>
    <t>Government Unlimited Mobile Internet for Tablets w/21GB Hotspot; Device Subsidy Level 3</t>
  </si>
  <si>
    <t xml:space="preserve">Unlimited 4G LTE high-speed data, Unlimited Messaging - 21GB of 4G LTE Smartphone Mobile Hotspot (reduced to 3G after the bucket is used)DSL3 - Simple Global - Optimized video streaming at 480p - Stateside International Unlimited Texting - Mobile Without Borders - Domestic data roaming; For use with tablets/iPads only </t>
  </si>
  <si>
    <t>Government Unlimited Mobile Internet for Tablets w/31GB Hotspot; Device Subsidy Level 1</t>
  </si>
  <si>
    <t xml:space="preserve">Unlimited 4G LTE high-speed data, Unlimited Messaging - 31GB of 4G LTE Smartphone Mobile Hotspot (reduced to 3G after the bucket is used)DSL1 - Simple Global - Optimized video streaming at 480p - Stateside International Unlimited Texting - Mobile Without Borders - Domestic data roaming; For use with tablets/iPads only </t>
  </si>
  <si>
    <t>GP31HTSB1</t>
  </si>
  <si>
    <t>Government Unlimited Mobile Internet for Tablets w/31GB Hotspot; Device Subsidy Level 2</t>
  </si>
  <si>
    <t xml:space="preserve">Unlimited 4G LTE high-speed data, Unlimited Messaging - 31GB of 4G LTE Smartphone Mobile Hotspot (reduced to 3G after the bucket is used)DSL2- Simple Global - Optimized video streaming at 480p - Stateside International Unlimited Texting - Mobile Without Borders - Domestic data roaming; For use with tablets/iPads only </t>
  </si>
  <si>
    <t>GP31HTSB2</t>
  </si>
  <si>
    <t>Government Unlimited Mobile Internet for Tablets w/31GB Hotspot; Device Subsidy Level 3</t>
  </si>
  <si>
    <t xml:space="preserve">Unlimited 4G LTE high-speed data, Unlimited Messaging - 31GB of 4G LTE Smartphone Mobile Hotspot (reduced to 3G after the bucket is used) DSL3- Simple Global - Optimized video streaming at 480p - Stateside International Unlimited Texting - Mobile Without Borders - Domestic data roaming; For use with tablets/iPads only </t>
  </si>
  <si>
    <t>GP31HTSB3</t>
  </si>
  <si>
    <t>Government Unlimited Mobile Internet for Tablets w/41GB Hotspot; Device Subsidy Level 1</t>
  </si>
  <si>
    <t xml:space="preserve">Unlimited 4G LTE high-speed data, Unlimited Messaging - 41GB of 4G LTE Smartphone Mobile Hotspot (reduced to 3G after the bucket is used)DSL1 - Simple Global - Optimized video streaming at 480p - Stateside International Unlimited Texting - Mobile Without Borders - Domestic data roaming; For use with tablets/iPads only </t>
  </si>
  <si>
    <t>GP41HTSB1</t>
  </si>
  <si>
    <t>Government Unlimited Mobile Internet for Tablets w/41GB Hotspot; Device Subsidy Level 2</t>
  </si>
  <si>
    <t xml:space="preserve">Unlimited 4G LTE high-speed data, Unlimited Messaging - 41GB of 4G LTE Smartphone Mobile Hotspot (reduced to 3G after the bucket is used)DSL2 - Simple Global - Optimized video streaming at 480p - Stateside International Unlimited Texting - Mobile Without Borders - Domestic data roaming; For use with tablets/iPads only </t>
  </si>
  <si>
    <t>GP41HTSB2</t>
  </si>
  <si>
    <t>Government Unlimited Mobile Internet for Tablets w/41GB Hotspot; Device Subsidy Level 3</t>
  </si>
  <si>
    <t xml:space="preserve">Unlimited 4G LTE high-speed data, Unlimited Messaging - 41GB of 4G LTE Smartphone Mobile Hotspot (reduced to 3G after the bucket is used)DSL3 - Simple Global - Optimized video streaming at 480p - Stateside International Unlimited Texting - Mobile Without Borders - Domestic data roaming; For use with tablets/iPads only </t>
  </si>
  <si>
    <t>GP41HTSB3</t>
  </si>
  <si>
    <t>First Responder Unlimited for Phones w/Device Subsidy 2.0 Level 1</t>
  </si>
  <si>
    <t>Unlimited talk, text, &amp; 4G LTE data; Unlimited domestic roaming; Optimized video streaming at 480p ; 11GB of 4G LTE Smartphone Mobile Hotspot (Unlimited 3G after the bucket is used)DSL1; Stateside International Unlimited Texting; Simple Global; Mobile Without Borders (No cap); Gogo in-flight 1 hour (unlimited flights);  Not Subject to the fair usage prioritization threshold</t>
  </si>
  <si>
    <t>GFRSUBL1</t>
  </si>
  <si>
    <t>First Responder Unlimited for Phones w/Device Subsidy 2.0 Level 2</t>
  </si>
  <si>
    <t>Unlimited talk, text, &amp; 4G LTE data; Unlimited domestic roaming; Optimized video streaming at 480p ; 11GB of 4G LTE Smartphone Mobile Hotspot (Unlimited 3G after the bucket is used)DSL2; Stateside International Unlimited Texting; Simple Global; Mobile Without Borders (No cap); Gogo in-flight 1 hour (unlimited flights); Not Subject to the fair usage prioritization threshold</t>
  </si>
  <si>
    <t>GFRSUBL2</t>
  </si>
  <si>
    <t>First Responder Unlimited for Phones w/Device Subsidy 2.0 Level 3</t>
  </si>
  <si>
    <t>Unlimited talk, text, &amp; 4G LTE data; Unlimited domestic roaming; Optimized video streaming at 480p ; 11GB of 4G LTE Smartphone Mobile Hotspot (Unlimited 3G after the bucket is used)DSL3; Stateside International Unlimited Texting; Simple Global; Mobile Without Borders (No cap); Gogo in-flight 1 hour (unlimited flights); Not Subject to the fair usage prioritization threshold</t>
  </si>
  <si>
    <t>GFRSUBL3</t>
  </si>
  <si>
    <t>First Responder Unlimited 4G LTE Mobile Internet for Tablets w/11GB Hotspot; Device Subsidy 2.0 Level 1</t>
  </si>
  <si>
    <t>Unlimited 4G LTE high-speed data, Unlimited Messaging - 11GB of 4G LTE Smartphone Mobile Hotspot (reduced to 3G after the bucket is used)DSL1 - Simple Global - Optimized video streaming at 480p - Stateside International Unlimited Texting - Mobile Without Borders - Domestic data roaming; For use with tablets/iPads only; Not Subject to the fair usage prioritization threshold</t>
  </si>
  <si>
    <t>First Responder Unlimited 4G LTE Mobile Internet for Tablets w/11GB Hotspot; Device Subsidy 2.0 Level 2</t>
  </si>
  <si>
    <t xml:space="preserve">Unlimited 4G LTE high-speed data, Unlimited Messaging - 11GB of 4G LTE Smartphone Mobile Hotspot (reduced to 3G after the bucket is used)DSL2 - Simple Global - Optimized video streaming at 480p - Stateside International Unlimited Texting - Mobile Without Borders - Domestic data roaming; For use with tablets/iPads only; Not Subject to the fair usage prioritization threshold; Not Subject to the fair usage prioritization threshold </t>
  </si>
  <si>
    <t>First Responder Unlimited 4G LTE Mobile Internet for Tablets w/11GB Hotspot Subsidy 2.0 Level 3</t>
  </si>
  <si>
    <t>Unlimited 4G LTE high-speed data, Unlimited Messaging - 11GB of 4G LTE Smartphone Mobile Hotspot (reduced to 3G after the bucket is used)DSL3 - Simple Global - Optimized video streaming at 480p - Stateside International Unlimited Texting - Mobile Without Borders - Domestic data roaming; For use with tablets/iPads only; Not Subject to the fair usage prioritization threshold</t>
  </si>
  <si>
    <t>First Responder Unlimited 4G LTE Mobile Internet for Tablets w/21GB Hotspot; Device Subsidy 2.0 Level 1</t>
  </si>
  <si>
    <t xml:space="preserve">Unlimited 4G LTE high-speed data, Unlimited Messaging - 21GB of 4G LTE Smartphone Mobile Hotspot (reduced to 3G after the bucket is used)DSL1 - Simple Global - Optimized video streaming at 480p - Stateside International Unlimited Texting - Mobile Without Borders - Domestic data roaming; For use with tablets/iPads only; Not Subject to the fair usage prioritization threshold </t>
  </si>
  <si>
    <t>First Responder Unlimited 4G LTE Mobile Internet for Tablets w/21GB Hotspot; Device Subsidy 2.0 Level 2</t>
  </si>
  <si>
    <t xml:space="preserve">Unlimited 4G LTE high-speed data, Unlimited Messaging - 21GB of 4G LTE Smartphone Mobile Hotspot (reduced to 3G after the bucket is used)DSL2 Simple Global - Optimized video streaming at 480p - Stateside International Unlimited Texting - Mobile Without Borders - Domestic data roaming; For use with tablets/iPads only; Not Subject to the fair usage prioritization threshold </t>
  </si>
  <si>
    <t>First Responder Unlimited 4G LTE Mobile Internet for Tablets w/21GB Hotspot; Device Subsidy 2.0 Level 3</t>
  </si>
  <si>
    <t xml:space="preserve">Unlimited 4G LTE high-speed data, Unlimited Messaging - 21GB of 4G LTE Smartphone Mobile Hotspot (reduced to 3G after the bucket is used)DSL3 - Simple Global - Optimized video streaming at 480p - Stateside International Unlimited Texting - Mobile Without Borders - Domestic data roaming; For use with tablets/iPads only; Not Subject to the fair usage prioritization threshold </t>
  </si>
  <si>
    <t>First Responder Unlimited 4G LTE Mobile Internet for Tablets w/31GB Hotspot; Device Subsidy 2.0 Level 1</t>
  </si>
  <si>
    <t xml:space="preserve">Unlimited 4G LTE high-speed data, Unlimited Messaging - 31GB of 4G LTE Smartphone Mobile Hotspot (reduced to 3G after the bucket is used)DSL3 - Simple Global - Optimized video streaming at 480p - Stateside International Unlimited Texting - Mobile Without Borders - Domestic data roaming; For use with tablets/iPads only; Not Subject to the fair usage prioritization threshold </t>
  </si>
  <si>
    <t>GFRP31TS1</t>
  </si>
  <si>
    <t>First Responder Unlimited 4G LTE Mobile Internet for Tablets w/31GB Hotspot; Device Subsidy 2.0 Level 2</t>
  </si>
  <si>
    <t>GFRP31TS2</t>
  </si>
  <si>
    <t>First Responder Unlimited 4G LTE Mobile Internet for Tablets w/31GB Hotspot; Device Subsidy 2.0 Level 3</t>
  </si>
  <si>
    <t>GFRP31TS3</t>
  </si>
  <si>
    <t>First Responder Unlimited 4G LTE Mobile Internet for Tablets w/41GB Hotspot; Device Subsidy 2.0 Level 1</t>
  </si>
  <si>
    <t xml:space="preserve">Unlimited 4G LTE high-speed data, Unlimited Messaging - 41GB of 4G LTE Smartphone Mobile Hotspot (reduced to 3G after the bucket is used)DSL1 - Simple Global - Optimized video streaming at 480p - Stateside International Unlimited Texting - Mobile Without Borders - Domestic data roaming; For use with tablets/iPads only; Not Subject to the fair usage prioritization threshold </t>
  </si>
  <si>
    <t>GFRP41TS1</t>
  </si>
  <si>
    <t>First Responder Unlimited 4G LTE Mobile Internet for Tablets w/41GB Hotspot; Device Subsidy 2.0 Level 2</t>
  </si>
  <si>
    <t xml:space="preserve">Unlimited 4G LTE high-speed data, Unlimited Messaging - 41GB of 4G LTE Smartphone Mobile Hotspot (reduced to 3G after the bucket is used)DSL2 - Simple Global - Optimized video streaming at 480p - Stateside International Unlimited Texting - Mobile Without Borders - Domestic data roaming; For use with tablets/iPads only; Not Subject to the fair usage prioritization threshold </t>
  </si>
  <si>
    <t>GFRP41TS2</t>
  </si>
  <si>
    <t>First Responder Unlimited 4G LTE Mobile Internet for Tablets w/41GB Hotspot; Device Subsidy 2.0 Level 3</t>
  </si>
  <si>
    <t xml:space="preserve">Unlimited 4G LTE high-speed data, Unlimited Messaging - 41GB of 4G LTE Smartphone Mobile Hotspot (reduced to 3G after the bucket is used)DSL3 - Simple Global - Optimized video streaming at 480p - Stateside International Unlimited Texting - Mobile Without Borders - Domestic data roaming; For use with tablets/iPads only; Not Subject to the fair usage prioritization threshold </t>
  </si>
  <si>
    <t>GFRP41TS3</t>
  </si>
  <si>
    <t>Telecommunicaitons Taxes, Fees and Surcharges</t>
  </si>
  <si>
    <t>Item - Tax/Fee/Surcharge</t>
  </si>
  <si>
    <t>Amount - $ or %</t>
  </si>
  <si>
    <t>Federal Universal Service Fund (FUSF)</t>
  </si>
  <si>
    <t>T-Mobile charges DIR end users all appropriate taxes, fees, and/or surcharges specified in this Appendix C, Pricing Index. For waiver of any taxes, DIR Customers must provide legal documentation and certification of tax exempt status. Quoted prices do not include taxes, fees, and/or surcharges. Specific pricing varies depending on the location of the end user.</t>
  </si>
  <si>
    <t>State Universal Service Fund (SUSF)</t>
  </si>
  <si>
    <t>County 9-1-1</t>
  </si>
  <si>
    <t>State 9-1-1</t>
  </si>
  <si>
    <t>$0.50/month per line (rate varies)</t>
  </si>
  <si>
    <t>Regulatory Programs Fee</t>
  </si>
  <si>
    <t>Utility Use</t>
  </si>
  <si>
    <t>State and Local Sales Taxes</t>
  </si>
  <si>
    <t>$0.19 / month (Taxes vary based on billing location of end user)</t>
  </si>
  <si>
    <t xml:space="preserve">Replacement Socs </t>
  </si>
  <si>
    <r>
      <t xml:space="preserve">(New Replacement SOC for </t>
    </r>
    <r>
      <rPr>
        <b/>
        <i/>
        <sz val="9"/>
        <rFont val="TeleNeo Office Medium"/>
        <family val="2"/>
      </rPr>
      <t>GVUNLMI</t>
    </r>
    <r>
      <rPr>
        <b/>
        <sz val="9"/>
        <rFont val="TeleNeo Office Medium"/>
        <family val="2"/>
      </rPr>
      <t>-New SOC GVUNLHSI) Government Unlimited High Speed Internet)</t>
    </r>
  </si>
  <si>
    <t>•Unlimited high-speed internet connectivity 
•Video streams in SD  
• Domestic data roaming (50MB/mo.) 
• Unlimited data at 128Kbps when you travel to any of 210+ countries and destinations so you can stay connected when you're abroad.
•For use with wireless routers Subsidy or SIM Only 
•Voice barred
•All on-network data counts towards fair-use limits (50GB). Users&gt; 50GB may notice reduced speeds until next bill cycle due to data prioritization</t>
  </si>
  <si>
    <t>GVUNLHSI</t>
  </si>
  <si>
    <t>Mirror GVUNLMI Fair use applies Priority QCI8</t>
  </si>
  <si>
    <r>
      <t xml:space="preserve">(New Replacement SOC </t>
    </r>
    <r>
      <rPr>
        <b/>
        <i/>
        <sz val="9"/>
        <rFont val="TeleNeo Office Medium"/>
        <family val="2"/>
      </rPr>
      <t>VUNLMBBG</t>
    </r>
    <r>
      <rPr>
        <b/>
        <sz val="9"/>
        <rFont val="TeleNeo Office Medium"/>
        <family val="2"/>
      </rPr>
      <t xml:space="preserve"> -New SOC VUNLMHSI, GSA &amp; NASPO States Only) Government Unlimited High Speed Internet (NSS Approval Only)</t>
    </r>
  </si>
  <si>
    <t>•Unlimited high-speed internet connectivity 
•Video streams in SD
•No Data Roaming
•For use with wireless routers, Subsidy or SIM Only 
•Voice barred
•Approval Required, Limited Time Offer</t>
  </si>
  <si>
    <t>VUNLMHSI</t>
  </si>
  <si>
    <t>Replaces VUNLMBBG; Active on GSA and NASPO today; No Fair use Priority QCI6 - Requires NSS if plan isn't already grandfathered from their master contract</t>
  </si>
  <si>
    <t>Currently to be used only for back-up if address verification fails</t>
  </si>
  <si>
    <t>Position to Dave, Redundancy backup use only</t>
  </si>
  <si>
    <t>Note to Sales: Contact CAT team at GovtContractAdminSupport@t-mobile.com for customer-facing pricing sheet tailored to a specific State contract</t>
  </si>
  <si>
    <t>VMware CCPS Support Basic Plus Mthly GOV</t>
  </si>
  <si>
    <t>VMware CCPS Support Advanced Mthly GOV</t>
  </si>
  <si>
    <t>VMware WSP1 Assist Per Device Billed Mthly Under 500 GOV</t>
  </si>
  <si>
    <t>VMware WSP1 Assist Per Device Billed Mthly GOV 500 Plus GOV</t>
  </si>
  <si>
    <t>Ivanti Mobile Threat Def Cld Lookout Annl Term Bill Mthly Under 500 GOV</t>
  </si>
  <si>
    <t>Ivanti CCPS Support Basic Plus Mthly GOV</t>
  </si>
  <si>
    <t>Ivanti CCPS Support Advanced Mthly GOV</t>
  </si>
  <si>
    <t>Ivanti Mobile Threat Def Cld Lookout Annl Term Bill Mthly 500 plus GOV</t>
  </si>
  <si>
    <t>One-time hourly deployment service engineers</t>
  </si>
  <si>
    <t>IBM Maas360 TeamViewer User /D0047ZX GOV</t>
  </si>
  <si>
    <t>IBM MaaS360 Secure Mobile Browser User /D1AGZLL GOV</t>
  </si>
  <si>
    <t>IBM MaaS360 Secure Mobile Browser Device /D1AGWLL GOV</t>
  </si>
  <si>
    <t>IBM MaaS360 Mobile Threat Mgmt User /D1AJSLL GOV</t>
  </si>
  <si>
    <t>IBM MaaS360 Mobile Threat Mgmt Device / D1AJPLL GOV</t>
  </si>
  <si>
    <t>for Fed Only:</t>
  </si>
  <si>
    <t>Public static IPV4 features: Business (Approval Required) C2</t>
  </si>
  <si>
    <t>New SOC</t>
  </si>
  <si>
    <t>GSIPV4MIA</t>
  </si>
  <si>
    <t>Static IP PS IPV4 MI AVD</t>
  </si>
  <si>
    <t>GSIPV4A</t>
  </si>
  <si>
    <t>Static IP PS IPV4 AVD</t>
  </si>
  <si>
    <t xml:space="preserve">• POTS (Plain Old Telephone Service) replacement product for copper wire devices. 
• AirDial is setup, either on the wall or on a flat surface, where the landline connects to a PBX. 
• The analog connection will be replaced by a wireless connection provided by T-Mobile. 
• Supports up to four analog connections and contains Dual SIM slots.  
• Also has remote monitoring through an online portal, making it easy to view the status of AirDial devices at a glance.
</t>
  </si>
  <si>
    <t>T-Priority Voice &amp; Data Plans</t>
  </si>
  <si>
    <t>T-Priority Advanced (Voice)</t>
  </si>
  <si>
    <t>•Unlimited talk, text, and high-speed data.
•Includes 61 GB high-speed mobile hotspot data
•Unlimited international texting, low-rate calling, unlimited talk, text, and up to 5GB of 4G LTE data in Canada and Mexico, then speeds at up to 256kbps and Scam Shield Premium. 
•Not Subject to the prioritization threshold
• Priority Access, Preemption and Basic Performance Baseline for WPS-enrolled first responders, plus automated WPS enrollment.
•Compatible with T-Priority SLICE.
•For use with smartphones.</t>
  </si>
  <si>
    <t>T-Priority Ultimate (Voice)</t>
  </si>
  <si>
    <t>•Unlimited talk, text, and high-speed data. 
•Unlimited high-speed mobile hotspot data.  
•Unlimited international texting, low-rate calling, unlimited talk, text, and up to 5GB of 4G LTE data in Canada and Mexico, then speeds at up to 256kbps. 
•Video streaming at up to 4K Ultra High Definition, and Scam Shield Premium.
•Not Subject to the prioritization threshold
•Priority Access, Preemption and Basic Performance Baseline for WPS-enrolled first responders, plus automated WPS enrollment. 
•Unlimited high-speed mobile hotspot data.  
•Compatible with T-Priority SLICE.
•For use with smartphones.</t>
  </si>
  <si>
    <t>T-Priority Feature Add-Ons</t>
  </si>
  <si>
    <t xml:space="preserve">T-Priority SLICE Primary  </t>
  </si>
  <si>
    <t xml:space="preserve">The T-Mobile T-Priority add-on feature is intended for use on a T-Mobile SIM based smartphone to provide connectivity to the Internet with the benefits of Priority Access, Preemption, Highest Data Priority and Enhanced Downlink Baseline. </t>
  </si>
  <si>
    <t>T-Priority SLICE Extended Primary</t>
  </si>
  <si>
    <t>Add-on feature intended for use on a compatible device to provide connectivity with the benefits of Highest Data Priority and Enhanced Downlink Baseline. For Extended Primary First Responder organizations on eligible rate plans.</t>
  </si>
  <si>
    <t>T-Priority &amp; SASE Primary ULT Feature</t>
  </si>
  <si>
    <t>The T-Mobile T-Priority service is intended for use on a T-Mobile SIM based smartphone to provide connectivity to the Internet with the benefits of Priority Access, Preemption, Highest Data Priority and Enhanced Downlink Baseline. This plan is meant for Primary Public Safety officials who actively engage in public safety scenarios like police, fire, FBI, FEMA etc. The T-Mobile SASE Private Access T-SIMsecure with Internet security service license is intended for use on a T-Mobile SIM based smartphone to provide direct connectivity to the organization's intranet and/or directly to the Internet with a suite of security features. T-SIMsecure authentication uses the T-Mobile SIM to automatically provide security capabilities, without a client, when on the T-Mobile network. Alternatively, the Versa Client can be used to connect when not using the T-Mobile network. The Versa Client is to be used by the User of the device for which the SASE license was issued. Hotspot/tethered traffic not protected by T-Mobile SASE. SASE Services are not available for EmpowerEd and Project 10Million rate plans.</t>
  </si>
  <si>
    <t>Updated: December 2024</t>
  </si>
  <si>
    <t>Updated:December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</si>
</sst>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6" formatCode="&quot;$&quot;#,##0_);[Red]\(&quot;$&quot;#,##0\)"/>
    <numFmt numFmtId="7" formatCode="&quot;$&quot;#,##0.00_);\(&quot;$&quot;#,##0.00\)"/>
    <numFmt numFmtId="8" formatCode="&quot;$&quot;#,##0.00_);[Red]\(&quot;$&quot;#,##0.00\)"/>
    <numFmt numFmtId="44" formatCode="_(&quot;$&quot;* #,##0.00_);_(&quot;$&quot;* \(#,##0.00\);_(&quot;$&quot;* &quot;-&quot;??_);_(@_)"/>
    <numFmt numFmtId="164" formatCode="&quot;$&quot;#,##0.00"/>
    <numFmt numFmtId="165" formatCode="\$0.00"/>
    <numFmt numFmtId="166" formatCode="&quot;$&quot;#,##0.000_);[Red]\(&quot;$&quot;#,##0.000\)"/>
    <numFmt numFmtId="167" formatCode="&quot;$&quot;#,##0.000"/>
  </numFmts>
  <fonts count="65">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name val="Arial"/>
      <family val="2"/>
    </font>
    <font>
      <sz val="10"/>
      <name val="Arial"/>
      <family val="2"/>
    </font>
    <font>
      <b/>
      <sz val="8"/>
      <color theme="0"/>
      <name val="Arial"/>
      <family val="2"/>
    </font>
    <font>
      <sz val="11"/>
      <color rgb="FF006100"/>
      <name val="Calibri"/>
      <family val="2"/>
      <scheme val="minor"/>
    </font>
    <font>
      <sz val="12"/>
      <name val="Tele-GroteskUlt"/>
    </font>
    <font>
      <sz val="11"/>
      <name val="Calibri"/>
      <family val="2"/>
      <scheme val="minor"/>
    </font>
    <font>
      <sz val="11"/>
      <name val="Tele-GroteskNor"/>
    </font>
    <font>
      <b/>
      <sz val="12"/>
      <name val="Calibri"/>
      <family val="2"/>
      <scheme val="minor"/>
    </font>
    <font>
      <sz val="12"/>
      <name val="Tele-GroteskNor"/>
    </font>
    <font>
      <sz val="10"/>
      <name val="Tele-GroteskUlt"/>
    </font>
    <font>
      <sz val="14"/>
      <name val="Tele-GroteskUlt"/>
    </font>
    <font>
      <b/>
      <sz val="10"/>
      <name val="Tele-GroteskFet"/>
    </font>
    <font>
      <sz val="10"/>
      <name val="Tele-GroteskFet"/>
    </font>
    <font>
      <sz val="10"/>
      <color rgb="FFFF0000"/>
      <name val="Arial"/>
      <family val="2"/>
    </font>
    <font>
      <sz val="12"/>
      <name val="TeleGrotesk Next"/>
    </font>
    <font>
      <sz val="10"/>
      <name val="TeleGrotesk Next"/>
    </font>
    <font>
      <sz val="10"/>
      <color rgb="FFFF0000"/>
      <name val="TeleGrotesk Next"/>
    </font>
    <font>
      <sz val="12"/>
      <name val="Arial"/>
      <family val="2"/>
    </font>
    <font>
      <b/>
      <sz val="12"/>
      <color theme="0"/>
      <name val="TeleNeo Office"/>
      <family val="2"/>
    </font>
    <font>
      <b/>
      <sz val="12"/>
      <name val="TeleNeo Office"/>
      <family val="2"/>
    </font>
    <font>
      <sz val="11"/>
      <name val="TeleNeo Office"/>
      <family val="2"/>
    </font>
    <font>
      <b/>
      <sz val="12"/>
      <color rgb="FFFFFFFF"/>
      <name val="TeleNeo Office ExtraBold"/>
      <family val="2"/>
    </font>
    <font>
      <b/>
      <u/>
      <sz val="10"/>
      <name val="Arial"/>
      <family val="2"/>
    </font>
    <font>
      <b/>
      <sz val="12"/>
      <name val="TeleNeo Office Medium"/>
      <family val="2"/>
    </font>
    <font>
      <sz val="12"/>
      <name val="TeleNeo Office Medium"/>
      <family val="2"/>
    </font>
    <font>
      <sz val="10"/>
      <name val="TeleNeo Office Medium"/>
      <family val="2"/>
    </font>
    <font>
      <sz val="11"/>
      <name val="TeleNeo Office Medium"/>
      <family val="2"/>
    </font>
    <font>
      <i/>
      <sz val="12"/>
      <color rgb="FFFF0000"/>
      <name val="TeleNeo Office Medium"/>
      <family val="2"/>
    </font>
    <font>
      <b/>
      <sz val="12"/>
      <color theme="0"/>
      <name val="TeleNeo Office Medium"/>
      <family val="2"/>
    </font>
    <font>
      <b/>
      <sz val="11"/>
      <name val="TeleNeo Office Medium"/>
      <family val="2"/>
    </font>
    <font>
      <b/>
      <sz val="12"/>
      <color rgb="FFFFFFFF"/>
      <name val="TeleNeo Office Medium"/>
      <family val="2"/>
    </font>
    <font>
      <sz val="11"/>
      <color rgb="FF000000"/>
      <name val="TeleNeo Office Medium"/>
      <family val="2"/>
    </font>
    <font>
      <b/>
      <sz val="10"/>
      <color rgb="FFFFFFFF"/>
      <name val="TeleNeo Office Medium"/>
      <family val="2"/>
    </font>
    <font>
      <b/>
      <sz val="10"/>
      <color rgb="FF000000"/>
      <name val="TeleNeo Office Medium"/>
      <family val="2"/>
    </font>
    <font>
      <sz val="10"/>
      <color rgb="FF000000"/>
      <name val="TeleNeo Office Medium"/>
      <family val="2"/>
    </font>
    <font>
      <b/>
      <sz val="11"/>
      <color rgb="FF000000"/>
      <name val="TeleNeo Office Medium"/>
      <family val="2"/>
    </font>
    <font>
      <b/>
      <sz val="10"/>
      <color theme="0"/>
      <name val="TeleNeo Office Medium"/>
      <family val="2"/>
    </font>
    <font>
      <b/>
      <sz val="12"/>
      <color rgb="FF000000"/>
      <name val="TeleNeo Office Medium"/>
      <family val="2"/>
    </font>
    <font>
      <sz val="9"/>
      <name val="TeleNeo Office Medium"/>
      <family val="2"/>
    </font>
    <font>
      <i/>
      <sz val="9"/>
      <color rgb="FFFF0000"/>
      <name val="TeleNeo Office Medium"/>
      <family val="2"/>
    </font>
    <font>
      <b/>
      <sz val="9"/>
      <name val="TeleNeo Office Medium"/>
      <family val="2"/>
    </font>
    <font>
      <b/>
      <sz val="9"/>
      <color theme="0"/>
      <name val="TeleNeo Office Medium"/>
      <family val="2"/>
    </font>
    <font>
      <b/>
      <i/>
      <sz val="9"/>
      <name val="TeleNeo Office Medium"/>
      <family val="2"/>
    </font>
    <font>
      <sz val="9"/>
      <name val="Arial"/>
      <family val="2"/>
    </font>
    <font>
      <sz val="11"/>
      <name val="Calibri"/>
      <family val="2"/>
    </font>
    <font>
      <b/>
      <sz val="11"/>
      <color rgb="FFFFFFFF"/>
      <name val="Calibri"/>
      <family val="2"/>
    </font>
    <font>
      <b/>
      <sz val="11"/>
      <color rgb="FF000000"/>
      <name val="Calibri"/>
      <family val="2"/>
    </font>
    <font>
      <b/>
      <sz val="11"/>
      <color rgb="FF535353"/>
      <name val="Calibri"/>
      <family val="2"/>
    </font>
    <font>
      <u/>
      <sz val="10"/>
      <color theme="10"/>
      <name val="Arial"/>
      <family val="2"/>
    </font>
    <font>
      <b/>
      <sz val="11"/>
      <color theme="0"/>
      <name val="TeleNeo Office Medium"/>
      <family val="2"/>
    </font>
    <font>
      <sz val="10"/>
      <color rgb="FFFF0000"/>
      <name val="Tele-GroteskNor"/>
      <charset val="1"/>
    </font>
    <font>
      <b/>
      <sz val="10"/>
      <color rgb="FF000000"/>
      <name val="Arial"/>
      <family val="2"/>
    </font>
    <font>
      <sz val="10"/>
      <color rgb="FF000000"/>
      <name val="Arial"/>
      <family val="2"/>
    </font>
    <font>
      <sz val="13.5"/>
      <color rgb="FF000000"/>
      <name val="Times New Roman"/>
      <family val="1"/>
    </font>
    <font>
      <sz val="10"/>
      <color rgb="FF000000"/>
      <name val="Calibri"/>
      <family val="2"/>
    </font>
    <font>
      <b/>
      <sz val="10"/>
      <color rgb="FF000000"/>
      <name val="Calibri"/>
      <family val="2"/>
    </font>
    <font>
      <b/>
      <sz val="10"/>
      <name val="TeleNeo Office Medium"/>
      <family val="2"/>
    </font>
    <font>
      <u/>
      <sz val="10"/>
      <color theme="10"/>
      <name val="Arial"/>
      <family val="2"/>
    </font>
    <font>
      <sz val="11"/>
      <name val="Calibri"/>
      <family val="2"/>
      <charset val="1"/>
    </font>
  </fonts>
  <fills count="17">
    <fill>
      <patternFill patternType="none"/>
    </fill>
    <fill>
      <patternFill patternType="gray125"/>
    </fill>
    <fill>
      <patternFill patternType="solid">
        <fgColor theme="4"/>
        <bgColor theme="4"/>
      </patternFill>
    </fill>
    <fill>
      <patternFill patternType="solid">
        <fgColor rgb="FFF5F4F4"/>
        <bgColor indexed="64"/>
      </patternFill>
    </fill>
    <fill>
      <patternFill patternType="solid">
        <fgColor rgb="FFFFFFFF"/>
        <bgColor indexed="64"/>
      </patternFill>
    </fill>
    <fill>
      <patternFill patternType="solid">
        <fgColor theme="0"/>
        <bgColor indexed="64"/>
      </patternFill>
    </fill>
    <fill>
      <patternFill patternType="solid">
        <fgColor rgb="FFC6EFCE"/>
      </patternFill>
    </fill>
    <fill>
      <patternFill patternType="solid">
        <fgColor rgb="FFE20074"/>
        <bgColor indexed="64"/>
      </patternFill>
    </fill>
    <fill>
      <patternFill patternType="solid">
        <fgColor theme="0" tint="-4.9989318521683403E-2"/>
        <bgColor indexed="64"/>
      </patternFill>
    </fill>
    <fill>
      <patternFill patternType="solid">
        <fgColor rgb="FFF2F2F2"/>
        <bgColor indexed="64"/>
      </patternFill>
    </fill>
    <fill>
      <patternFill patternType="solid">
        <fgColor rgb="FFE20074"/>
        <bgColor rgb="FF000000"/>
      </patternFill>
    </fill>
    <fill>
      <patternFill patternType="solid">
        <fgColor rgb="FFF2F2F2"/>
        <bgColor rgb="FF000000"/>
      </patternFill>
    </fill>
    <fill>
      <patternFill patternType="solid">
        <fgColor theme="0" tint="-0.499984740745262"/>
        <bgColor rgb="FF000000"/>
      </patternFill>
    </fill>
    <fill>
      <patternFill patternType="solid">
        <fgColor rgb="FF00B050"/>
        <bgColor indexed="64"/>
      </patternFill>
    </fill>
    <fill>
      <patternFill patternType="solid">
        <fgColor theme="9" tint="-0.249977111117893"/>
        <bgColor indexed="64"/>
      </patternFill>
    </fill>
    <fill>
      <patternFill patternType="solid">
        <fgColor rgb="FFFF3399"/>
        <bgColor indexed="64"/>
      </patternFill>
    </fill>
    <fill>
      <patternFill patternType="solid">
        <fgColor rgb="FFFFFFFF"/>
        <bgColor rgb="FF000000"/>
      </patternFill>
    </fill>
  </fills>
  <borders count="7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theme="1" tint="0.499984740745262"/>
      </left>
      <right style="thin">
        <color theme="1" tint="0.499984740745262"/>
      </right>
      <top style="thin">
        <color theme="1" tint="0.499984740745262"/>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style="thin">
        <color rgb="FF000000"/>
      </right>
      <top style="thin">
        <color rgb="FF000000"/>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top style="thin">
        <color rgb="FF000000"/>
      </top>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rgb="FFA3A3A3"/>
      </left>
      <right style="medium">
        <color rgb="FFA3A3A3"/>
      </right>
      <top style="medium">
        <color rgb="FFA3A3A3"/>
      </top>
      <bottom style="medium">
        <color rgb="FFA3A3A3"/>
      </bottom>
      <diagonal/>
    </border>
    <border>
      <left/>
      <right style="medium">
        <color rgb="FFA3A3A3"/>
      </right>
      <top style="medium">
        <color rgb="FFA3A3A3"/>
      </top>
      <bottom style="medium">
        <color rgb="FFA3A3A3"/>
      </bottom>
      <diagonal/>
    </border>
    <border>
      <left style="medium">
        <color rgb="FFA3A3A3"/>
      </left>
      <right style="medium">
        <color rgb="FFA3A3A3"/>
      </right>
      <top/>
      <bottom style="medium">
        <color rgb="FFA3A3A3"/>
      </bottom>
      <diagonal/>
    </border>
    <border>
      <left/>
      <right style="medium">
        <color rgb="FFA3A3A3"/>
      </right>
      <top/>
      <bottom style="medium">
        <color rgb="FFA3A3A3"/>
      </bottom>
      <diagonal/>
    </border>
    <border>
      <left style="medium">
        <color indexed="64"/>
      </left>
      <right/>
      <top style="thin">
        <color indexed="64"/>
      </top>
      <bottom/>
      <diagonal/>
    </border>
    <border>
      <left style="thin">
        <color rgb="FF000000"/>
      </left>
      <right style="thin">
        <color rgb="FF000000"/>
      </right>
      <top style="thin">
        <color rgb="FF000000"/>
      </top>
      <bottom/>
      <diagonal/>
    </border>
    <border>
      <left style="thin">
        <color rgb="FF000000"/>
      </left>
      <right style="medium">
        <color indexed="64"/>
      </right>
      <top style="thin">
        <color rgb="FF000000"/>
      </top>
      <bottom/>
      <diagonal/>
    </border>
    <border>
      <left style="thin">
        <color indexed="64"/>
      </left>
      <right/>
      <top style="thin">
        <color indexed="64"/>
      </top>
      <bottom style="thin">
        <color indexed="64"/>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medium">
        <color rgb="FF000000"/>
      </left>
      <right style="thin">
        <color indexed="64"/>
      </right>
      <top style="thin">
        <color indexed="64"/>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top style="thin">
        <color indexed="64"/>
      </top>
      <bottom style="medium">
        <color rgb="FF000000"/>
      </bottom>
      <diagonal/>
    </border>
    <border>
      <left style="thin">
        <color indexed="64"/>
      </left>
      <right style="medium">
        <color rgb="FF000000"/>
      </right>
      <top style="medium">
        <color rgb="FF000000"/>
      </top>
      <bottom style="thin">
        <color indexed="64"/>
      </bottom>
      <diagonal/>
    </border>
    <border>
      <left style="thin">
        <color indexed="64"/>
      </left>
      <right style="medium">
        <color rgb="FF000000"/>
      </right>
      <top style="thin">
        <color indexed="64"/>
      </top>
      <bottom style="thin">
        <color indexed="64"/>
      </bottom>
      <diagonal/>
    </border>
    <border>
      <left style="medium">
        <color rgb="FF000000"/>
      </left>
      <right style="thin">
        <color indexed="64"/>
      </right>
      <top style="medium">
        <color indexed="64"/>
      </top>
      <bottom style="thin">
        <color indexed="64"/>
      </bottom>
      <diagonal/>
    </border>
    <border>
      <left style="thin">
        <color indexed="64"/>
      </left>
      <right style="medium">
        <color rgb="FF000000"/>
      </right>
      <top style="medium">
        <color indexed="64"/>
      </top>
      <bottom style="thin">
        <color indexed="64"/>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thin">
        <color rgb="FF000000"/>
      </left>
      <right style="medium">
        <color rgb="FF000000"/>
      </right>
      <top style="thin">
        <color rgb="FF000000"/>
      </top>
      <bottom style="thin">
        <color rgb="FF000000"/>
      </bottom>
      <diagonal/>
    </border>
    <border>
      <left style="thin">
        <color rgb="FF000000"/>
      </left>
      <right style="medium">
        <color rgb="FF000000"/>
      </right>
      <top style="thin">
        <color rgb="FF000000"/>
      </top>
      <bottom style="medium">
        <color rgb="FF000000"/>
      </bottom>
      <diagonal/>
    </border>
    <border>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rgb="FF000000"/>
      </right>
      <top/>
      <bottom/>
      <diagonal/>
    </border>
    <border>
      <left style="medium">
        <color rgb="FF000000"/>
      </left>
      <right style="thin">
        <color indexed="64"/>
      </right>
      <top/>
      <bottom style="thin">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s>
  <cellStyleXfs count="13">
    <xf numFmtId="0" fontId="0" fillId="0" borderId="0"/>
    <xf numFmtId="0" fontId="8" fillId="2" borderId="3">
      <alignment wrapText="1"/>
    </xf>
    <xf numFmtId="0" fontId="9" fillId="6" borderId="0" applyNumberFormat="0" applyBorder="0" applyAlignment="0" applyProtection="0"/>
    <xf numFmtId="0" fontId="5" fillId="0" borderId="0"/>
    <xf numFmtId="0" fontId="7" fillId="0" borderId="0"/>
    <xf numFmtId="0" fontId="4" fillId="0" borderId="0"/>
    <xf numFmtId="0" fontId="7" fillId="0" borderId="0"/>
    <xf numFmtId="0" fontId="3" fillId="0" borderId="0"/>
    <xf numFmtId="0" fontId="54" fillId="0" borderId="0" applyNumberFormat="0" applyFill="0" applyBorder="0" applyAlignment="0" applyProtection="0"/>
    <xf numFmtId="44" fontId="7" fillId="0" borderId="0" applyFont="0" applyFill="0" applyBorder="0" applyAlignment="0" applyProtection="0"/>
    <xf numFmtId="0" fontId="2" fillId="0" borderId="0"/>
    <xf numFmtId="0" fontId="63" fillId="0" borderId="0" applyNumberFormat="0" applyFill="0" applyBorder="0" applyAlignment="0" applyProtection="0"/>
    <xf numFmtId="0" fontId="1" fillId="0" borderId="0"/>
  </cellStyleXfs>
  <cellXfs count="414">
    <xf numFmtId="0" fontId="0" fillId="0" borderId="0" xfId="0"/>
    <xf numFmtId="0" fontId="6" fillId="0" borderId="1" xfId="1" applyFont="1" applyFill="1" applyBorder="1">
      <alignment wrapText="1"/>
    </xf>
    <xf numFmtId="164" fontId="11" fillId="0" borderId="0" xfId="2" applyNumberFormat="1" applyFont="1" applyFill="1" applyAlignment="1">
      <alignment horizontal="center" vertical="center"/>
    </xf>
    <xf numFmtId="0" fontId="11" fillId="8" borderId="1" xfId="2" applyFont="1" applyFill="1" applyBorder="1" applyAlignment="1">
      <alignment horizontal="center" vertical="center" wrapText="1"/>
    </xf>
    <xf numFmtId="0" fontId="11" fillId="8" borderId="1" xfId="2" applyFont="1" applyFill="1" applyBorder="1" applyAlignment="1">
      <alignment horizontal="left" vertical="center" wrapText="1"/>
    </xf>
    <xf numFmtId="164" fontId="11" fillId="8" borderId="1" xfId="2" applyNumberFormat="1" applyFont="1" applyFill="1" applyBorder="1" applyAlignment="1">
      <alignment horizontal="center" vertical="center"/>
    </xf>
    <xf numFmtId="6" fontId="11" fillId="8" borderId="1" xfId="2" applyNumberFormat="1" applyFont="1" applyFill="1" applyBorder="1" applyAlignment="1">
      <alignment horizontal="center" vertical="center"/>
    </xf>
    <xf numFmtId="6" fontId="9" fillId="8" borderId="1" xfId="2" applyNumberFormat="1" applyFill="1" applyBorder="1" applyAlignment="1">
      <alignment horizontal="center" vertical="center"/>
    </xf>
    <xf numFmtId="7" fontId="26" fillId="8" borderId="22" xfId="2" applyNumberFormat="1" applyFont="1" applyFill="1" applyBorder="1" applyAlignment="1">
      <alignment horizontal="center" vertical="center" wrapText="1"/>
    </xf>
    <xf numFmtId="164" fontId="26" fillId="8" borderId="1" xfId="2" applyNumberFormat="1" applyFont="1" applyFill="1" applyBorder="1" applyAlignment="1">
      <alignment horizontal="center" vertical="center"/>
    </xf>
    <xf numFmtId="0" fontId="25" fillId="8" borderId="24" xfId="2" applyFont="1" applyFill="1" applyBorder="1" applyAlignment="1">
      <alignment horizontal="center" vertical="center" wrapText="1"/>
    </xf>
    <xf numFmtId="0" fontId="26" fillId="8" borderId="1" xfId="2" applyFont="1" applyFill="1" applyBorder="1" applyAlignment="1">
      <alignment vertical="center" wrapText="1"/>
    </xf>
    <xf numFmtId="7" fontId="32" fillId="8" borderId="22" xfId="2" applyNumberFormat="1" applyFont="1" applyFill="1" applyBorder="1" applyAlignment="1">
      <alignment horizontal="center" vertical="center" wrapText="1"/>
    </xf>
    <xf numFmtId="0" fontId="29" fillId="8" borderId="24" xfId="2" applyFont="1" applyFill="1" applyBorder="1" applyAlignment="1">
      <alignment horizontal="center" vertical="center" wrapText="1"/>
    </xf>
    <xf numFmtId="0" fontId="32" fillId="8" borderId="1" xfId="2" applyFont="1" applyFill="1" applyBorder="1" applyAlignment="1">
      <alignment vertical="center" wrapText="1"/>
    </xf>
    <xf numFmtId="164" fontId="32" fillId="8" borderId="1" xfId="2" applyNumberFormat="1" applyFont="1" applyFill="1" applyBorder="1" applyAlignment="1">
      <alignment horizontal="center" vertical="center"/>
    </xf>
    <xf numFmtId="0" fontId="32" fillId="8" borderId="1" xfId="2" applyFont="1" applyFill="1" applyBorder="1" applyAlignment="1">
      <alignment horizontal="left" vertical="center" wrapText="1"/>
    </xf>
    <xf numFmtId="165" fontId="32" fillId="8" borderId="1" xfId="2" applyNumberFormat="1" applyFont="1" applyFill="1" applyBorder="1" applyAlignment="1">
      <alignment horizontal="center" vertical="center" wrapText="1"/>
    </xf>
    <xf numFmtId="164" fontId="32" fillId="8" borderId="1" xfId="2" applyNumberFormat="1" applyFont="1" applyFill="1" applyBorder="1" applyAlignment="1">
      <alignment horizontal="center" vertical="center" wrapText="1"/>
    </xf>
    <xf numFmtId="0" fontId="29" fillId="0" borderId="24" xfId="2" applyFont="1" applyFill="1" applyBorder="1" applyAlignment="1">
      <alignment vertical="center" wrapText="1"/>
    </xf>
    <xf numFmtId="0" fontId="35" fillId="0" borderId="1" xfId="2" applyFont="1" applyFill="1" applyBorder="1" applyAlignment="1">
      <alignment horizontal="center" vertical="center" wrapText="1"/>
    </xf>
    <xf numFmtId="0" fontId="35" fillId="0" borderId="1" xfId="2" applyFont="1" applyFill="1" applyBorder="1" applyAlignment="1">
      <alignment vertical="center" wrapText="1"/>
    </xf>
    <xf numFmtId="0" fontId="35" fillId="0" borderId="22" xfId="2" applyFont="1" applyFill="1" applyBorder="1" applyAlignment="1">
      <alignment vertical="center" wrapText="1"/>
    </xf>
    <xf numFmtId="0" fontId="32" fillId="8" borderId="17" xfId="2" applyFont="1" applyFill="1" applyBorder="1" applyAlignment="1">
      <alignment horizontal="left" vertical="center" wrapText="1"/>
    </xf>
    <xf numFmtId="164" fontId="32" fillId="8" borderId="17" xfId="2" applyNumberFormat="1" applyFont="1" applyFill="1" applyBorder="1" applyAlignment="1">
      <alignment horizontal="center" vertical="center" wrapText="1"/>
    </xf>
    <xf numFmtId="7" fontId="32" fillId="8" borderId="28" xfId="2" applyNumberFormat="1" applyFont="1" applyFill="1" applyBorder="1" applyAlignment="1">
      <alignment horizontal="center" vertical="center" wrapText="1"/>
    </xf>
    <xf numFmtId="0" fontId="29" fillId="8" borderId="23" xfId="2" applyFont="1" applyFill="1" applyBorder="1" applyAlignment="1">
      <alignment horizontal="center" vertical="center" wrapText="1"/>
    </xf>
    <xf numFmtId="0" fontId="32" fillId="8" borderId="32" xfId="2" applyFont="1" applyFill="1" applyBorder="1" applyAlignment="1">
      <alignment horizontal="left" vertical="center" wrapText="1"/>
    </xf>
    <xf numFmtId="164" fontId="32" fillId="8" borderId="32" xfId="2" applyNumberFormat="1" applyFont="1" applyFill="1" applyBorder="1" applyAlignment="1">
      <alignment horizontal="center" vertical="center" wrapText="1"/>
    </xf>
    <xf numFmtId="0" fontId="43" fillId="8" borderId="24" xfId="2" applyFont="1" applyFill="1" applyBorder="1" applyAlignment="1">
      <alignment horizontal="center" vertical="center" wrapText="1"/>
    </xf>
    <xf numFmtId="0" fontId="46" fillId="14" borderId="24" xfId="2" applyFont="1" applyFill="1" applyBorder="1" applyAlignment="1">
      <alignment horizontal="center" vertical="center" wrapText="1"/>
    </xf>
    <xf numFmtId="0" fontId="44" fillId="14" borderId="1" xfId="2" applyFont="1" applyFill="1" applyBorder="1" applyAlignment="1">
      <alignment horizontal="left" vertical="top" wrapText="1"/>
    </xf>
    <xf numFmtId="164" fontId="44" fillId="14" borderId="1" xfId="2" applyNumberFormat="1" applyFont="1" applyFill="1" applyBorder="1" applyAlignment="1">
      <alignment horizontal="center" vertical="center" wrapText="1"/>
    </xf>
    <xf numFmtId="7" fontId="44" fillId="14" borderId="22" xfId="2" applyNumberFormat="1" applyFont="1" applyFill="1" applyBorder="1" applyAlignment="1">
      <alignment horizontal="center" vertical="center" wrapText="1"/>
    </xf>
    <xf numFmtId="0" fontId="46" fillId="13" borderId="24" xfId="2" applyFont="1" applyFill="1" applyBorder="1" applyAlignment="1">
      <alignment horizontal="center" vertical="center" wrapText="1"/>
    </xf>
    <xf numFmtId="0" fontId="44" fillId="13" borderId="1" xfId="2" applyFont="1" applyFill="1" applyBorder="1" applyAlignment="1">
      <alignment horizontal="left" vertical="center" wrapText="1"/>
    </xf>
    <xf numFmtId="164" fontId="44" fillId="13" borderId="1" xfId="2" applyNumberFormat="1" applyFont="1" applyFill="1" applyBorder="1" applyAlignment="1">
      <alignment horizontal="center" vertical="center" wrapText="1"/>
    </xf>
    <xf numFmtId="7" fontId="44" fillId="13" borderId="22" xfId="2" applyNumberFormat="1" applyFont="1" applyFill="1" applyBorder="1" applyAlignment="1">
      <alignment horizontal="center" vertical="center" wrapText="1"/>
    </xf>
    <xf numFmtId="0" fontId="46" fillId="5" borderId="24" xfId="2" applyFont="1" applyFill="1" applyBorder="1" applyAlignment="1">
      <alignment horizontal="center" vertical="center" wrapText="1"/>
    </xf>
    <xf numFmtId="164" fontId="44" fillId="5" borderId="1" xfId="2" applyNumberFormat="1" applyFont="1" applyFill="1" applyBorder="1" applyAlignment="1">
      <alignment horizontal="center" vertical="center" wrapText="1"/>
    </xf>
    <xf numFmtId="7" fontId="44" fillId="5" borderId="22" xfId="2" applyNumberFormat="1" applyFont="1" applyFill="1" applyBorder="1" applyAlignment="1">
      <alignment horizontal="center" vertical="center" wrapText="1"/>
    </xf>
    <xf numFmtId="0" fontId="29" fillId="0" borderId="0" xfId="2" applyFont="1" applyFill="1" applyBorder="1" applyAlignment="1">
      <alignment horizontal="center" vertical="center" wrapText="1"/>
    </xf>
    <xf numFmtId="0" fontId="32" fillId="0" borderId="0" xfId="2" applyFont="1" applyFill="1" applyBorder="1" applyAlignment="1">
      <alignment horizontal="center" vertical="center" wrapText="1"/>
    </xf>
    <xf numFmtId="0" fontId="32" fillId="0" borderId="0" xfId="2" applyFont="1" applyFill="1" applyBorder="1" applyAlignment="1">
      <alignment vertical="center" wrapText="1"/>
    </xf>
    <xf numFmtId="164" fontId="32" fillId="0" borderId="0" xfId="2" applyNumberFormat="1" applyFont="1" applyFill="1" applyBorder="1" applyAlignment="1">
      <alignment horizontal="center" vertical="center"/>
    </xf>
    <xf numFmtId="0" fontId="31" fillId="0" borderId="0" xfId="4" applyFont="1" applyAlignment="1">
      <alignment horizontal="center" vertical="center"/>
    </xf>
    <xf numFmtId="0" fontId="31" fillId="0" borderId="0" xfId="4" applyFont="1"/>
    <xf numFmtId="0" fontId="36" fillId="7" borderId="29" xfId="4" applyFont="1" applyFill="1" applyBorder="1" applyAlignment="1">
      <alignment horizontal="center" vertical="center"/>
    </xf>
    <xf numFmtId="0" fontId="36" fillId="7" borderId="30" xfId="4" applyFont="1" applyFill="1" applyBorder="1" applyAlignment="1">
      <alignment horizontal="center" vertical="center" wrapText="1"/>
    </xf>
    <xf numFmtId="0" fontId="36" fillId="7" borderId="31" xfId="4" applyFont="1" applyFill="1" applyBorder="1" applyAlignment="1">
      <alignment horizontal="center" vertical="center"/>
    </xf>
    <xf numFmtId="0" fontId="30" fillId="0" borderId="0" xfId="4" applyFont="1"/>
    <xf numFmtId="0" fontId="35" fillId="9" borderId="24" xfId="4" applyFont="1" applyFill="1" applyBorder="1" applyAlignment="1">
      <alignment vertical="center"/>
    </xf>
    <xf numFmtId="0" fontId="32" fillId="9" borderId="1" xfId="4" applyFont="1" applyFill="1" applyBorder="1" applyAlignment="1">
      <alignment horizontal="center" vertical="center"/>
    </xf>
    <xf numFmtId="8" fontId="32" fillId="9" borderId="22" xfId="4" applyNumberFormat="1" applyFont="1" applyFill="1" applyBorder="1" applyAlignment="1">
      <alignment horizontal="center" vertical="center"/>
    </xf>
    <xf numFmtId="0" fontId="35" fillId="9" borderId="24" xfId="4" applyFont="1" applyFill="1" applyBorder="1" applyAlignment="1">
      <alignment vertical="center" wrapText="1"/>
    </xf>
    <xf numFmtId="0" fontId="35" fillId="9" borderId="25" xfId="4" applyFont="1" applyFill="1" applyBorder="1" applyAlignment="1">
      <alignment vertical="center"/>
    </xf>
    <xf numFmtId="0" fontId="32" fillId="9" borderId="26" xfId="4" applyFont="1" applyFill="1" applyBorder="1" applyAlignment="1">
      <alignment horizontal="center" vertical="center"/>
    </xf>
    <xf numFmtId="8" fontId="32" fillId="9" borderId="27" xfId="4" applyNumberFormat="1" applyFont="1" applyFill="1" applyBorder="1" applyAlignment="1">
      <alignment horizontal="center" vertical="center"/>
    </xf>
    <xf numFmtId="0" fontId="36" fillId="7" borderId="31" xfId="4" applyFont="1" applyFill="1" applyBorder="1" applyAlignment="1">
      <alignment horizontal="center" vertical="center" wrapText="1"/>
    </xf>
    <xf numFmtId="0" fontId="32" fillId="9" borderId="1" xfId="4" applyFont="1" applyFill="1" applyBorder="1" applyAlignment="1">
      <alignment horizontal="center" vertical="center" wrapText="1"/>
    </xf>
    <xf numFmtId="8" fontId="32" fillId="9" borderId="22" xfId="4" applyNumberFormat="1" applyFont="1" applyFill="1" applyBorder="1" applyAlignment="1">
      <alignment horizontal="center" vertical="center" wrapText="1"/>
    </xf>
    <xf numFmtId="0" fontId="35" fillId="9" borderId="25" xfId="4" applyFont="1" applyFill="1" applyBorder="1" applyAlignment="1">
      <alignment vertical="center" wrapText="1"/>
    </xf>
    <xf numFmtId="0" fontId="32" fillId="9" borderId="26" xfId="4" applyFont="1" applyFill="1" applyBorder="1" applyAlignment="1">
      <alignment horizontal="center" vertical="center" wrapText="1"/>
    </xf>
    <xf numFmtId="8" fontId="32" fillId="9" borderId="27" xfId="4" applyNumberFormat="1" applyFont="1" applyFill="1" applyBorder="1" applyAlignment="1">
      <alignment horizontal="center" vertical="center" wrapText="1"/>
    </xf>
    <xf numFmtId="0" fontId="29" fillId="9" borderId="24" xfId="2" applyFont="1" applyFill="1" applyBorder="1" applyAlignment="1">
      <alignment horizontal="center" vertical="center" wrapText="1"/>
    </xf>
    <xf numFmtId="0" fontId="32" fillId="9" borderId="17" xfId="2" applyFont="1" applyFill="1" applyBorder="1" applyAlignment="1">
      <alignment horizontal="left" vertical="center" wrapText="1"/>
    </xf>
    <xf numFmtId="164" fontId="32" fillId="9" borderId="17" xfId="2" applyNumberFormat="1" applyFont="1" applyFill="1" applyBorder="1" applyAlignment="1">
      <alignment horizontal="center" vertical="center" wrapText="1"/>
    </xf>
    <xf numFmtId="7" fontId="32" fillId="9" borderId="28" xfId="2" applyNumberFormat="1" applyFont="1" applyFill="1" applyBorder="1" applyAlignment="1">
      <alignment horizontal="center" vertical="center" wrapText="1"/>
    </xf>
    <xf numFmtId="0" fontId="29" fillId="5" borderId="0" xfId="4" applyFont="1" applyFill="1" applyAlignment="1">
      <alignment vertical="top" wrapText="1"/>
    </xf>
    <xf numFmtId="7" fontId="32" fillId="8" borderId="33" xfId="2" applyNumberFormat="1" applyFont="1" applyFill="1" applyBorder="1" applyAlignment="1">
      <alignment horizontal="center" vertical="center" wrapText="1"/>
    </xf>
    <xf numFmtId="0" fontId="29" fillId="8" borderId="38" xfId="2" applyFont="1" applyFill="1" applyBorder="1" applyAlignment="1">
      <alignment horizontal="center" vertical="center" wrapText="1"/>
    </xf>
    <xf numFmtId="0" fontId="32" fillId="8" borderId="39" xfId="2" applyFont="1" applyFill="1" applyBorder="1" applyAlignment="1">
      <alignment horizontal="left" vertical="center" wrapText="1"/>
    </xf>
    <xf numFmtId="7" fontId="32" fillId="8" borderId="40" xfId="2" applyNumberFormat="1" applyFont="1" applyFill="1" applyBorder="1" applyAlignment="1">
      <alignment horizontal="center" vertical="center" wrapText="1"/>
    </xf>
    <xf numFmtId="164" fontId="32" fillId="8" borderId="39" xfId="2" applyNumberFormat="1" applyFont="1" applyFill="1" applyBorder="1" applyAlignment="1">
      <alignment horizontal="center" vertical="center"/>
    </xf>
    <xf numFmtId="7" fontId="32" fillId="8" borderId="27" xfId="2" applyNumberFormat="1" applyFont="1" applyFill="1" applyBorder="1" applyAlignment="1">
      <alignment horizontal="center" vertical="center" wrapText="1"/>
    </xf>
    <xf numFmtId="0" fontId="32" fillId="8" borderId="26" xfId="2" applyFont="1" applyFill="1" applyBorder="1" applyAlignment="1">
      <alignment horizontal="left" vertical="center" wrapText="1"/>
    </xf>
    <xf numFmtId="0" fontId="32" fillId="9" borderId="1" xfId="2" applyFont="1" applyFill="1" applyBorder="1" applyAlignment="1">
      <alignment horizontal="left" vertical="center" wrapText="1"/>
    </xf>
    <xf numFmtId="7" fontId="32" fillId="9" borderId="22" xfId="2" applyNumberFormat="1" applyFont="1" applyFill="1" applyBorder="1" applyAlignment="1">
      <alignment horizontal="center" vertical="center" wrapText="1"/>
    </xf>
    <xf numFmtId="0" fontId="29" fillId="8" borderId="25" xfId="2" applyFont="1" applyFill="1" applyBorder="1" applyAlignment="1">
      <alignment horizontal="center" vertical="center" wrapText="1"/>
    </xf>
    <xf numFmtId="7" fontId="32" fillId="0" borderId="0" xfId="2" applyNumberFormat="1" applyFont="1" applyFill="1" applyBorder="1" applyAlignment="1">
      <alignment horizontal="center" vertical="center" wrapText="1"/>
    </xf>
    <xf numFmtId="0" fontId="35" fillId="0" borderId="0" xfId="2" applyFont="1" applyFill="1" applyBorder="1" applyAlignment="1">
      <alignment vertical="center" wrapText="1"/>
    </xf>
    <xf numFmtId="0" fontId="29" fillId="0" borderId="44" xfId="2" applyFont="1" applyFill="1" applyBorder="1" applyAlignment="1">
      <alignment vertical="center" wrapText="1"/>
    </xf>
    <xf numFmtId="0" fontId="29" fillId="8" borderId="44" xfId="2" applyFont="1" applyFill="1" applyBorder="1" applyAlignment="1">
      <alignment horizontal="center" vertical="center" wrapText="1"/>
    </xf>
    <xf numFmtId="7" fontId="32" fillId="8" borderId="1" xfId="2" applyNumberFormat="1" applyFont="1" applyFill="1" applyBorder="1" applyAlignment="1">
      <alignment horizontal="center" vertical="center" wrapText="1"/>
    </xf>
    <xf numFmtId="7" fontId="32" fillId="8" borderId="49" xfId="2" applyNumberFormat="1" applyFont="1" applyFill="1" applyBorder="1" applyAlignment="1">
      <alignment horizontal="center" vertical="center" wrapText="1"/>
    </xf>
    <xf numFmtId="0" fontId="37" fillId="8" borderId="17" xfId="2" applyFont="1" applyFill="1" applyBorder="1" applyAlignment="1">
      <alignment horizontal="left" vertical="center" wrapText="1"/>
    </xf>
    <xf numFmtId="0" fontId="29" fillId="8" borderId="52" xfId="2" applyFont="1" applyFill="1" applyBorder="1" applyAlignment="1">
      <alignment horizontal="center" vertical="center" wrapText="1"/>
    </xf>
    <xf numFmtId="7" fontId="32" fillId="8" borderId="53" xfId="2" applyNumberFormat="1" applyFont="1" applyFill="1" applyBorder="1" applyAlignment="1">
      <alignment horizontal="center" vertical="center" wrapText="1"/>
    </xf>
    <xf numFmtId="164" fontId="32" fillId="8" borderId="41" xfId="2" applyNumberFormat="1" applyFont="1" applyFill="1" applyBorder="1" applyAlignment="1">
      <alignment horizontal="center" vertical="center" wrapText="1"/>
    </xf>
    <xf numFmtId="7" fontId="32" fillId="8" borderId="54" xfId="2" applyNumberFormat="1" applyFont="1" applyFill="1" applyBorder="1" applyAlignment="1">
      <alignment horizontal="center" vertical="center" wrapText="1"/>
    </xf>
    <xf numFmtId="0" fontId="29" fillId="8" borderId="45" xfId="2" applyFont="1" applyFill="1" applyBorder="1" applyAlignment="1">
      <alignment horizontal="center" vertical="center" wrapText="1"/>
    </xf>
    <xf numFmtId="0" fontId="32" fillId="8" borderId="46" xfId="2" applyFont="1" applyFill="1" applyBorder="1" applyAlignment="1">
      <alignment horizontal="left" vertical="center" wrapText="1"/>
    </xf>
    <xf numFmtId="164" fontId="32" fillId="8" borderId="47" xfId="2" applyNumberFormat="1" applyFont="1" applyFill="1" applyBorder="1" applyAlignment="1">
      <alignment horizontal="center" vertical="center" wrapText="1"/>
    </xf>
    <xf numFmtId="7" fontId="32" fillId="8" borderId="55" xfId="2" applyNumberFormat="1" applyFont="1" applyFill="1" applyBorder="1" applyAlignment="1">
      <alignment horizontal="center" vertical="center" wrapText="1"/>
    </xf>
    <xf numFmtId="0" fontId="44" fillId="0" borderId="0" xfId="6" applyFont="1"/>
    <xf numFmtId="0" fontId="44" fillId="5" borderId="0" xfId="6" applyFont="1" applyFill="1" applyAlignment="1">
      <alignment horizontal="left" vertical="top"/>
    </xf>
    <xf numFmtId="0" fontId="44" fillId="5" borderId="0" xfId="6" applyFont="1" applyFill="1" applyAlignment="1">
      <alignment horizontal="left" vertical="top" wrapText="1"/>
    </xf>
    <xf numFmtId="0" fontId="44" fillId="5" borderId="0" xfId="6" applyFont="1" applyFill="1" applyAlignment="1">
      <alignment horizontal="center" vertical="top" wrapText="1"/>
    </xf>
    <xf numFmtId="0" fontId="45" fillId="5" borderId="0" xfId="6" applyFont="1" applyFill="1" applyAlignment="1">
      <alignment vertical="top" wrapText="1"/>
    </xf>
    <xf numFmtId="0" fontId="46" fillId="5" borderId="0" xfId="6" applyFont="1" applyFill="1" applyAlignment="1">
      <alignment horizontal="center" vertical="top" wrapText="1"/>
    </xf>
    <xf numFmtId="0" fontId="44" fillId="5" borderId="0" xfId="6" applyFont="1" applyFill="1" applyAlignment="1">
      <alignment vertical="top" wrapText="1"/>
    </xf>
    <xf numFmtId="10" fontId="46" fillId="5" borderId="0" xfId="6" applyNumberFormat="1" applyFont="1" applyFill="1" applyAlignment="1">
      <alignment horizontal="center" vertical="top"/>
    </xf>
    <xf numFmtId="0" fontId="47" fillId="7" borderId="29" xfId="6" applyFont="1" applyFill="1" applyBorder="1" applyAlignment="1">
      <alignment horizontal="center" vertical="center" wrapText="1"/>
    </xf>
    <xf numFmtId="0" fontId="47" fillId="7" borderId="30" xfId="6" applyFont="1" applyFill="1" applyBorder="1" applyAlignment="1">
      <alignment horizontal="center" vertical="center" wrapText="1"/>
    </xf>
    <xf numFmtId="0" fontId="47" fillId="7" borderId="31" xfId="6" applyFont="1" applyFill="1" applyBorder="1" applyAlignment="1">
      <alignment horizontal="center" vertical="center" wrapText="1"/>
    </xf>
    <xf numFmtId="0" fontId="46" fillId="5" borderId="20" xfId="6" applyFont="1" applyFill="1" applyBorder="1" applyAlignment="1">
      <alignment horizontal="center" vertical="center" wrapText="1"/>
    </xf>
    <xf numFmtId="0" fontId="46" fillId="5" borderId="1" xfId="6" applyFont="1" applyFill="1" applyBorder="1" applyAlignment="1">
      <alignment horizontal="center" vertical="center" wrapText="1"/>
    </xf>
    <xf numFmtId="0" fontId="44" fillId="5" borderId="0" xfId="6" applyFont="1" applyFill="1"/>
    <xf numFmtId="0" fontId="44" fillId="5" borderId="0" xfId="6" applyFont="1" applyFill="1" applyAlignment="1">
      <alignment vertical="center"/>
    </xf>
    <xf numFmtId="0" fontId="44" fillId="14" borderId="20" xfId="6" applyFont="1" applyFill="1" applyBorder="1" applyAlignment="1">
      <alignment horizontal="center" vertical="center" wrapText="1"/>
    </xf>
    <xf numFmtId="0" fontId="44" fillId="14" borderId="1" xfId="6" applyFont="1" applyFill="1" applyBorder="1" applyAlignment="1">
      <alignment horizontal="center" vertical="center" wrapText="1"/>
    </xf>
    <xf numFmtId="0" fontId="44" fillId="13" borderId="20" xfId="6" applyFont="1" applyFill="1" applyBorder="1" applyAlignment="1">
      <alignment horizontal="center" vertical="center" wrapText="1"/>
    </xf>
    <xf numFmtId="0" fontId="44" fillId="13" borderId="1" xfId="6" applyFont="1" applyFill="1" applyBorder="1" applyAlignment="1">
      <alignment horizontal="center" vertical="center" wrapText="1"/>
    </xf>
    <xf numFmtId="0" fontId="44" fillId="5" borderId="0" xfId="6" applyFont="1" applyFill="1" applyAlignment="1">
      <alignment horizontal="center" vertical="center" wrapText="1"/>
    </xf>
    <xf numFmtId="0" fontId="44" fillId="5" borderId="19" xfId="6" applyFont="1" applyFill="1" applyBorder="1" applyAlignment="1">
      <alignment horizontal="center" vertical="center" wrapText="1"/>
    </xf>
    <xf numFmtId="0" fontId="44" fillId="5" borderId="0" xfId="6" applyFont="1" applyFill="1" applyAlignment="1">
      <alignment wrapText="1"/>
    </xf>
    <xf numFmtId="0" fontId="44" fillId="5" borderId="0" xfId="6" applyFont="1" applyFill="1" applyAlignment="1">
      <alignment vertical="center" wrapText="1"/>
    </xf>
    <xf numFmtId="0" fontId="44" fillId="0" borderId="0" xfId="6" applyFont="1" applyAlignment="1">
      <alignment wrapText="1"/>
    </xf>
    <xf numFmtId="0" fontId="49" fillId="0" borderId="0" xfId="6" applyFont="1"/>
    <xf numFmtId="0" fontId="29" fillId="0" borderId="0" xfId="6" applyFont="1" applyAlignment="1">
      <alignment vertical="top"/>
    </xf>
    <xf numFmtId="0" fontId="30" fillId="0" borderId="0" xfId="6" applyFont="1" applyAlignment="1">
      <alignment vertical="top" wrapText="1"/>
    </xf>
    <xf numFmtId="0" fontId="31" fillId="5" borderId="0" xfId="6" applyFont="1" applyFill="1"/>
    <xf numFmtId="0" fontId="32" fillId="5" borderId="0" xfId="6" applyFont="1" applyFill="1" applyAlignment="1">
      <alignment horizontal="center" vertical="center" wrapText="1"/>
    </xf>
    <xf numFmtId="0" fontId="29" fillId="5" borderId="0" xfId="6" applyFont="1" applyFill="1" applyAlignment="1">
      <alignment vertical="top" wrapText="1"/>
    </xf>
    <xf numFmtId="0" fontId="30" fillId="5" borderId="0" xfId="6" applyFont="1" applyFill="1" applyAlignment="1">
      <alignment vertical="top" wrapText="1"/>
    </xf>
    <xf numFmtId="0" fontId="30" fillId="5" borderId="0" xfId="6" applyFont="1" applyFill="1" applyAlignment="1">
      <alignment horizontal="left" vertical="top"/>
    </xf>
    <xf numFmtId="0" fontId="30" fillId="5" borderId="0" xfId="6" applyFont="1" applyFill="1" applyAlignment="1">
      <alignment horizontal="left" vertical="top" wrapText="1"/>
    </xf>
    <xf numFmtId="0" fontId="30" fillId="5" borderId="0" xfId="6" applyFont="1" applyFill="1" applyAlignment="1">
      <alignment horizontal="center" vertical="top" wrapText="1"/>
    </xf>
    <xf numFmtId="0" fontId="33" fillId="5" borderId="0" xfId="6" applyFont="1" applyFill="1" applyAlignment="1">
      <alignment vertical="top"/>
    </xf>
    <xf numFmtId="0" fontId="33" fillId="5" borderId="0" xfId="6" applyFont="1" applyFill="1" applyAlignment="1">
      <alignment vertical="top" wrapText="1"/>
    </xf>
    <xf numFmtId="0" fontId="29" fillId="5" borderId="0" xfId="6" applyFont="1" applyFill="1" applyAlignment="1">
      <alignment horizontal="center" vertical="top" wrapText="1"/>
    </xf>
    <xf numFmtId="10" fontId="29" fillId="5" borderId="0" xfId="6" applyNumberFormat="1" applyFont="1" applyFill="1" applyAlignment="1">
      <alignment horizontal="center" vertical="top"/>
    </xf>
    <xf numFmtId="0" fontId="34" fillId="7" borderId="29" xfId="6" applyFont="1" applyFill="1" applyBorder="1" applyAlignment="1">
      <alignment horizontal="center" vertical="center" wrapText="1"/>
    </xf>
    <xf numFmtId="0" fontId="34" fillId="7" borderId="30" xfId="6" applyFont="1" applyFill="1" applyBorder="1" applyAlignment="1">
      <alignment horizontal="center" vertical="center" wrapText="1"/>
    </xf>
    <xf numFmtId="0" fontId="34" fillId="7" borderId="31" xfId="6" applyFont="1" applyFill="1" applyBorder="1" applyAlignment="1">
      <alignment horizontal="center" vertical="center" wrapText="1"/>
    </xf>
    <xf numFmtId="0" fontId="30" fillId="5" borderId="0" xfId="6" applyFont="1" applyFill="1"/>
    <xf numFmtId="0" fontId="30" fillId="0" borderId="0" xfId="6" applyFont="1"/>
    <xf numFmtId="0" fontId="29" fillId="0" borderId="24" xfId="7" applyFont="1" applyBorder="1"/>
    <xf numFmtId="0" fontId="29" fillId="0" borderId="1" xfId="7" applyFont="1" applyBorder="1" applyAlignment="1">
      <alignment horizontal="center"/>
    </xf>
    <xf numFmtId="0" fontId="29" fillId="0" borderId="1" xfId="7" applyFont="1" applyBorder="1"/>
    <xf numFmtId="0" fontId="29" fillId="0" borderId="22" xfId="7" applyFont="1" applyBorder="1"/>
    <xf numFmtId="0" fontId="31" fillId="0" borderId="0" xfId="6" applyFont="1"/>
    <xf numFmtId="0" fontId="29" fillId="8" borderId="24" xfId="6" applyFont="1" applyFill="1" applyBorder="1" applyAlignment="1">
      <alignment horizontal="center" vertical="center" wrapText="1"/>
    </xf>
    <xf numFmtId="0" fontId="32" fillId="8" borderId="1" xfId="7" applyFont="1" applyFill="1" applyBorder="1" applyAlignment="1">
      <alignment horizontal="left" vertical="center" wrapText="1"/>
    </xf>
    <xf numFmtId="164" fontId="32" fillId="8" borderId="1" xfId="6" applyNumberFormat="1" applyFont="1" applyFill="1" applyBorder="1" applyAlignment="1">
      <alignment horizontal="center" vertical="center"/>
    </xf>
    <xf numFmtId="0" fontId="32" fillId="0" borderId="1" xfId="6" applyFont="1" applyBorder="1" applyAlignment="1">
      <alignment horizontal="center" vertical="center" wrapText="1"/>
    </xf>
    <xf numFmtId="0" fontId="32" fillId="5" borderId="0" xfId="6" applyFont="1" applyFill="1"/>
    <xf numFmtId="0" fontId="29" fillId="0" borderId="24" xfId="6" applyFont="1" applyBorder="1"/>
    <xf numFmtId="0" fontId="35" fillId="0" borderId="1" xfId="6" applyFont="1" applyBorder="1" applyAlignment="1">
      <alignment horizontal="center" wrapText="1"/>
    </xf>
    <xf numFmtId="0" fontId="35" fillId="0" borderId="1" xfId="6" applyFont="1" applyBorder="1" applyAlignment="1">
      <alignment vertical="center" wrapText="1"/>
    </xf>
    <xf numFmtId="0" fontId="35" fillId="0" borderId="22" xfId="6" applyFont="1" applyBorder="1" applyAlignment="1">
      <alignment vertical="center" wrapText="1"/>
    </xf>
    <xf numFmtId="0" fontId="35" fillId="0" borderId="1" xfId="7" applyFont="1" applyBorder="1" applyAlignment="1">
      <alignment horizontal="center" vertical="center"/>
    </xf>
    <xf numFmtId="0" fontId="35" fillId="0" borderId="1" xfId="7" applyFont="1" applyBorder="1"/>
    <xf numFmtId="0" fontId="35" fillId="0" borderId="22" xfId="7" applyFont="1" applyBorder="1"/>
    <xf numFmtId="0" fontId="35" fillId="0" borderId="1" xfId="6" applyFont="1" applyBorder="1" applyAlignment="1">
      <alignment horizontal="center" vertical="center"/>
    </xf>
    <xf numFmtId="0" fontId="35" fillId="0" borderId="1" xfId="6" applyFont="1" applyBorder="1"/>
    <xf numFmtId="0" fontId="35" fillId="0" borderId="22" xfId="6" applyFont="1" applyBorder="1"/>
    <xf numFmtId="0" fontId="29" fillId="0" borderId="24" xfId="6" applyFont="1" applyBorder="1" applyAlignment="1">
      <alignment vertical="center" wrapText="1"/>
    </xf>
    <xf numFmtId="0" fontId="31" fillId="0" borderId="0" xfId="6" applyFont="1" applyAlignment="1">
      <alignment wrapText="1"/>
    </xf>
    <xf numFmtId="0" fontId="35" fillId="0" borderId="1" xfId="6" applyFont="1" applyBorder="1" applyAlignment="1">
      <alignment horizontal="center" vertical="center" wrapText="1"/>
    </xf>
    <xf numFmtId="0" fontId="32" fillId="0" borderId="17" xfId="6" applyFont="1" applyBorder="1" applyAlignment="1">
      <alignment horizontal="center" vertical="center" wrapText="1"/>
    </xf>
    <xf numFmtId="0" fontId="29" fillId="11" borderId="24" xfId="6" applyFont="1" applyFill="1" applyBorder="1" applyAlignment="1">
      <alignment horizontal="center" vertical="center" wrapText="1"/>
    </xf>
    <xf numFmtId="8" fontId="32" fillId="11" borderId="1" xfId="6" applyNumberFormat="1" applyFont="1" applyFill="1" applyBorder="1" applyAlignment="1">
      <alignment horizontal="center" vertical="center"/>
    </xf>
    <xf numFmtId="0" fontId="29" fillId="11" borderId="8" xfId="6" applyFont="1" applyFill="1" applyBorder="1" applyAlignment="1">
      <alignment horizontal="center" vertical="center" wrapText="1"/>
    </xf>
    <xf numFmtId="165" fontId="30" fillId="0" borderId="0" xfId="6" applyNumberFormat="1" applyFont="1" applyAlignment="1">
      <alignment horizontal="center" wrapText="1"/>
    </xf>
    <xf numFmtId="0" fontId="30" fillId="5" borderId="0" xfId="6" applyFont="1" applyFill="1" applyAlignment="1">
      <alignment horizontal="center" vertical="center" wrapText="1"/>
    </xf>
    <xf numFmtId="8" fontId="32" fillId="11" borderId="26" xfId="6" applyNumberFormat="1" applyFont="1" applyFill="1" applyBorder="1" applyAlignment="1">
      <alignment horizontal="center" vertical="center"/>
    </xf>
    <xf numFmtId="0" fontId="29" fillId="5" borderId="0" xfId="6" applyFont="1" applyFill="1" applyAlignment="1">
      <alignment vertical="top"/>
    </xf>
    <xf numFmtId="0" fontId="7" fillId="0" borderId="0" xfId="6"/>
    <xf numFmtId="0" fontId="55" fillId="7" borderId="32" xfId="6" applyFont="1" applyFill="1" applyBorder="1" applyAlignment="1">
      <alignment horizontal="center" vertical="center" wrapText="1"/>
    </xf>
    <xf numFmtId="0" fontId="35" fillId="5" borderId="23" xfId="6" applyFont="1" applyFill="1" applyBorder="1" applyAlignment="1">
      <alignment horizontal="center" vertical="center" wrapText="1"/>
    </xf>
    <xf numFmtId="0" fontId="35" fillId="5" borderId="19" xfId="6" applyFont="1" applyFill="1" applyBorder="1" applyAlignment="1">
      <alignment horizontal="left" vertical="center" wrapText="1"/>
    </xf>
    <xf numFmtId="0" fontId="35" fillId="5" borderId="57" xfId="6" applyFont="1" applyFill="1" applyBorder="1" applyAlignment="1">
      <alignment horizontal="center" vertical="center" wrapText="1"/>
    </xf>
    <xf numFmtId="0" fontId="7" fillId="5" borderId="0" xfId="6" applyFill="1"/>
    <xf numFmtId="0" fontId="35" fillId="8" borderId="24" xfId="6" applyFont="1" applyFill="1" applyBorder="1" applyAlignment="1">
      <alignment horizontal="left" vertical="center" wrapText="1"/>
    </xf>
    <xf numFmtId="0" fontId="32" fillId="8" borderId="2" xfId="6" applyFont="1" applyFill="1" applyBorder="1" applyAlignment="1">
      <alignment horizontal="left" vertical="center" wrapText="1"/>
    </xf>
    <xf numFmtId="164" fontId="32" fillId="8" borderId="22" xfId="6" applyNumberFormat="1" applyFont="1" applyFill="1" applyBorder="1" applyAlignment="1">
      <alignment horizontal="center" vertical="center"/>
    </xf>
    <xf numFmtId="0" fontId="32" fillId="8" borderId="20" xfId="6" applyFont="1" applyFill="1" applyBorder="1" applyAlignment="1">
      <alignment horizontal="left" vertical="center" wrapText="1"/>
    </xf>
    <xf numFmtId="0" fontId="34" fillId="7" borderId="58" xfId="6" applyFont="1" applyFill="1" applyBorder="1" applyAlignment="1">
      <alignment horizontal="center" vertical="center" wrapText="1"/>
    </xf>
    <xf numFmtId="0" fontId="55" fillId="7" borderId="59" xfId="6" applyFont="1" applyFill="1" applyBorder="1" applyAlignment="1">
      <alignment horizontal="center" vertical="center" wrapText="1"/>
    </xf>
    <xf numFmtId="0" fontId="55" fillId="7" borderId="60" xfId="6" applyFont="1" applyFill="1" applyBorder="1" applyAlignment="1">
      <alignment horizontal="center" vertical="center" wrapText="1"/>
    </xf>
    <xf numFmtId="0" fontId="35" fillId="8" borderId="25" xfId="6" applyFont="1" applyFill="1" applyBorder="1" applyAlignment="1">
      <alignment horizontal="left" vertical="center" wrapText="1"/>
    </xf>
    <xf numFmtId="0" fontId="32" fillId="8" borderId="56" xfId="6" applyFont="1" applyFill="1" applyBorder="1" applyAlignment="1">
      <alignment horizontal="left" vertical="center" wrapText="1"/>
    </xf>
    <xf numFmtId="164" fontId="32" fillId="8" borderId="27" xfId="6" applyNumberFormat="1" applyFont="1" applyFill="1" applyBorder="1" applyAlignment="1">
      <alignment horizontal="center" vertical="center"/>
    </xf>
    <xf numFmtId="0" fontId="35" fillId="5" borderId="61" xfId="6" applyFont="1" applyFill="1" applyBorder="1" applyAlignment="1">
      <alignment horizontal="left" vertical="center" wrapText="1"/>
    </xf>
    <xf numFmtId="0" fontId="32" fillId="5" borderId="0" xfId="6" applyFont="1" applyFill="1" applyAlignment="1">
      <alignment horizontal="left" vertical="center" wrapText="1"/>
    </xf>
    <xf numFmtId="164" fontId="32" fillId="5" borderId="0" xfId="6" applyNumberFormat="1" applyFont="1" applyFill="1" applyAlignment="1">
      <alignment horizontal="center" vertical="center"/>
    </xf>
    <xf numFmtId="0" fontId="35" fillId="5" borderId="19" xfId="6" applyFont="1" applyFill="1" applyBorder="1" applyAlignment="1">
      <alignment vertical="center" wrapText="1"/>
    </xf>
    <xf numFmtId="0" fontId="35" fillId="5" borderId="57" xfId="6" applyFont="1" applyFill="1" applyBorder="1" applyAlignment="1">
      <alignment vertical="center" wrapText="1"/>
    </xf>
    <xf numFmtId="0" fontId="32" fillId="8" borderId="1" xfId="6" applyFont="1" applyFill="1" applyBorder="1" applyAlignment="1">
      <alignment horizontal="left" vertical="center" wrapText="1"/>
    </xf>
    <xf numFmtId="0" fontId="35" fillId="5" borderId="0" xfId="6" applyFont="1" applyFill="1" applyAlignment="1">
      <alignment horizontal="left" vertical="center" wrapText="1"/>
    </xf>
    <xf numFmtId="0" fontId="35" fillId="5" borderId="11" xfId="6" applyFont="1" applyFill="1" applyBorder="1" applyAlignment="1">
      <alignment horizontal="left" vertical="center" wrapText="1"/>
    </xf>
    <xf numFmtId="0" fontId="35" fillId="5" borderId="63" xfId="6" applyFont="1" applyFill="1" applyBorder="1" applyAlignment="1">
      <alignment horizontal="center" vertical="center" wrapText="1"/>
    </xf>
    <xf numFmtId="0" fontId="35" fillId="8" borderId="10" xfId="6" applyFont="1" applyFill="1" applyBorder="1" applyAlignment="1">
      <alignment horizontal="left" vertical="center" wrapText="1"/>
    </xf>
    <xf numFmtId="164" fontId="32" fillId="8" borderId="64" xfId="6" applyNumberFormat="1" applyFont="1" applyFill="1" applyBorder="1" applyAlignment="1">
      <alignment horizontal="center" vertical="center"/>
    </xf>
    <xf numFmtId="0" fontId="32" fillId="8" borderId="26" xfId="6" applyFont="1" applyFill="1" applyBorder="1" applyAlignment="1">
      <alignment horizontal="left" vertical="center" wrapText="1"/>
    </xf>
    <xf numFmtId="0" fontId="35" fillId="5" borderId="62" xfId="6" applyFont="1" applyFill="1" applyBorder="1" applyAlignment="1">
      <alignment horizontal="center" vertical="center" wrapText="1"/>
    </xf>
    <xf numFmtId="0" fontId="35" fillId="8" borderId="65" xfId="6" applyFont="1" applyFill="1" applyBorder="1" applyAlignment="1">
      <alignment horizontal="left" vertical="center" wrapText="1"/>
    </xf>
    <xf numFmtId="0" fontId="32" fillId="8" borderId="66" xfId="6" applyFont="1" applyFill="1" applyBorder="1" applyAlignment="1">
      <alignment horizontal="left" vertical="center" wrapText="1"/>
    </xf>
    <xf numFmtId="164" fontId="32" fillId="8" borderId="67" xfId="6" applyNumberFormat="1" applyFont="1" applyFill="1" applyBorder="1" applyAlignment="1">
      <alignment horizontal="center" vertical="center"/>
    </xf>
    <xf numFmtId="0" fontId="43" fillId="5" borderId="0" xfId="6" applyFont="1" applyFill="1" applyAlignment="1">
      <alignment vertical="top"/>
    </xf>
    <xf numFmtId="0" fontId="29" fillId="8" borderId="10" xfId="6" applyFont="1" applyFill="1" applyBorder="1" applyAlignment="1">
      <alignment horizontal="center" vertical="center" wrapText="1"/>
    </xf>
    <xf numFmtId="0" fontId="32" fillId="8" borderId="2" xfId="7" applyFont="1" applyFill="1" applyBorder="1" applyAlignment="1">
      <alignment horizontal="left" vertical="center" wrapText="1"/>
    </xf>
    <xf numFmtId="0" fontId="29" fillId="8" borderId="25" xfId="6" applyFont="1" applyFill="1" applyBorder="1" applyAlignment="1">
      <alignment horizontal="center" vertical="center" wrapText="1"/>
    </xf>
    <xf numFmtId="0" fontId="32" fillId="8" borderId="26" xfId="7" applyFont="1" applyFill="1" applyBorder="1" applyAlignment="1">
      <alignment horizontal="left" vertical="center" wrapText="1"/>
    </xf>
    <xf numFmtId="164" fontId="32" fillId="8" borderId="26" xfId="6" applyNumberFormat="1" applyFont="1" applyFill="1" applyBorder="1" applyAlignment="1">
      <alignment horizontal="center" vertical="center"/>
    </xf>
    <xf numFmtId="0" fontId="34" fillId="7" borderId="42" xfId="6" applyFont="1" applyFill="1" applyBorder="1" applyAlignment="1">
      <alignment horizontal="center" vertical="center" wrapText="1"/>
    </xf>
    <xf numFmtId="0" fontId="34" fillId="7" borderId="43" xfId="6" applyFont="1" applyFill="1" applyBorder="1" applyAlignment="1">
      <alignment horizontal="center" vertical="center" wrapText="1"/>
    </xf>
    <xf numFmtId="0" fontId="34" fillId="7" borderId="48" xfId="6" applyFont="1" applyFill="1" applyBorder="1" applyAlignment="1">
      <alignment horizontal="center" vertical="center" wrapText="1"/>
    </xf>
    <xf numFmtId="0" fontId="29" fillId="0" borderId="49" xfId="7" applyFont="1" applyBorder="1"/>
    <xf numFmtId="0" fontId="29" fillId="5" borderId="17" xfId="6" applyFont="1" applyFill="1" applyBorder="1" applyAlignment="1">
      <alignment horizontal="center" vertical="center" wrapText="1"/>
    </xf>
    <xf numFmtId="0" fontId="34" fillId="7" borderId="50" xfId="6" applyFont="1" applyFill="1" applyBorder="1" applyAlignment="1">
      <alignment horizontal="center" vertical="center" wrapText="1"/>
    </xf>
    <xf numFmtId="0" fontId="34" fillId="7" borderId="51" xfId="6" applyFont="1" applyFill="1" applyBorder="1" applyAlignment="1">
      <alignment horizontal="center" vertical="center" wrapText="1"/>
    </xf>
    <xf numFmtId="0" fontId="35" fillId="0" borderId="0" xfId="7" applyFont="1"/>
    <xf numFmtId="0" fontId="35" fillId="0" borderId="0" xfId="6" applyFont="1"/>
    <xf numFmtId="0" fontId="35" fillId="0" borderId="0" xfId="6" applyFont="1" applyAlignment="1">
      <alignment vertical="center" wrapText="1"/>
    </xf>
    <xf numFmtId="0" fontId="56" fillId="0" borderId="0" xfId="6" applyFont="1"/>
    <xf numFmtId="0" fontId="50" fillId="0" borderId="0" xfId="6" applyFont="1" applyAlignment="1">
      <alignment vertical="center"/>
    </xf>
    <xf numFmtId="0" fontId="54" fillId="0" borderId="0" xfId="8" applyAlignment="1">
      <alignment vertical="center"/>
    </xf>
    <xf numFmtId="0" fontId="51" fillId="15" borderId="34" xfId="6" applyFont="1" applyFill="1" applyBorder="1" applyAlignment="1">
      <alignment horizontal="center" vertical="center" wrapText="1"/>
    </xf>
    <xf numFmtId="0" fontId="51" fillId="15" borderId="35" xfId="6" applyFont="1" applyFill="1" applyBorder="1" applyAlignment="1">
      <alignment horizontal="center" vertical="center" wrapText="1"/>
    </xf>
    <xf numFmtId="0" fontId="52" fillId="0" borderId="36" xfId="6" applyFont="1" applyBorder="1" applyAlignment="1">
      <alignment horizontal="center" vertical="center" wrapText="1"/>
    </xf>
    <xf numFmtId="0" fontId="53" fillId="0" borderId="37" xfId="6" applyFont="1" applyBorder="1" applyAlignment="1">
      <alignment horizontal="center" vertical="center" wrapText="1"/>
    </xf>
    <xf numFmtId="6" fontId="53" fillId="0" borderId="37" xfId="6" applyNumberFormat="1" applyFont="1" applyBorder="1" applyAlignment="1">
      <alignment horizontal="center" vertical="center" wrapText="1"/>
    </xf>
    <xf numFmtId="0" fontId="32" fillId="8" borderId="1" xfId="7" applyFont="1" applyFill="1" applyBorder="1" applyAlignment="1">
      <alignment horizontal="center" vertical="center" wrapText="1"/>
    </xf>
    <xf numFmtId="0" fontId="29" fillId="8" borderId="1" xfId="6" applyFont="1" applyFill="1" applyBorder="1" applyAlignment="1">
      <alignment horizontal="center" vertical="center" wrapText="1"/>
    </xf>
    <xf numFmtId="44" fontId="31" fillId="0" borderId="0" xfId="9" applyFont="1"/>
    <xf numFmtId="0" fontId="29" fillId="0" borderId="0" xfId="6" applyFont="1"/>
    <xf numFmtId="0" fontId="36" fillId="7" borderId="29" xfId="6" applyFont="1" applyFill="1" applyBorder="1" applyAlignment="1">
      <alignment horizontal="center" vertical="center" wrapText="1"/>
    </xf>
    <xf numFmtId="44" fontId="36" fillId="7" borderId="30" xfId="9" applyFont="1" applyFill="1" applyBorder="1" applyAlignment="1">
      <alignment horizontal="center" vertical="center" wrapText="1"/>
    </xf>
    <xf numFmtId="44" fontId="36" fillId="7" borderId="31" xfId="9" applyFont="1" applyFill="1" applyBorder="1" applyAlignment="1">
      <alignment horizontal="center" vertical="center"/>
    </xf>
    <xf numFmtId="0" fontId="37" fillId="8" borderId="25" xfId="6" applyFont="1" applyFill="1" applyBorder="1" applyAlignment="1">
      <alignment vertical="center" wrapText="1"/>
    </xf>
    <xf numFmtId="0" fontId="37" fillId="8" borderId="26" xfId="6" applyFont="1" applyFill="1" applyBorder="1" applyAlignment="1">
      <alignment vertical="center" wrapText="1"/>
    </xf>
    <xf numFmtId="0" fontId="37" fillId="8" borderId="27" xfId="6" applyFont="1" applyFill="1" applyBorder="1" applyAlignment="1">
      <alignment vertical="center" wrapText="1"/>
    </xf>
    <xf numFmtId="0" fontId="42" fillId="7" borderId="24" xfId="6" applyFont="1" applyFill="1" applyBorder="1" applyAlignment="1">
      <alignment horizontal="center" vertical="center" wrapText="1"/>
    </xf>
    <xf numFmtId="0" fontId="42" fillId="7" borderId="1" xfId="6" applyFont="1" applyFill="1" applyBorder="1" applyAlignment="1">
      <alignment horizontal="center" vertical="center" wrapText="1"/>
    </xf>
    <xf numFmtId="0" fontId="55" fillId="7" borderId="24" xfId="6" applyFont="1" applyFill="1" applyBorder="1" applyAlignment="1">
      <alignment horizontal="center" vertical="center" wrapText="1"/>
    </xf>
    <xf numFmtId="0" fontId="55" fillId="7" borderId="1" xfId="6" applyFont="1" applyFill="1" applyBorder="1" applyAlignment="1">
      <alignment horizontal="center" vertical="center" wrapText="1"/>
    </xf>
    <xf numFmtId="0" fontId="55" fillId="7" borderId="22" xfId="6" applyFont="1" applyFill="1" applyBorder="1" applyAlignment="1">
      <alignment horizontal="center" vertical="center" wrapText="1"/>
    </xf>
    <xf numFmtId="0" fontId="36" fillId="10" borderId="1" xfId="6" applyFont="1" applyFill="1" applyBorder="1" applyAlignment="1">
      <alignment horizontal="center" vertical="center" wrapText="1"/>
    </xf>
    <xf numFmtId="0" fontId="38" fillId="10" borderId="20" xfId="6" applyFont="1" applyFill="1" applyBorder="1" applyAlignment="1">
      <alignment horizontal="center" vertical="center" wrapText="1"/>
    </xf>
    <xf numFmtId="0" fontId="42" fillId="12" borderId="2" xfId="6" applyFont="1" applyFill="1" applyBorder="1" applyAlignment="1">
      <alignment horizontal="right" wrapText="1"/>
    </xf>
    <xf numFmtId="8" fontId="42" fillId="12" borderId="16" xfId="6" applyNumberFormat="1" applyFont="1" applyFill="1" applyBorder="1" applyAlignment="1">
      <alignment horizontal="center" wrapText="1"/>
    </xf>
    <xf numFmtId="0" fontId="39" fillId="11" borderId="1" xfId="6" applyFont="1" applyFill="1" applyBorder="1" applyAlignment="1">
      <alignment vertical="center" wrapText="1"/>
    </xf>
    <xf numFmtId="0" fontId="40" fillId="11" borderId="1" xfId="6" applyFont="1" applyFill="1" applyBorder="1" applyAlignment="1">
      <alignment horizontal="center" vertical="center" wrapText="1"/>
    </xf>
    <xf numFmtId="0" fontId="40" fillId="11" borderId="16" xfId="6" applyFont="1" applyFill="1" applyBorder="1" applyAlignment="1">
      <alignment horizontal="center" vertical="center" wrapText="1"/>
    </xf>
    <xf numFmtId="0" fontId="31" fillId="0" borderId="0" xfId="6" applyFont="1" applyAlignment="1">
      <alignment vertical="center"/>
    </xf>
    <xf numFmtId="0" fontId="39" fillId="11" borderId="2" xfId="6" applyFont="1" applyFill="1" applyBorder="1" applyAlignment="1">
      <alignment wrapText="1"/>
    </xf>
    <xf numFmtId="8" fontId="40" fillId="11" borderId="16" xfId="6" applyNumberFormat="1" applyFont="1" applyFill="1" applyBorder="1" applyAlignment="1">
      <alignment horizontal="center" wrapText="1"/>
    </xf>
    <xf numFmtId="166" fontId="40" fillId="11" borderId="16" xfId="6" applyNumberFormat="1" applyFont="1" applyFill="1" applyBorder="1" applyAlignment="1">
      <alignment horizontal="center" wrapText="1"/>
    </xf>
    <xf numFmtId="0" fontId="39" fillId="11" borderId="2" xfId="6" applyFont="1" applyFill="1" applyBorder="1" applyAlignment="1">
      <alignment vertical="center" wrapText="1"/>
    </xf>
    <xf numFmtId="0" fontId="27" fillId="7" borderId="29" xfId="6" applyFont="1" applyFill="1" applyBorder="1" applyAlignment="1">
      <alignment horizontal="center" vertical="center" wrapText="1"/>
    </xf>
    <xf numFmtId="0" fontId="27" fillId="7" borderId="30" xfId="6" applyFont="1" applyFill="1" applyBorder="1" applyAlignment="1">
      <alignment horizontal="center" vertical="center" wrapText="1"/>
    </xf>
    <xf numFmtId="0" fontId="27" fillId="7" borderId="31" xfId="6" applyFont="1" applyFill="1" applyBorder="1" applyAlignment="1">
      <alignment horizontal="center" vertical="center" wrapText="1"/>
    </xf>
    <xf numFmtId="0" fontId="7" fillId="0" borderId="0" xfId="6" applyAlignment="1">
      <alignment wrapText="1"/>
    </xf>
    <xf numFmtId="0" fontId="11" fillId="0" borderId="24" xfId="7" applyFont="1" applyBorder="1" applyAlignment="1">
      <alignment horizontal="left" vertical="center"/>
    </xf>
    <xf numFmtId="164" fontId="11" fillId="0" borderId="1" xfId="6" applyNumberFormat="1" applyFont="1" applyBorder="1" applyAlignment="1">
      <alignment horizontal="center" vertical="center"/>
    </xf>
    <xf numFmtId="9" fontId="11" fillId="0" borderId="1" xfId="6" applyNumberFormat="1" applyFont="1" applyBorder="1" applyAlignment="1">
      <alignment horizontal="center" vertical="center"/>
    </xf>
    <xf numFmtId="164" fontId="11" fillId="0" borderId="22" xfId="6" applyNumberFormat="1" applyFont="1" applyBorder="1" applyAlignment="1">
      <alignment horizontal="left" vertical="center"/>
    </xf>
    <xf numFmtId="0" fontId="7" fillId="0" borderId="22" xfId="6" applyBorder="1"/>
    <xf numFmtId="0" fontId="11" fillId="0" borderId="25" xfId="7" applyFont="1" applyBorder="1" applyAlignment="1">
      <alignment horizontal="left" vertical="center"/>
    </xf>
    <xf numFmtId="164" fontId="11" fillId="0" borderId="26" xfId="6" applyNumberFormat="1" applyFont="1" applyBorder="1" applyAlignment="1">
      <alignment horizontal="center" vertical="center"/>
    </xf>
    <xf numFmtId="9" fontId="11" fillId="0" borderId="26" xfId="6" applyNumberFormat="1" applyFont="1" applyBorder="1" applyAlignment="1">
      <alignment horizontal="center" vertical="center"/>
    </xf>
    <xf numFmtId="164" fontId="11" fillId="0" borderId="27" xfId="6" applyNumberFormat="1" applyFont="1" applyBorder="1" applyAlignment="1">
      <alignment horizontal="left" vertical="center"/>
    </xf>
    <xf numFmtId="0" fontId="24" fillId="7" borderId="29" xfId="6" applyFont="1" applyFill="1" applyBorder="1" applyAlignment="1">
      <alignment horizontal="center" vertical="center" wrapText="1"/>
    </xf>
    <xf numFmtId="0" fontId="24" fillId="7" borderId="30" xfId="6" applyFont="1" applyFill="1" applyBorder="1" applyAlignment="1">
      <alignment horizontal="center" vertical="center" wrapText="1"/>
    </xf>
    <xf numFmtId="0" fontId="24" fillId="7" borderId="31" xfId="6" applyFont="1" applyFill="1" applyBorder="1" applyAlignment="1">
      <alignment horizontal="center" vertical="center" wrapText="1"/>
    </xf>
    <xf numFmtId="0" fontId="25" fillId="5" borderId="20" xfId="6" applyFont="1" applyFill="1" applyBorder="1" applyAlignment="1">
      <alignment horizontal="center" vertical="center" wrapText="1"/>
    </xf>
    <xf numFmtId="0" fontId="25" fillId="5" borderId="1" xfId="6" applyFont="1" applyFill="1" applyBorder="1" applyAlignment="1">
      <alignment horizontal="center" vertical="center" wrapText="1"/>
    </xf>
    <xf numFmtId="0" fontId="20" fillId="5" borderId="1" xfId="6" applyFont="1" applyFill="1" applyBorder="1"/>
    <xf numFmtId="0" fontId="23" fillId="5" borderId="0" xfId="6" applyFont="1" applyFill="1"/>
    <xf numFmtId="0" fontId="23" fillId="0" borderId="0" xfId="6" applyFont="1"/>
    <xf numFmtId="0" fontId="26" fillId="0" borderId="20" xfId="6" applyFont="1" applyBorder="1" applyAlignment="1">
      <alignment horizontal="center" vertical="center" wrapText="1"/>
    </xf>
    <xf numFmtId="0" fontId="26" fillId="0" borderId="1" xfId="6" applyFont="1" applyBorder="1" applyAlignment="1">
      <alignment horizontal="center" vertical="center"/>
    </xf>
    <xf numFmtId="0" fontId="21" fillId="5" borderId="1" xfId="6" applyFont="1" applyFill="1" applyBorder="1"/>
    <xf numFmtId="0" fontId="22" fillId="5" borderId="1" xfId="6" applyFont="1" applyFill="1" applyBorder="1"/>
    <xf numFmtId="0" fontId="19" fillId="5" borderId="0" xfId="6" applyFont="1" applyFill="1"/>
    <xf numFmtId="0" fontId="19" fillId="0" borderId="0" xfId="6" applyFont="1"/>
    <xf numFmtId="0" fontId="11" fillId="5" borderId="0" xfId="6" applyFont="1" applyFill="1" applyAlignment="1">
      <alignment horizontal="center" vertical="center" wrapText="1"/>
    </xf>
    <xf numFmtId="0" fontId="10" fillId="5" borderId="0" xfId="6" applyFont="1" applyFill="1" applyAlignment="1">
      <alignment horizontal="left" vertical="top"/>
    </xf>
    <xf numFmtId="0" fontId="15" fillId="5" borderId="0" xfId="6" applyFont="1" applyFill="1" applyAlignment="1">
      <alignment horizontal="left" vertical="top" wrapText="1"/>
    </xf>
    <xf numFmtId="0" fontId="15" fillId="5" borderId="0" xfId="6" applyFont="1" applyFill="1" applyAlignment="1">
      <alignment horizontal="center" vertical="top" wrapText="1"/>
    </xf>
    <xf numFmtId="0" fontId="10" fillId="5" borderId="0" xfId="6" applyFont="1" applyFill="1" applyAlignment="1">
      <alignment horizontal="center" vertical="top" wrapText="1"/>
    </xf>
    <xf numFmtId="9" fontId="10" fillId="5" borderId="0" xfId="6" applyNumberFormat="1" applyFont="1" applyFill="1" applyAlignment="1">
      <alignment horizontal="center" vertical="top"/>
    </xf>
    <xf numFmtId="0" fontId="17" fillId="7" borderId="17" xfId="6" applyFont="1" applyFill="1" applyBorder="1" applyAlignment="1">
      <alignment horizontal="left" vertical="top" wrapText="1"/>
    </xf>
    <xf numFmtId="0" fontId="17" fillId="7" borderId="18" xfId="6" applyFont="1" applyFill="1" applyBorder="1" applyAlignment="1">
      <alignment horizontal="center" vertical="top" wrapText="1"/>
    </xf>
    <xf numFmtId="0" fontId="17" fillId="7" borderId="21" xfId="6" applyFont="1" applyFill="1" applyBorder="1" applyAlignment="1">
      <alignment horizontal="center" vertical="top" wrapText="1"/>
    </xf>
    <xf numFmtId="0" fontId="13" fillId="5" borderId="1" xfId="6" applyFont="1" applyFill="1" applyBorder="1" applyAlignment="1">
      <alignment horizontal="center" vertical="center" wrapText="1"/>
    </xf>
    <xf numFmtId="0" fontId="11" fillId="0" borderId="1" xfId="6" applyFont="1" applyBorder="1" applyAlignment="1">
      <alignment horizontal="center" vertical="center"/>
    </xf>
    <xf numFmtId="0" fontId="11" fillId="0" borderId="1" xfId="6" applyFont="1" applyBorder="1" applyAlignment="1">
      <alignment horizontal="center" vertical="center" wrapText="1"/>
    </xf>
    <xf numFmtId="0" fontId="12" fillId="5" borderId="0" xfId="6" applyFont="1" applyFill="1"/>
    <xf numFmtId="164" fontId="12" fillId="5" borderId="0" xfId="6" applyNumberFormat="1" applyFont="1" applyFill="1" applyAlignment="1">
      <alignment horizontal="left" wrapText="1"/>
    </xf>
    <xf numFmtId="165" fontId="14" fillId="5" borderId="0" xfId="6" applyNumberFormat="1" applyFont="1" applyFill="1" applyAlignment="1">
      <alignment horizontal="center" wrapText="1"/>
    </xf>
    <xf numFmtId="0" fontId="11" fillId="0" borderId="0" xfId="6" applyFont="1" applyAlignment="1">
      <alignment horizontal="center" vertical="center"/>
    </xf>
    <xf numFmtId="0" fontId="6" fillId="0" borderId="0" xfId="6" applyFont="1"/>
    <xf numFmtId="0" fontId="7" fillId="3" borderId="4" xfId="6" applyFill="1" applyBorder="1" applyAlignment="1">
      <alignment vertical="center" wrapText="1"/>
    </xf>
    <xf numFmtId="164" fontId="7" fillId="4" borderId="5" xfId="6" applyNumberFormat="1" applyFill="1" applyBorder="1" applyAlignment="1">
      <alignment vertical="center" wrapText="1"/>
    </xf>
    <xf numFmtId="0" fontId="7" fillId="3" borderId="6" xfId="6" applyFill="1" applyBorder="1" applyAlignment="1">
      <alignment vertical="center" wrapText="1"/>
    </xf>
    <xf numFmtId="164" fontId="7" fillId="4" borderId="7" xfId="6" applyNumberFormat="1" applyFill="1" applyBorder="1" applyAlignment="1">
      <alignment vertical="center" wrapText="1"/>
    </xf>
    <xf numFmtId="0" fontId="7" fillId="4" borderId="7" xfId="6" applyFill="1" applyBorder="1" applyAlignment="1">
      <alignment vertical="center" wrapText="1"/>
    </xf>
    <xf numFmtId="0" fontId="7" fillId="0" borderId="1" xfId="6" applyBorder="1"/>
    <xf numFmtId="0" fontId="29" fillId="0" borderId="24" xfId="10" applyFont="1" applyBorder="1"/>
    <xf numFmtId="0" fontId="35" fillId="0" borderId="1" xfId="10" applyFont="1" applyBorder="1" applyAlignment="1">
      <alignment horizontal="center" vertical="center"/>
    </xf>
    <xf numFmtId="0" fontId="35" fillId="0" borderId="1" xfId="10" applyFont="1" applyBorder="1"/>
    <xf numFmtId="0" fontId="35" fillId="0" borderId="22" xfId="10" applyFont="1" applyBorder="1"/>
    <xf numFmtId="0" fontId="29" fillId="11" borderId="8" xfId="0" applyFont="1" applyFill="1" applyBorder="1" applyAlignment="1">
      <alignment horizontal="center" vertical="center" wrapText="1"/>
    </xf>
    <xf numFmtId="0" fontId="32" fillId="11" borderId="17" xfId="0" applyFont="1" applyFill="1" applyBorder="1" applyAlignment="1">
      <alignment horizontal="left" vertical="center" wrapText="1"/>
    </xf>
    <xf numFmtId="8" fontId="32" fillId="11" borderId="17" xfId="0" applyNumberFormat="1" applyFont="1" applyFill="1" applyBorder="1" applyAlignment="1">
      <alignment horizontal="center" vertical="center" wrapText="1"/>
    </xf>
    <xf numFmtId="8" fontId="32" fillId="11" borderId="28" xfId="0" applyNumberFormat="1" applyFont="1" applyFill="1" applyBorder="1" applyAlignment="1">
      <alignment horizontal="center" vertical="center" wrapText="1"/>
    </xf>
    <xf numFmtId="0" fontId="31" fillId="0" borderId="0" xfId="0" applyFont="1"/>
    <xf numFmtId="0" fontId="31" fillId="16" borderId="0" xfId="0" applyFont="1" applyFill="1"/>
    <xf numFmtId="0" fontId="32" fillId="16" borderId="8" xfId="0" applyFont="1" applyFill="1" applyBorder="1" applyAlignment="1">
      <alignment horizontal="center" vertical="center" wrapText="1"/>
    </xf>
    <xf numFmtId="0" fontId="29" fillId="11" borderId="1" xfId="0" applyFont="1" applyFill="1" applyBorder="1" applyAlignment="1">
      <alignment horizontal="center" vertical="center" wrapText="1"/>
    </xf>
    <xf numFmtId="0" fontId="32" fillId="11" borderId="1" xfId="0" applyFont="1" applyFill="1" applyBorder="1" applyAlignment="1">
      <alignment horizontal="left" vertical="center" wrapText="1"/>
    </xf>
    <xf numFmtId="8" fontId="32" fillId="11" borderId="1" xfId="0" applyNumberFormat="1" applyFont="1" applyFill="1" applyBorder="1" applyAlignment="1">
      <alignment horizontal="center" vertical="center" wrapText="1"/>
    </xf>
    <xf numFmtId="0" fontId="32" fillId="16" borderId="1" xfId="0" applyFont="1" applyFill="1" applyBorder="1" applyAlignment="1">
      <alignment horizontal="center" vertical="center" wrapText="1"/>
    </xf>
    <xf numFmtId="0" fontId="46" fillId="5" borderId="41" xfId="6" applyFont="1" applyFill="1" applyBorder="1" applyAlignment="1">
      <alignment horizontal="center" vertical="center" wrapText="1"/>
    </xf>
    <xf numFmtId="0" fontId="32" fillId="0" borderId="12" xfId="0" applyFont="1" applyBorder="1" applyAlignment="1">
      <alignment horizontal="center" vertical="center" wrapText="1"/>
    </xf>
    <xf numFmtId="0" fontId="32" fillId="0" borderId="41" xfId="0" applyFont="1" applyBorder="1" applyAlignment="1">
      <alignment horizontal="center" vertical="center" wrapText="1"/>
    </xf>
    <xf numFmtId="8" fontId="32" fillId="11" borderId="1" xfId="0" applyNumberFormat="1" applyFont="1" applyFill="1" applyBorder="1" applyAlignment="1">
      <alignment vertical="center" wrapText="1"/>
    </xf>
    <xf numFmtId="0" fontId="32" fillId="16" borderId="1" xfId="0" applyFont="1" applyFill="1" applyBorder="1" applyAlignment="1">
      <alignment vertical="center" wrapText="1"/>
    </xf>
    <xf numFmtId="0" fontId="32" fillId="0" borderId="1" xfId="0" applyFont="1" applyBorder="1" applyAlignment="1">
      <alignment vertical="center" wrapText="1"/>
    </xf>
    <xf numFmtId="0" fontId="59" fillId="0" borderId="0" xfId="0" applyFont="1"/>
    <xf numFmtId="0" fontId="34" fillId="7" borderId="69" xfId="6" applyFont="1" applyFill="1" applyBorder="1" applyAlignment="1">
      <alignment horizontal="center" vertical="center" wrapText="1"/>
    </xf>
    <xf numFmtId="0" fontId="34" fillId="7" borderId="2" xfId="6" applyFont="1" applyFill="1" applyBorder="1" applyAlignment="1">
      <alignment horizontal="center" vertical="center" wrapText="1"/>
    </xf>
    <xf numFmtId="0" fontId="34" fillId="7" borderId="15" xfId="6" applyFont="1" applyFill="1" applyBorder="1" applyAlignment="1">
      <alignment horizontal="center" vertical="center" wrapText="1"/>
    </xf>
    <xf numFmtId="7" fontId="32" fillId="7" borderId="68" xfId="2" applyNumberFormat="1" applyFont="1" applyFill="1" applyBorder="1" applyAlignment="1">
      <alignment horizontal="center" vertical="center" wrapText="1"/>
    </xf>
    <xf numFmtId="0" fontId="62" fillId="9" borderId="24" xfId="6" applyFont="1" applyFill="1" applyBorder="1" applyAlignment="1">
      <alignment vertical="center" wrapText="1"/>
    </xf>
    <xf numFmtId="164" fontId="31" fillId="9" borderId="1" xfId="6" applyNumberFormat="1" applyFont="1" applyFill="1" applyBorder="1" applyAlignment="1">
      <alignment horizontal="center" vertical="center" wrapText="1"/>
    </xf>
    <xf numFmtId="0" fontId="62" fillId="9" borderId="1" xfId="6" applyFont="1" applyFill="1" applyBorder="1" applyAlignment="1">
      <alignment vertical="center" wrapText="1"/>
    </xf>
    <xf numFmtId="167" fontId="31" fillId="9" borderId="1" xfId="6" applyNumberFormat="1" applyFont="1" applyFill="1" applyBorder="1" applyAlignment="1">
      <alignment horizontal="center" vertical="center" wrapText="1"/>
    </xf>
    <xf numFmtId="167" fontId="31" fillId="9" borderId="22" xfId="6" applyNumberFormat="1" applyFont="1" applyFill="1" applyBorder="1" applyAlignment="1">
      <alignment horizontal="center" vertical="center" wrapText="1"/>
    </xf>
    <xf numFmtId="0" fontId="62" fillId="9" borderId="25" xfId="6" applyFont="1" applyFill="1" applyBorder="1" applyAlignment="1">
      <alignment vertical="center" wrapText="1"/>
    </xf>
    <xf numFmtId="167" fontId="31" fillId="9" borderId="26" xfId="6" applyNumberFormat="1" applyFont="1" applyFill="1" applyBorder="1" applyAlignment="1">
      <alignment horizontal="center" vertical="center" wrapText="1"/>
    </xf>
    <xf numFmtId="167" fontId="31" fillId="9" borderId="27" xfId="6" applyNumberFormat="1" applyFont="1" applyFill="1" applyBorder="1" applyAlignment="1">
      <alignment horizontal="center" vertical="center" wrapText="1"/>
    </xf>
    <xf numFmtId="164" fontId="32" fillId="9" borderId="32" xfId="9" applyNumberFormat="1" applyFont="1" applyFill="1" applyBorder="1" applyAlignment="1">
      <alignment horizontal="center" vertical="center"/>
    </xf>
    <xf numFmtId="164" fontId="32" fillId="8" borderId="32" xfId="9" applyNumberFormat="1" applyFont="1" applyFill="1" applyBorder="1" applyAlignment="1">
      <alignment horizontal="center" vertical="center"/>
    </xf>
    <xf numFmtId="0" fontId="36" fillId="7" borderId="70" xfId="6" applyFont="1" applyFill="1" applyBorder="1" applyAlignment="1">
      <alignment horizontal="center" vertical="center" wrapText="1"/>
    </xf>
    <xf numFmtId="44" fontId="36" fillId="7" borderId="71" xfId="9" applyFont="1" applyFill="1" applyBorder="1" applyAlignment="1">
      <alignment horizontal="center" vertical="center" wrapText="1"/>
    </xf>
    <xf numFmtId="44" fontId="36" fillId="7" borderId="71" xfId="9" applyFont="1" applyFill="1" applyBorder="1" applyAlignment="1">
      <alignment horizontal="center" vertical="center"/>
    </xf>
    <xf numFmtId="0" fontId="36" fillId="7" borderId="72" xfId="6" applyFont="1" applyFill="1" applyBorder="1" applyAlignment="1">
      <alignment horizontal="center" vertical="center"/>
    </xf>
    <xf numFmtId="0" fontId="35" fillId="9" borderId="73" xfId="6" applyFont="1" applyFill="1" applyBorder="1" applyAlignment="1">
      <alignment horizontal="left" vertical="center" wrapText="1"/>
    </xf>
    <xf numFmtId="8" fontId="32" fillId="9" borderId="54" xfId="6" applyNumberFormat="1" applyFont="1" applyFill="1" applyBorder="1" applyAlignment="1">
      <alignment horizontal="center" vertical="center"/>
    </xf>
    <xf numFmtId="0" fontId="41" fillId="8" borderId="73" xfId="6" applyFont="1" applyFill="1" applyBorder="1" applyAlignment="1">
      <alignment horizontal="left" vertical="center" wrapText="1"/>
    </xf>
    <xf numFmtId="0" fontId="37" fillId="8" borderId="54" xfId="6" applyFont="1" applyFill="1" applyBorder="1" applyAlignment="1">
      <alignment horizontal="center" vertical="center" wrapText="1"/>
    </xf>
    <xf numFmtId="0" fontId="35" fillId="9" borderId="74" xfId="6" applyFont="1" applyFill="1" applyBorder="1" applyAlignment="1">
      <alignment horizontal="left" vertical="center" wrapText="1"/>
    </xf>
    <xf numFmtId="164" fontId="32" fillId="9" borderId="75" xfId="9" applyNumberFormat="1" applyFont="1" applyFill="1" applyBorder="1" applyAlignment="1">
      <alignment horizontal="center" vertical="center"/>
    </xf>
    <xf numFmtId="8" fontId="32" fillId="9" borderId="55" xfId="6" applyNumberFormat="1" applyFont="1" applyFill="1" applyBorder="1" applyAlignment="1">
      <alignment horizontal="center" vertical="center" wrapText="1"/>
    </xf>
    <xf numFmtId="0" fontId="63" fillId="0" borderId="0" xfId="11"/>
    <xf numFmtId="0" fontId="64" fillId="0" borderId="0" xfId="0" applyFont="1"/>
    <xf numFmtId="0" fontId="44" fillId="5" borderId="0" xfId="6" applyFont="1" applyFill="1" applyAlignment="1">
      <alignment horizontal="center" vertical="center"/>
    </xf>
    <xf numFmtId="0" fontId="44" fillId="5" borderId="1" xfId="6" applyFont="1" applyFill="1" applyBorder="1" applyAlignment="1">
      <alignment horizontal="center" vertical="center"/>
    </xf>
    <xf numFmtId="0" fontId="44" fillId="5" borderId="1" xfId="6" applyFont="1" applyFill="1" applyBorder="1" applyAlignment="1">
      <alignment horizontal="center" vertical="center" wrapText="1"/>
    </xf>
    <xf numFmtId="14" fontId="31" fillId="16" borderId="1" xfId="0" applyNumberFormat="1" applyFont="1" applyFill="1" applyBorder="1" applyAlignment="1">
      <alignment horizontal="center" vertical="center"/>
    </xf>
    <xf numFmtId="0" fontId="31" fillId="16" borderId="1" xfId="0" applyFont="1" applyFill="1" applyBorder="1" applyAlignment="1">
      <alignment horizontal="center" vertical="center"/>
    </xf>
    <xf numFmtId="0" fontId="49" fillId="0" borderId="0" xfId="6" applyFont="1" applyAlignment="1">
      <alignment horizontal="center" vertical="center"/>
    </xf>
    <xf numFmtId="0" fontId="55" fillId="7" borderId="1" xfId="6" applyFont="1" applyFill="1" applyBorder="1" applyAlignment="1">
      <alignment vertical="center" wrapText="1"/>
    </xf>
    <xf numFmtId="0" fontId="32" fillId="0" borderId="0" xfId="6" applyFont="1" applyAlignment="1">
      <alignment wrapText="1"/>
    </xf>
    <xf numFmtId="0" fontId="32" fillId="0" borderId="0" xfId="6" applyFont="1"/>
    <xf numFmtId="0" fontId="29" fillId="11" borderId="25" xfId="0" applyFont="1" applyFill="1" applyBorder="1" applyAlignment="1">
      <alignment horizontal="center" vertical="center" wrapText="1"/>
    </xf>
    <xf numFmtId="0" fontId="32" fillId="11" borderId="26" xfId="0" applyFont="1" applyFill="1" applyBorder="1" applyAlignment="1">
      <alignment vertical="center" wrapText="1"/>
    </xf>
    <xf numFmtId="8" fontId="32" fillId="11" borderId="26" xfId="0" applyNumberFormat="1" applyFont="1" applyFill="1" applyBorder="1" applyAlignment="1">
      <alignment horizontal="center" vertical="center"/>
    </xf>
    <xf numFmtId="8" fontId="32" fillId="11" borderId="27" xfId="0" applyNumberFormat="1" applyFont="1" applyFill="1" applyBorder="1" applyAlignment="1">
      <alignment horizontal="center" vertical="center" wrapText="1"/>
    </xf>
    <xf numFmtId="0" fontId="34" fillId="7" borderId="1" xfId="6" applyFont="1" applyFill="1" applyBorder="1" applyAlignment="1">
      <alignment horizontal="center" vertical="center" wrapText="1"/>
    </xf>
    <xf numFmtId="0" fontId="29" fillId="5" borderId="0" xfId="6" applyFont="1" applyFill="1" applyAlignment="1">
      <alignment horizontal="left" vertical="top" wrapText="1"/>
    </xf>
    <xf numFmtId="0" fontId="33" fillId="5" borderId="0" xfId="4" applyFont="1" applyFill="1" applyAlignment="1">
      <alignment horizontal="left" vertical="top" wrapText="1"/>
    </xf>
    <xf numFmtId="0" fontId="29" fillId="0" borderId="0" xfId="6" applyFont="1" applyAlignment="1">
      <alignment vertical="top" wrapText="1"/>
    </xf>
    <xf numFmtId="0" fontId="31" fillId="5" borderId="0" xfId="6" applyFont="1" applyFill="1" applyAlignment="1">
      <alignment wrapText="1"/>
    </xf>
    <xf numFmtId="164" fontId="1" fillId="0" borderId="1" xfId="6" applyNumberFormat="1" applyFont="1" applyBorder="1" applyAlignment="1">
      <alignment horizontal="center" vertical="center"/>
    </xf>
    <xf numFmtId="164" fontId="1" fillId="0" borderId="26" xfId="6" applyNumberFormat="1" applyFont="1" applyBorder="1" applyAlignment="1">
      <alignment horizontal="center" vertical="center"/>
    </xf>
    <xf numFmtId="0" fontId="35" fillId="0" borderId="2" xfId="2" applyFont="1" applyFill="1" applyBorder="1" applyAlignment="1">
      <alignment horizontal="center" vertical="center" wrapText="1"/>
    </xf>
    <xf numFmtId="0" fontId="35" fillId="0" borderId="2" xfId="2" applyFont="1" applyFill="1" applyBorder="1" applyAlignment="1">
      <alignment vertical="center" wrapText="1"/>
    </xf>
    <xf numFmtId="0" fontId="29" fillId="0" borderId="0" xfId="6" applyFont="1" applyAlignment="1">
      <alignment horizontal="left" vertical="center" wrapText="1"/>
    </xf>
    <xf numFmtId="0" fontId="32" fillId="0" borderId="0" xfId="2" applyFont="1" applyFill="1" applyBorder="1" applyAlignment="1">
      <alignment horizontal="left" vertical="center" wrapText="1"/>
    </xf>
    <xf numFmtId="0" fontId="29" fillId="16" borderId="0" xfId="6" applyFont="1" applyFill="1" applyAlignment="1">
      <alignment horizontal="left" vertical="top"/>
    </xf>
    <xf numFmtId="0" fontId="29" fillId="0" borderId="0" xfId="4" applyFont="1" applyAlignment="1">
      <alignment vertical="top" wrapText="1"/>
    </xf>
    <xf numFmtId="0" fontId="30" fillId="5" borderId="0" xfId="6" applyFont="1" applyFill="1" applyAlignment="1">
      <alignment horizontal="left" vertical="center" wrapText="1"/>
    </xf>
    <xf numFmtId="0" fontId="29" fillId="8" borderId="1" xfId="2" applyFont="1" applyFill="1" applyBorder="1" applyAlignment="1">
      <alignment horizontal="center" vertical="center" wrapText="1"/>
    </xf>
    <xf numFmtId="0" fontId="32" fillId="8" borderId="1" xfId="2" applyFont="1" applyFill="1" applyBorder="1" applyAlignment="1">
      <alignment horizontal="left" vertical="center" wrapText="1"/>
    </xf>
    <xf numFmtId="0" fontId="31" fillId="9" borderId="1" xfId="6" applyFont="1" applyFill="1" applyBorder="1" applyAlignment="1">
      <alignment horizontal="left" vertical="center" wrapText="1"/>
    </xf>
    <xf numFmtId="164" fontId="35" fillId="4" borderId="1" xfId="6" applyNumberFormat="1" applyFont="1" applyFill="1" applyBorder="1" applyAlignment="1">
      <alignment horizontal="center" vertical="center" wrapText="1"/>
    </xf>
    <xf numFmtId="0" fontId="35" fillId="5" borderId="24" xfId="6" applyFont="1" applyFill="1" applyBorder="1" applyAlignment="1">
      <alignment horizontal="center" vertical="center" wrapText="1"/>
    </xf>
    <xf numFmtId="0" fontId="35" fillId="5" borderId="1" xfId="6" applyFont="1" applyFill="1" applyBorder="1" applyAlignment="1">
      <alignment horizontal="center" vertical="center" wrapText="1"/>
    </xf>
    <xf numFmtId="0" fontId="35" fillId="5" borderId="22" xfId="6" applyFont="1" applyFill="1" applyBorder="1" applyAlignment="1">
      <alignment horizontal="center" vertical="center" wrapText="1"/>
    </xf>
    <xf numFmtId="0" fontId="34" fillId="7" borderId="29" xfId="6" applyFont="1" applyFill="1" applyBorder="1" applyAlignment="1">
      <alignment horizontal="center" vertical="center" wrapText="1"/>
    </xf>
    <xf numFmtId="0" fontId="34" fillId="7" borderId="30" xfId="6" applyFont="1" applyFill="1" applyBorder="1" applyAlignment="1">
      <alignment horizontal="center" vertical="center" wrapText="1"/>
    </xf>
    <xf numFmtId="0" fontId="34" fillId="7" borderId="31" xfId="6" applyFont="1" applyFill="1" applyBorder="1" applyAlignment="1">
      <alignment horizontal="center" vertical="center" wrapText="1"/>
    </xf>
    <xf numFmtId="0" fontId="42" fillId="7" borderId="1" xfId="6" applyFont="1" applyFill="1" applyBorder="1" applyAlignment="1">
      <alignment horizontal="center" vertical="center" wrapText="1"/>
    </xf>
    <xf numFmtId="0" fontId="42" fillId="7" borderId="22" xfId="6" applyFont="1" applyFill="1" applyBorder="1" applyAlignment="1">
      <alignment horizontal="center" vertical="center" wrapText="1"/>
    </xf>
    <xf numFmtId="164" fontId="31" fillId="9" borderId="1" xfId="6" applyNumberFormat="1" applyFont="1" applyFill="1" applyBorder="1" applyAlignment="1">
      <alignment horizontal="left" vertical="center" wrapText="1"/>
    </xf>
    <xf numFmtId="164" fontId="31" fillId="9" borderId="22" xfId="6" applyNumberFormat="1" applyFont="1" applyFill="1" applyBorder="1" applyAlignment="1">
      <alignment horizontal="left" vertical="center" wrapText="1"/>
    </xf>
    <xf numFmtId="0" fontId="29" fillId="0" borderId="0" xfId="6" applyFont="1" applyAlignment="1">
      <alignment horizontal="left" vertical="top" wrapText="1"/>
    </xf>
    <xf numFmtId="0" fontId="31" fillId="9" borderId="41" xfId="6" applyFont="1" applyFill="1" applyBorder="1" applyAlignment="1">
      <alignment horizontal="left" vertical="center" wrapText="1"/>
    </xf>
    <xf numFmtId="0" fontId="31" fillId="9" borderId="19" xfId="6" applyFont="1" applyFill="1" applyBorder="1" applyAlignment="1">
      <alignment horizontal="left" vertical="center" wrapText="1"/>
    </xf>
    <xf numFmtId="0" fontId="31" fillId="9" borderId="20" xfId="6" applyFont="1" applyFill="1" applyBorder="1" applyAlignment="1">
      <alignment horizontal="left" vertical="center" wrapText="1"/>
    </xf>
    <xf numFmtId="0" fontId="35" fillId="4" borderId="1" xfId="7" applyFont="1" applyFill="1" applyBorder="1" applyAlignment="1">
      <alignment horizontal="center"/>
    </xf>
    <xf numFmtId="0" fontId="55" fillId="7" borderId="1" xfId="6" applyFont="1" applyFill="1" applyBorder="1" applyAlignment="1">
      <alignment horizontal="center" vertical="center" wrapText="1"/>
    </xf>
    <xf numFmtId="0" fontId="29" fillId="5" borderId="11" xfId="6" applyFont="1" applyFill="1" applyBorder="1" applyAlignment="1">
      <alignment horizontal="left" vertical="top"/>
    </xf>
    <xf numFmtId="0" fontId="31" fillId="0" borderId="0" xfId="0" applyFont="1"/>
    <xf numFmtId="0" fontId="31" fillId="16" borderId="0" xfId="0" applyFont="1" applyFill="1"/>
    <xf numFmtId="0" fontId="6" fillId="0" borderId="0" xfId="6" applyFont="1" applyAlignment="1">
      <alignment horizontal="left" wrapText="1"/>
    </xf>
    <xf numFmtId="0" fontId="10" fillId="0" borderId="0" xfId="6" applyFont="1" applyAlignment="1">
      <alignment horizontal="left" vertical="top" wrapText="1"/>
    </xf>
    <xf numFmtId="0" fontId="10" fillId="5" borderId="0" xfId="6" applyFont="1" applyFill="1" applyAlignment="1">
      <alignment horizontal="left" vertical="top" wrapText="1"/>
    </xf>
    <xf numFmtId="0" fontId="16" fillId="5" borderId="0" xfId="6" applyFont="1" applyFill="1" applyAlignment="1">
      <alignment horizontal="left" vertical="top" wrapText="1"/>
    </xf>
    <xf numFmtId="0" fontId="13" fillId="0" borderId="1" xfId="2" applyFont="1" applyFill="1" applyBorder="1" applyAlignment="1">
      <alignment horizontal="center" vertical="center" wrapText="1"/>
    </xf>
    <xf numFmtId="0" fontId="6" fillId="0" borderId="12" xfId="6" applyFont="1" applyBorder="1" applyAlignment="1">
      <alignment horizontal="center" vertical="center"/>
    </xf>
    <xf numFmtId="0" fontId="6" fillId="0" borderId="13" xfId="6" applyFont="1" applyBorder="1" applyAlignment="1">
      <alignment horizontal="center" vertical="center"/>
    </xf>
    <xf numFmtId="0" fontId="6" fillId="0" borderId="14" xfId="6" applyFont="1" applyBorder="1" applyAlignment="1">
      <alignment horizontal="center" vertical="center"/>
    </xf>
    <xf numFmtId="0" fontId="6" fillId="0" borderId="15" xfId="6" applyFont="1" applyBorder="1" applyAlignment="1">
      <alignment horizontal="center" vertical="center"/>
    </xf>
    <xf numFmtId="0" fontId="6" fillId="0" borderId="11" xfId="6" applyFont="1" applyBorder="1" applyAlignment="1">
      <alignment horizontal="center" vertical="center"/>
    </xf>
    <xf numFmtId="0" fontId="6" fillId="0" borderId="16" xfId="6" applyFont="1" applyBorder="1" applyAlignment="1">
      <alignment horizontal="center" vertical="center"/>
    </xf>
    <xf numFmtId="0" fontId="7" fillId="0" borderId="8" xfId="6" applyBorder="1" applyAlignment="1">
      <alignment horizontal="center" vertical="center" wrapText="1"/>
    </xf>
    <xf numFmtId="0" fontId="7" fillId="0" borderId="9" xfId="6" applyBorder="1" applyAlignment="1">
      <alignment horizontal="center" vertical="center" wrapText="1"/>
    </xf>
    <xf numFmtId="0" fontId="7" fillId="0" borderId="10" xfId="6" applyBorder="1" applyAlignment="1">
      <alignment horizontal="center" vertical="center" wrapText="1"/>
    </xf>
  </cellXfs>
  <cellStyles count="13">
    <cellStyle name="Currency 2" xfId="9" xr:uid="{2E98DD48-69F5-45DD-8559-9C874A59B2CE}"/>
    <cellStyle name="Good" xfId="2" builtinId="26"/>
    <cellStyle name="Header Row" xfId="1" xr:uid="{00000000-0005-0000-0000-000002000000}"/>
    <cellStyle name="Hyperlink" xfId="11" builtinId="8"/>
    <cellStyle name="Hyperlink 2" xfId="8" xr:uid="{93E46D09-B8B8-4E06-B19C-BAB93CA5D4D1}"/>
    <cellStyle name="Normal" xfId="0" builtinId="0"/>
    <cellStyle name="Normal 2" xfId="3" xr:uid="{00000000-0005-0000-0000-000005000000}"/>
    <cellStyle name="Normal 2 2" xfId="5" xr:uid="{EF8E0A0A-E16A-43B8-A959-23B94C8D7DA5}"/>
    <cellStyle name="Normal 2 2 2" xfId="7" xr:uid="{1852E478-3675-467E-8DF1-6F76FBFD5831}"/>
    <cellStyle name="Normal 2 2 2 2" xfId="12" xr:uid="{70A0D259-F507-468D-A2F3-DC7A7BFF6193}"/>
    <cellStyle name="Normal 2 3" xfId="6" xr:uid="{67A16909-C889-4734-B83C-0596FC70F7B8}"/>
    <cellStyle name="Normal 2 4" xfId="10" xr:uid="{74C0F4DB-A1D4-4539-9200-EB6A556232A6}"/>
    <cellStyle name="Normal 3" xfId="4" xr:uid="{AEA2B0CD-D94B-4380-B7DD-69DC6D473624}"/>
  </cellStyles>
  <dxfs count="0"/>
  <tableStyles count="0" defaultTableStyle="TableStyleMedium9" defaultPivotStyle="PivotStyleLight16"/>
  <colors>
    <mruColors>
      <color rgb="FFE20074"/>
      <color rgb="FFF2F2F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 Id="rId30"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0</xdr:col>
      <xdr:colOff>0</xdr:colOff>
      <xdr:row>108</xdr:row>
      <xdr:rowOff>143328</xdr:rowOff>
    </xdr:from>
    <xdr:to>
      <xdr:col>4</xdr:col>
      <xdr:colOff>0</xdr:colOff>
      <xdr:row>203</xdr:row>
      <xdr:rowOff>35379</xdr:rowOff>
    </xdr:to>
    <xdr:sp macro="" textlink="">
      <xdr:nvSpPr>
        <xdr:cNvPr id="6" name="TextBox 1">
          <a:extLst>
            <a:ext uri="{FF2B5EF4-FFF2-40B4-BE49-F238E27FC236}">
              <a16:creationId xmlns:a16="http://schemas.microsoft.com/office/drawing/2014/main" id="{02B5DA33-6C0F-4175-BF4D-42D4D8A3FBC9}"/>
            </a:ext>
          </a:extLst>
        </xdr:cNvPr>
        <xdr:cNvSpPr txBox="1"/>
      </xdr:nvSpPr>
      <xdr:spPr>
        <a:xfrm>
          <a:off x="0" y="122758653"/>
          <a:ext cx="11039475" cy="19608801"/>
        </a:xfrm>
        <a:prstGeom prst="rect">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just"/>
          <a:r>
            <a:rPr lang="en-US" sz="900" b="1">
              <a:solidFill>
                <a:schemeClr val="dk1"/>
              </a:solidFill>
              <a:effectLst/>
              <a:latin typeface="TeleNeo Office" panose="020B0504040202090203" pitchFamily="34" charset="0"/>
              <a:ea typeface="+mn-ea"/>
              <a:cs typeface="+mn-cs"/>
            </a:rPr>
            <a:t>Requirements for the Government Unlimited Rate Plan with Subsidy Allowance and First Responder Government Rate Plan with Subsidy Allowance - Smartphones &amp; Tablets</a:t>
          </a:r>
          <a:r>
            <a:rPr lang="en-US" sz="900">
              <a:solidFill>
                <a:schemeClr val="dk1"/>
              </a:solidFill>
              <a:effectLst/>
              <a:latin typeface="TeleNeo Office" panose="020B0504040202090203" pitchFamily="34" charset="0"/>
              <a:ea typeface="+mn-ea"/>
              <a:cs typeface="+mn-cs"/>
            </a:rPr>
            <a:t> </a:t>
          </a:r>
          <a:endParaRPr lang="en-US" sz="900">
            <a:effectLst/>
            <a:latin typeface="TeleNeo Office" panose="020B0504040202090203" pitchFamily="34" charset="0"/>
          </a:endParaRPr>
        </a:p>
        <a:p>
          <a:pPr algn="just"/>
          <a:r>
            <a:rPr lang="en-US" sz="900" b="1">
              <a:solidFill>
                <a:schemeClr val="dk1"/>
              </a:solidFill>
              <a:effectLst/>
              <a:latin typeface="TeleNeo Office" panose="020B0504040202090203" pitchFamily="34" charset="0"/>
              <a:ea typeface="+mn-ea"/>
              <a:cs typeface="+mn-cs"/>
            </a:rPr>
            <a:t>  1)</a:t>
          </a:r>
          <a:r>
            <a:rPr lang="en-US" sz="900">
              <a:solidFill>
                <a:schemeClr val="dk1"/>
              </a:solidFill>
              <a:effectLst/>
              <a:latin typeface="TeleNeo Office" panose="020B0504040202090203" pitchFamily="34" charset="0"/>
              <a:ea typeface="+mn-ea"/>
              <a:cs typeface="+mn-cs"/>
            </a:rPr>
            <a:t> For the Subsidy to be effective, Customer will activate a line of Service under its Master Account. Each line of Service must be activated and maintained for at least 24 months from the date of activation without any suspension or termination of any line of Service (the “</a:t>
          </a:r>
          <a:r>
            <a:rPr lang="en-US" sz="900" b="1">
              <a:solidFill>
                <a:schemeClr val="dk1"/>
              </a:solidFill>
              <a:effectLst/>
              <a:latin typeface="TeleNeo Office" panose="020B0504040202090203" pitchFamily="34" charset="0"/>
              <a:ea typeface="+mn-ea"/>
              <a:cs typeface="+mn-cs"/>
            </a:rPr>
            <a:t>Subsidy Term</a:t>
          </a:r>
          <a:r>
            <a:rPr lang="en-US" sz="900">
              <a:solidFill>
                <a:schemeClr val="dk1"/>
              </a:solidFill>
              <a:effectLst/>
              <a:latin typeface="TeleNeo Office" panose="020B0504040202090203" pitchFamily="34" charset="0"/>
              <a:ea typeface="+mn-ea"/>
              <a:cs typeface="+mn-cs"/>
            </a:rPr>
            <a:t>”);   </a:t>
          </a:r>
          <a:endParaRPr lang="en-US" sz="900">
            <a:effectLst/>
            <a:latin typeface="TeleNeo Office" panose="020B0504040202090203" pitchFamily="34" charset="0"/>
          </a:endParaRPr>
        </a:p>
        <a:p>
          <a:pPr algn="just"/>
          <a:r>
            <a:rPr lang="en-US" sz="900" b="1">
              <a:solidFill>
                <a:schemeClr val="dk1"/>
              </a:solidFill>
              <a:effectLst/>
              <a:latin typeface="TeleNeo Office" panose="020B0504040202090203" pitchFamily="34" charset="0"/>
              <a:ea typeface="+mn-ea"/>
              <a:cs typeface="+mn-cs"/>
            </a:rPr>
            <a:t>  2)</a:t>
          </a:r>
          <a:r>
            <a:rPr lang="en-US" sz="900">
              <a:solidFill>
                <a:schemeClr val="dk1"/>
              </a:solidFill>
              <a:effectLst/>
              <a:latin typeface="TeleNeo Office" panose="020B0504040202090203" pitchFamily="34" charset="0"/>
              <a:ea typeface="+mn-ea"/>
              <a:cs typeface="+mn-cs"/>
            </a:rPr>
            <a:t> Each line of Service must remain active, without suspension, for a 90-day period following the activation (“</a:t>
          </a:r>
          <a:r>
            <a:rPr lang="en-US" sz="900" b="1">
              <a:solidFill>
                <a:schemeClr val="dk1"/>
              </a:solidFill>
              <a:effectLst/>
              <a:latin typeface="TeleNeo Office" panose="020B0504040202090203" pitchFamily="34" charset="0"/>
              <a:ea typeface="+mn-ea"/>
              <a:cs typeface="+mn-cs"/>
            </a:rPr>
            <a:t>Minimum Activations Period</a:t>
          </a:r>
          <a:r>
            <a:rPr lang="en-US" sz="900">
              <a:solidFill>
                <a:schemeClr val="dk1"/>
              </a:solidFill>
              <a:effectLst/>
              <a:latin typeface="TeleNeo Office" panose="020B0504040202090203" pitchFamily="34" charset="0"/>
              <a:ea typeface="+mn-ea"/>
              <a:cs typeface="+mn-cs"/>
            </a:rPr>
            <a:t>”); </a:t>
          </a:r>
          <a:endParaRPr lang="en-US" sz="900">
            <a:effectLst/>
            <a:latin typeface="TeleNeo Office" panose="020B0504040202090203" pitchFamily="34" charset="0"/>
          </a:endParaRPr>
        </a:p>
        <a:p>
          <a:pPr algn="just"/>
          <a:r>
            <a:rPr lang="en-US" sz="900" b="1">
              <a:solidFill>
                <a:schemeClr val="dk1"/>
              </a:solidFill>
              <a:effectLst/>
              <a:latin typeface="TeleNeo Office" panose="020B0504040202090203" pitchFamily="34" charset="0"/>
              <a:ea typeface="+mn-ea"/>
              <a:cs typeface="+mn-cs"/>
            </a:rPr>
            <a:t>  3)</a:t>
          </a:r>
          <a:r>
            <a:rPr lang="en-US" sz="900">
              <a:solidFill>
                <a:schemeClr val="dk1"/>
              </a:solidFill>
              <a:effectLst/>
              <a:latin typeface="TeleNeo Office" panose="020B0504040202090203" pitchFamily="34" charset="0"/>
              <a:ea typeface="+mn-ea"/>
              <a:cs typeface="+mn-cs"/>
            </a:rPr>
            <a:t> Each line of Service must be activated in accordance with the terms of the Agreement; </a:t>
          </a:r>
          <a:endParaRPr lang="en-US" sz="900">
            <a:effectLst/>
            <a:latin typeface="TeleNeo Office" panose="020B0504040202090203" pitchFamily="34" charset="0"/>
          </a:endParaRPr>
        </a:p>
        <a:p>
          <a:pPr algn="just"/>
          <a:r>
            <a:rPr lang="en-US" sz="900" b="1">
              <a:solidFill>
                <a:schemeClr val="dk1"/>
              </a:solidFill>
              <a:effectLst/>
              <a:latin typeface="TeleNeo Office" panose="020B0504040202090203" pitchFamily="34" charset="0"/>
              <a:ea typeface="+mn-ea"/>
              <a:cs typeface="+mn-cs"/>
            </a:rPr>
            <a:t>  4)</a:t>
          </a:r>
          <a:r>
            <a:rPr lang="en-US" sz="900">
              <a:solidFill>
                <a:schemeClr val="dk1"/>
              </a:solidFill>
              <a:effectLst/>
              <a:latin typeface="TeleNeo Office" panose="020B0504040202090203" pitchFamily="34" charset="0"/>
              <a:ea typeface="+mn-ea"/>
              <a:cs typeface="+mn-cs"/>
            </a:rPr>
            <a:t> Each line of Service which is activated under the Master Account can only qualify once for a device subsidy during the Initial Term; </a:t>
          </a:r>
          <a:endParaRPr lang="en-US" sz="900">
            <a:effectLst/>
            <a:latin typeface="TeleNeo Office" panose="020B0504040202090203" pitchFamily="34" charset="0"/>
          </a:endParaRPr>
        </a:p>
        <a:p>
          <a:pPr algn="just"/>
          <a:r>
            <a:rPr lang="en-US" sz="900" b="1">
              <a:solidFill>
                <a:schemeClr val="dk1"/>
              </a:solidFill>
              <a:effectLst/>
              <a:latin typeface="TeleNeo Office" panose="020B0504040202090203" pitchFamily="34" charset="0"/>
              <a:ea typeface="+mn-ea"/>
              <a:cs typeface="+mn-cs"/>
            </a:rPr>
            <a:t>  5)</a:t>
          </a:r>
          <a:r>
            <a:rPr lang="en-US" sz="900">
              <a:solidFill>
                <a:schemeClr val="dk1"/>
              </a:solidFill>
              <a:effectLst/>
              <a:latin typeface="TeleNeo Office" panose="020B0504040202090203" pitchFamily="34" charset="0"/>
              <a:ea typeface="+mn-ea"/>
              <a:cs typeface="+mn-cs"/>
            </a:rPr>
            <a:t> The subsidy cannot be combined with any other discounts, credits or promotional offers; and </a:t>
          </a:r>
          <a:endParaRPr lang="en-US" sz="900">
            <a:effectLst/>
            <a:latin typeface="TeleNeo Office" panose="020B0504040202090203" pitchFamily="34" charset="0"/>
          </a:endParaRPr>
        </a:p>
        <a:p>
          <a:pPr algn="just"/>
          <a:r>
            <a:rPr lang="en-US" sz="900" b="1">
              <a:solidFill>
                <a:schemeClr val="dk1"/>
              </a:solidFill>
              <a:effectLst/>
              <a:latin typeface="TeleNeo Office" panose="020B0504040202090203" pitchFamily="34" charset="0"/>
              <a:ea typeface="+mn-ea"/>
              <a:cs typeface="+mn-cs"/>
            </a:rPr>
            <a:t>  6)</a:t>
          </a:r>
          <a:r>
            <a:rPr lang="en-US" sz="900">
              <a:solidFill>
                <a:schemeClr val="dk1"/>
              </a:solidFill>
              <a:effectLst/>
              <a:latin typeface="TeleNeo Office" panose="020B0504040202090203" pitchFamily="34" charset="0"/>
              <a:ea typeface="+mn-ea"/>
              <a:cs typeface="+mn-cs"/>
            </a:rPr>
            <a:t>  Customer’s account with T-Mobile must be in good standing to receive the subsidy. </a:t>
          </a:r>
        </a:p>
        <a:p>
          <a:pPr algn="just"/>
          <a:endParaRPr lang="en-US" sz="900">
            <a:effectLst/>
            <a:latin typeface="TeleNeo Office" panose="020B0504040202090203" pitchFamily="34" charset="0"/>
          </a:endParaRPr>
        </a:p>
        <a:p>
          <a:pPr algn="just"/>
          <a:r>
            <a:rPr lang="en-US" sz="900" b="1">
              <a:solidFill>
                <a:schemeClr val="dk1"/>
              </a:solidFill>
              <a:effectLst/>
              <a:latin typeface="TeleNeo Office" panose="020B0504040202090203" pitchFamily="34" charset="0"/>
              <a:ea typeface="+mn-ea"/>
              <a:cs typeface="+mn-cs"/>
            </a:rPr>
            <a:t>Minimum Activation Period/Termination.</a:t>
          </a:r>
          <a:r>
            <a:rPr lang="en-US" sz="900">
              <a:solidFill>
                <a:schemeClr val="dk1"/>
              </a:solidFill>
              <a:effectLst/>
              <a:latin typeface="TeleNeo Office" panose="020B0504040202090203" pitchFamily="34" charset="0"/>
              <a:ea typeface="+mn-ea"/>
              <a:cs typeface="+mn-cs"/>
            </a:rPr>
            <a:t> If any line of Service that received a Subsidy or any other future credit that T-Mobile may agree to provide to Customer is terminated prior to the end of the Subsidy Term, then Customer agrees to pay or reimburse T-Mobile the pro rata portion of the Subsidy that has been credited by T-Mobile to the Customer for each terminated line of Service (for purposes of illustration only, if Customer terminates the applicable line 12 months following activation, and if T-Mobile has issued a subsidy of $150 for such line, then Customer will reimburse T-Mobile $75 (i.e. 50% [12/24 months] X $150) for such terminated line). Customer may either (i) pay T-Mobile the aggregate amount of issued subsidy for terminated lines of Service which are terminated before the end of the Subsidy Term within 30 days of termination of the affected lines of Service; or (ii) T-Mobile may charge Customer for the Activation Credits issued for each terminated lines of Service and Customer agrees to pay T-Mobile for the Subsidy issued to Customer for the terminated lines within 30 days of issuance of notice by T-Mobile. </a:t>
          </a:r>
        </a:p>
        <a:p>
          <a:pPr algn="just"/>
          <a:endParaRPr lang="en-US" sz="900">
            <a:effectLst/>
            <a:latin typeface="TeleNeo Office" panose="020B0504040202090203" pitchFamily="34" charset="0"/>
          </a:endParaRPr>
        </a:p>
        <a:p>
          <a:pPr algn="just"/>
          <a:r>
            <a:rPr lang="en-US" sz="900" b="1">
              <a:solidFill>
                <a:schemeClr val="dk1"/>
              </a:solidFill>
              <a:effectLst/>
              <a:latin typeface="TeleNeo Office" panose="020B0504040202090203" pitchFamily="34" charset="0"/>
              <a:ea typeface="+mn-ea"/>
              <a:cs typeface="+mn-cs"/>
            </a:rPr>
            <a:t>EmpowerED Program Plans</a:t>
          </a:r>
          <a:r>
            <a:rPr lang="en-US" sz="900">
              <a:solidFill>
                <a:schemeClr val="dk1"/>
              </a:solidFill>
              <a:effectLst/>
              <a:latin typeface="TeleNeo Office" panose="020B0504040202090203" pitchFamily="34" charset="0"/>
              <a:ea typeface="+mn-ea"/>
              <a:cs typeface="+mn-cs"/>
            </a:rPr>
            <a:t> are available to elementary, middle, high schools, and school districts across the U.S. The eligibility criteria and EmpowerED Program offers are posted here: https://www.t-mobile.com/business/education/empowered2.  </a:t>
          </a:r>
          <a:endParaRPr lang="en-US" sz="900">
            <a:effectLst/>
            <a:latin typeface="TeleNeo Office" panose="020B0504040202090203" pitchFamily="34" charset="0"/>
          </a:endParaRPr>
        </a:p>
        <a:p>
          <a:pPr algn="just"/>
          <a:r>
            <a:rPr lang="en-US" sz="900" u="sng">
              <a:solidFill>
                <a:schemeClr val="dk1"/>
              </a:solidFill>
              <a:effectLst/>
              <a:latin typeface="TeleNeo Office" panose="020B0504040202090203" pitchFamily="34" charset="0"/>
              <a:ea typeface="+mn-ea"/>
              <a:cs typeface="+mn-cs"/>
            </a:rPr>
            <a:t>Requirements to qualify for Subsidy allowance under EmpowerED Program: </a:t>
          </a:r>
          <a:endParaRPr lang="en-US" sz="900">
            <a:effectLst/>
            <a:latin typeface="TeleNeo Office" panose="020B0504040202090203" pitchFamily="34" charset="0"/>
          </a:endParaRPr>
        </a:p>
        <a:p>
          <a:pPr algn="just"/>
          <a:r>
            <a:rPr lang="en-US" sz="900">
              <a:solidFill>
                <a:schemeClr val="dk1"/>
              </a:solidFill>
              <a:effectLst/>
              <a:latin typeface="TeleNeo Office" panose="020B0504040202090203" pitchFamily="34" charset="0"/>
              <a:ea typeface="+mn-ea"/>
              <a:cs typeface="+mn-cs"/>
            </a:rPr>
            <a:t>– For the Device Discount/Subsidy to be effective, Customer must purchase a Device from T-Mobile with an activated line of Service based on the EmpowerED rate plan listed under its Master Account. Each line of Service must be activated and maintained for at least the Term without any suspension or termination of any line of Service that received the Device Discount/Subsidy (the “</a:t>
          </a:r>
          <a:r>
            <a:rPr lang="en-US" sz="900" b="1">
              <a:solidFill>
                <a:schemeClr val="dk1"/>
              </a:solidFill>
              <a:effectLst/>
              <a:latin typeface="TeleNeo Office" panose="020B0504040202090203" pitchFamily="34" charset="0"/>
              <a:ea typeface="+mn-ea"/>
              <a:cs typeface="+mn-cs"/>
            </a:rPr>
            <a:t>Device Discount/Subsidy Term</a:t>
          </a:r>
          <a:r>
            <a:rPr lang="en-US" sz="900">
              <a:solidFill>
                <a:schemeClr val="dk1"/>
              </a:solidFill>
              <a:effectLst/>
              <a:latin typeface="TeleNeo Office" panose="020B0504040202090203" pitchFamily="34" charset="0"/>
              <a:ea typeface="+mn-ea"/>
              <a:cs typeface="+mn-cs"/>
            </a:rPr>
            <a:t>”);  </a:t>
          </a:r>
          <a:endParaRPr lang="en-US" sz="900">
            <a:effectLst/>
            <a:latin typeface="TeleNeo Office" panose="020B0504040202090203" pitchFamily="34" charset="0"/>
          </a:endParaRPr>
        </a:p>
        <a:p>
          <a:pPr algn="just"/>
          <a:r>
            <a:rPr lang="en-US" sz="900">
              <a:solidFill>
                <a:schemeClr val="dk1"/>
              </a:solidFill>
              <a:effectLst/>
              <a:latin typeface="TeleNeo Office" panose="020B0504040202090203" pitchFamily="34" charset="0"/>
              <a:ea typeface="+mn-ea"/>
              <a:cs typeface="+mn-cs"/>
            </a:rPr>
            <a:t>– Customer agrees that it cannot change or move the lines of Service with a Device Discount/Subsidy to a rate plan with a different or lower Rate Plan during the Device Discount/Subsidy Term and if it does, Customer will reimburse T-Mobile for a pro rata portion of the Device Discount/Subsidy received for each month remaining in the Device Discount/Subsidy Term. </a:t>
          </a:r>
          <a:endParaRPr lang="en-US" sz="900">
            <a:effectLst/>
            <a:latin typeface="TeleNeo Office" panose="020B0504040202090203" pitchFamily="34" charset="0"/>
          </a:endParaRPr>
        </a:p>
        <a:p>
          <a:pPr algn="just"/>
          <a:r>
            <a:rPr lang="en-US" sz="900">
              <a:solidFill>
                <a:schemeClr val="dk1"/>
              </a:solidFill>
              <a:effectLst/>
              <a:latin typeface="TeleNeo Office" panose="020B0504040202090203" pitchFamily="34" charset="0"/>
              <a:ea typeface="+mn-ea"/>
              <a:cs typeface="+mn-cs"/>
            </a:rPr>
            <a:t>– Each line of Service and each Device purchased must be activated in accordance with the terms of the Master Agreement;  </a:t>
          </a:r>
          <a:endParaRPr lang="en-US" sz="900">
            <a:effectLst/>
            <a:latin typeface="TeleNeo Office" panose="020B0504040202090203" pitchFamily="34" charset="0"/>
          </a:endParaRPr>
        </a:p>
        <a:p>
          <a:pPr algn="just"/>
          <a:r>
            <a:rPr lang="en-US" sz="900">
              <a:solidFill>
                <a:schemeClr val="dk1"/>
              </a:solidFill>
              <a:effectLst/>
              <a:latin typeface="TeleNeo Office" panose="020B0504040202090203" pitchFamily="34" charset="0"/>
              <a:ea typeface="+mn-ea"/>
              <a:cs typeface="+mn-cs"/>
            </a:rPr>
            <a:t>– This Device Discount/Subsidy cannot be combined with any other discount or promo offers;  </a:t>
          </a:r>
          <a:endParaRPr lang="en-US" sz="900">
            <a:effectLst/>
            <a:latin typeface="TeleNeo Office" panose="020B0504040202090203" pitchFamily="34" charset="0"/>
          </a:endParaRPr>
        </a:p>
        <a:p>
          <a:pPr algn="just"/>
          <a:r>
            <a:rPr lang="en-US" sz="900">
              <a:solidFill>
                <a:schemeClr val="dk1"/>
              </a:solidFill>
              <a:effectLst/>
              <a:latin typeface="TeleNeo Office" panose="020B0504040202090203" pitchFamily="34" charset="0"/>
              <a:ea typeface="+mn-ea"/>
              <a:cs typeface="+mn-cs"/>
            </a:rPr>
            <a:t>– Customer’s account must remain in good standing with T-Mobile to receive the Device Discount/Subsidy; and </a:t>
          </a:r>
          <a:endParaRPr lang="en-US" sz="900">
            <a:effectLst/>
            <a:latin typeface="TeleNeo Office" panose="020B0504040202090203" pitchFamily="34" charset="0"/>
          </a:endParaRPr>
        </a:p>
        <a:p>
          <a:pPr algn="just"/>
          <a:r>
            <a:rPr lang="en-US" sz="900">
              <a:solidFill>
                <a:schemeClr val="dk1"/>
              </a:solidFill>
              <a:effectLst/>
              <a:latin typeface="TeleNeo Office" panose="020B0504040202090203" pitchFamily="34" charset="0"/>
              <a:ea typeface="+mn-ea"/>
              <a:cs typeface="+mn-cs"/>
            </a:rPr>
            <a:t>– Lines of Service that are terminated or suspended (without reactivation) within the Device Discount/Subsidy Term will be subject to repayment of the Device Discount/Subsidy. Customer may suspend lines during the summer months while Customer is not in session; however, the terms for those lines will be extended to qualify for the Device Discount/Subsidy Term, and the months while the lines are suspended will not qualify to meet the Device Discount/Subsidy Term. </a:t>
          </a:r>
        </a:p>
        <a:p>
          <a:pPr algn="just"/>
          <a:endParaRPr lang="en-US" sz="900">
            <a:effectLst/>
            <a:latin typeface="TeleNeo Office" panose="020B0504040202090203" pitchFamily="34" charset="0"/>
          </a:endParaRPr>
        </a:p>
        <a:p>
          <a:pPr algn="just"/>
          <a:r>
            <a:rPr lang="en-US" sz="900" b="1">
              <a:solidFill>
                <a:sysClr val="windowText" lastClr="000000"/>
              </a:solidFill>
              <a:effectLst/>
              <a:latin typeface="TeleNeo Office" panose="020B0504040202090203" pitchFamily="34" charset="0"/>
              <a:ea typeface="+mn-ea"/>
              <a:cs typeface="+mn-cs"/>
            </a:rPr>
            <a:t>Government Fixed Wireless Unlimited High Speed Internet (Router Plan) Not available in all areas; addresses ineligible for 5G may be eligible for 4G LTE or other fixed wireless options. </a:t>
          </a:r>
          <a:r>
            <a:rPr lang="en-US" sz="900">
              <a:solidFill>
                <a:sysClr val="windowText" lastClr="000000"/>
              </a:solidFill>
              <a:effectLst/>
              <a:latin typeface="TeleNeo Office" panose="020B0504040202090203" pitchFamily="34" charset="0"/>
              <a:ea typeface="+mn-ea"/>
              <a:cs typeface="+mn-cs"/>
            </a:rPr>
            <a:t>During congestion, customers on this plan may notice speeds lower than other customers due to data prioritization. Plus taxes &amp; fees: Monthly Regulatory Programs (RPF) &amp; Telco Recovery Fee (TRF) totaling $1.40 per data only line ($0.12 for RPF &amp; $1.28 for TRF) apply; taxes/fees approx. 3-12% of bill. Credit approval required. For use only at location provided at activation. </a:t>
          </a:r>
          <a:r>
            <a:rPr lang="en-US" sz="900" b="1">
              <a:solidFill>
                <a:sysClr val="windowText" lastClr="000000"/>
              </a:solidFill>
              <a:effectLst/>
              <a:latin typeface="TeleNeo Office" panose="020B0504040202090203" pitchFamily="34" charset="0"/>
              <a:ea typeface="+mn-ea"/>
              <a:cs typeface="+mn-cs"/>
            </a:rPr>
            <a:t>Video</a:t>
          </a:r>
          <a:r>
            <a:rPr lang="en-US" sz="900">
              <a:solidFill>
                <a:sysClr val="windowText" lastClr="000000"/>
              </a:solidFill>
              <a:effectLst/>
              <a:latin typeface="TeleNeo Office" panose="020B0504040202090203" pitchFamily="34" charset="0"/>
              <a:ea typeface="+mn-ea"/>
              <a:cs typeface="+mn-cs"/>
            </a:rPr>
            <a:t> streaming resolution depends on available speeds. For best performance, leave video streaming applications at their default resolution setting. Not compatible with some live TV streaming services. </a:t>
          </a:r>
          <a:r>
            <a:rPr lang="en-US" sz="900" b="1">
              <a:solidFill>
                <a:sysClr val="windowText" lastClr="000000"/>
              </a:solidFill>
              <a:effectLst/>
              <a:latin typeface="TeleNeo Office" panose="020B0504040202090203" pitchFamily="34" charset="0"/>
              <a:ea typeface="+mn-ea"/>
              <a:cs typeface="+mn-cs"/>
            </a:rPr>
            <a:t>Coverage</a:t>
          </a:r>
          <a:r>
            <a:rPr lang="en-US" sz="900">
              <a:solidFill>
                <a:sysClr val="windowText" lastClr="000000"/>
              </a:solidFill>
              <a:effectLst/>
              <a:latin typeface="TeleNeo Office" panose="020B0504040202090203" pitchFamily="34" charset="0"/>
              <a:ea typeface="+mn-ea"/>
              <a:cs typeface="+mn-cs"/>
            </a:rPr>
            <a:t> not available in some areas. </a:t>
          </a:r>
          <a:r>
            <a:rPr lang="en-US" sz="900" b="1">
              <a:solidFill>
                <a:sysClr val="windowText" lastClr="000000"/>
              </a:solidFill>
              <a:effectLst/>
              <a:latin typeface="TeleNeo Office" panose="020B0504040202090203" pitchFamily="34" charset="0"/>
              <a:ea typeface="+mn-ea"/>
              <a:cs typeface="+mn-cs"/>
            </a:rPr>
            <a:t>Network Management:</a:t>
          </a:r>
          <a:r>
            <a:rPr lang="en-US" sz="900">
              <a:solidFill>
                <a:sysClr val="windowText" lastClr="000000"/>
              </a:solidFill>
              <a:effectLst/>
              <a:latin typeface="TeleNeo Office" panose="020B0504040202090203" pitchFamily="34" charset="0"/>
              <a:ea typeface="+mn-ea"/>
              <a:cs typeface="+mn-cs"/>
            </a:rPr>
            <a:t> Service may be slowed, suspended, terminated, or restricted for misuse, abnormal use, interference with our network or ability to provide quality service to other users. See contract for additional information. </a:t>
          </a:r>
        </a:p>
        <a:p>
          <a:pPr algn="just"/>
          <a:endParaRPr lang="en-US" sz="900">
            <a:solidFill>
              <a:schemeClr val="dk1"/>
            </a:solidFill>
            <a:effectLst/>
            <a:latin typeface="TeleNeo Office" panose="020B0504040202090203" pitchFamily="34" charset="0"/>
            <a:ea typeface="+mn-ea"/>
            <a:cs typeface="+mn-cs"/>
          </a:endParaRPr>
        </a:p>
        <a:p>
          <a:pPr algn="just"/>
          <a:r>
            <a:rPr lang="en-US" sz="900" b="1">
              <a:solidFill>
                <a:schemeClr val="dk1"/>
              </a:solidFill>
              <a:effectLst/>
              <a:latin typeface="TeleNeo Office" panose="020B0504040202090203" pitchFamily="34" charset="0"/>
              <a:ea typeface="+mn-ea"/>
              <a:cs typeface="+mn-cs"/>
            </a:rPr>
            <a:t>Government Mobile Wireless Unlimited High-Speed Internet (School Bus Router Plan). </a:t>
          </a:r>
          <a:r>
            <a:rPr lang="en-US" sz="900">
              <a:solidFill>
                <a:schemeClr val="dk1"/>
              </a:solidFill>
              <a:effectLst/>
              <a:latin typeface="TeleNeo Office" panose="020B0504040202090203" pitchFamily="34" charset="0"/>
              <a:ea typeface="+mn-ea"/>
              <a:cs typeface="+mn-cs"/>
            </a:rPr>
            <a:t>Not available in all areas;</a:t>
          </a:r>
          <a:r>
            <a:rPr lang="en-US" sz="900" b="1">
              <a:solidFill>
                <a:schemeClr val="dk1"/>
              </a:solidFill>
              <a:effectLst/>
              <a:latin typeface="TeleNeo Office" panose="020B0504040202090203" pitchFamily="34" charset="0"/>
              <a:ea typeface="+mn-ea"/>
              <a:cs typeface="+mn-cs"/>
            </a:rPr>
            <a:t> </a:t>
          </a:r>
          <a:r>
            <a:rPr lang="en-US" sz="900">
              <a:solidFill>
                <a:schemeClr val="dk1"/>
              </a:solidFill>
              <a:effectLst/>
              <a:latin typeface="TeleNeo Office" panose="020B0504040202090203" pitchFamily="34" charset="0"/>
              <a:ea typeface="+mn-ea"/>
              <a:cs typeface="+mn-cs"/>
            </a:rPr>
            <a:t>Limited time offer; subject to change. Intended for support of Wi-Fi, or other similar access point technologies, on school buses. During congestion, customers on this plan may notice speeds lower than other customers due to data prioritization. </a:t>
          </a:r>
          <a:r>
            <a:rPr lang="en-US" sz="900" b="1">
              <a:solidFill>
                <a:schemeClr val="dk1"/>
              </a:solidFill>
              <a:effectLst/>
              <a:latin typeface="TeleNeo Office" panose="020B0504040202090203" pitchFamily="34" charset="0"/>
              <a:ea typeface="+mn-ea"/>
              <a:cs typeface="+mn-cs"/>
            </a:rPr>
            <a:t>Plus taxes &amp; fees</a:t>
          </a:r>
          <a:r>
            <a:rPr lang="en-US" sz="900">
              <a:solidFill>
                <a:schemeClr val="dk1"/>
              </a:solidFill>
              <a:effectLst/>
              <a:latin typeface="TeleNeo Office" panose="020B0504040202090203" pitchFamily="34" charset="0"/>
              <a:ea typeface="+mn-ea"/>
              <a:cs typeface="+mn-cs"/>
            </a:rPr>
            <a:t>: Monthly Regulatory Programs (RPF) &amp; Telco Recovery Fee (TRF) totaling $1.40 per data only line ($0.12 for RPF &amp; $1.28 for TRF) apply. RPF and TRF subject to change upon notice; taxes/fees approx. 3-12% of bill. Credit approval required. </a:t>
          </a:r>
          <a:r>
            <a:rPr lang="en-US" sz="900" b="1">
              <a:solidFill>
                <a:schemeClr val="dk1"/>
              </a:solidFill>
              <a:effectLst/>
              <a:latin typeface="TeleNeo Office" panose="020B0504040202090203" pitchFamily="34" charset="0"/>
              <a:ea typeface="+mn-ea"/>
              <a:cs typeface="+mn-cs"/>
            </a:rPr>
            <a:t>Video</a:t>
          </a:r>
          <a:r>
            <a:rPr lang="en-US" sz="900">
              <a:solidFill>
                <a:schemeClr val="dk1"/>
              </a:solidFill>
              <a:effectLst/>
              <a:latin typeface="TeleNeo Office" panose="020B0504040202090203" pitchFamily="34" charset="0"/>
              <a:ea typeface="+mn-ea"/>
              <a:cs typeface="+mn-cs"/>
            </a:rPr>
            <a:t> streaming resolution depends on available speeds. For best performance, leave video streaming applications at their default resolution setting. Not compatible with some live TV streaming services. </a:t>
          </a:r>
          <a:r>
            <a:rPr lang="en-US" sz="900" b="1">
              <a:solidFill>
                <a:schemeClr val="dk1"/>
              </a:solidFill>
              <a:effectLst/>
              <a:latin typeface="TeleNeo Office" panose="020B0504040202090203" pitchFamily="34" charset="0"/>
              <a:ea typeface="+mn-ea"/>
              <a:cs typeface="+mn-cs"/>
            </a:rPr>
            <a:t>Coverage</a:t>
          </a:r>
          <a:r>
            <a:rPr lang="en-US" sz="900">
              <a:solidFill>
                <a:schemeClr val="dk1"/>
              </a:solidFill>
              <a:effectLst/>
              <a:latin typeface="TeleNeo Office" panose="020B0504040202090203" pitchFamily="34" charset="0"/>
              <a:ea typeface="+mn-ea"/>
              <a:cs typeface="+mn-cs"/>
            </a:rPr>
            <a:t> not available in some areas. </a:t>
          </a:r>
          <a:r>
            <a:rPr lang="en-US" sz="900" b="1">
              <a:solidFill>
                <a:schemeClr val="dk1"/>
              </a:solidFill>
              <a:effectLst/>
              <a:latin typeface="TeleNeo Office" panose="020B0504040202090203" pitchFamily="34" charset="0"/>
              <a:ea typeface="+mn-ea"/>
              <a:cs typeface="+mn-cs"/>
            </a:rPr>
            <a:t>Network Management:</a:t>
          </a:r>
          <a:r>
            <a:rPr lang="en-US" sz="900">
              <a:solidFill>
                <a:schemeClr val="dk1"/>
              </a:solidFill>
              <a:effectLst/>
              <a:latin typeface="TeleNeo Office" panose="020B0504040202090203" pitchFamily="34" charset="0"/>
              <a:ea typeface="+mn-ea"/>
              <a:cs typeface="+mn-cs"/>
            </a:rPr>
            <a:t> Service may be slowed, suspended, terminated, or restricted for misuse, abnormal use, interference with our network or ability to provide quality service to other users. See contract for additional information.</a:t>
          </a:r>
        </a:p>
        <a:p>
          <a:pPr algn="just"/>
          <a:r>
            <a:rPr lang="en-US" sz="900">
              <a:solidFill>
                <a:schemeClr val="dk1"/>
              </a:solidFill>
              <a:effectLst/>
              <a:latin typeface="TeleNeo Office" panose="020B0504040202090203" pitchFamily="34" charset="0"/>
              <a:ea typeface="+mn-ea"/>
              <a:cs typeface="+mn-cs"/>
            </a:rPr>
            <a:t> </a:t>
          </a:r>
        </a:p>
        <a:p>
          <a:pPr algn="just"/>
          <a:r>
            <a:rPr lang="en-US" sz="900">
              <a:solidFill>
                <a:schemeClr val="dk1"/>
              </a:solidFill>
              <a:effectLst/>
              <a:latin typeface="TeleNeo Office" panose="020B0504040202090203" pitchFamily="34" charset="0"/>
              <a:ea typeface="+mn-ea"/>
              <a:cs typeface="+mn-cs"/>
            </a:rPr>
            <a:t>Terms and conditions of T-Mobile’s E-Rate Addendum apply to E-Rate participants. T-Mobile’s E-Rate Addendum may be found at: </a:t>
          </a:r>
          <a:r>
            <a:rPr lang="en-US" sz="900" u="sng">
              <a:solidFill>
                <a:schemeClr val="dk1"/>
              </a:solidFill>
              <a:effectLst/>
              <a:latin typeface="TeleNeo Office" panose="020B0504040202090203" pitchFamily="34" charset="0"/>
              <a:ea typeface="+mn-ea"/>
              <a:cs typeface="+mn-cs"/>
              <a:hlinkClick xmlns:r="http://schemas.openxmlformats.org/officeDocument/2006/relationships" r:id=""/>
            </a:rPr>
            <a:t>https://www.t-mobile.com/business/terms-and-conditions</a:t>
          </a:r>
          <a:r>
            <a:rPr lang="en-US" sz="900">
              <a:solidFill>
                <a:schemeClr val="dk1"/>
              </a:solidFill>
              <a:effectLst/>
              <a:latin typeface="TeleNeo Office" panose="020B0504040202090203" pitchFamily="34" charset="0"/>
              <a:ea typeface="+mn-ea"/>
              <a:cs typeface="+mn-cs"/>
            </a:rPr>
            <a:t>. Customer execution of E-Rate Addendum document may be required by T-Mobile.</a:t>
          </a:r>
        </a:p>
        <a:p>
          <a:pPr algn="just"/>
          <a:endParaRPr lang="en-US" sz="900">
            <a:solidFill>
              <a:schemeClr val="dk1"/>
            </a:solidFill>
            <a:effectLst/>
            <a:latin typeface="TeleNeo Office" panose="020B0504040202090203" pitchFamily="34" charset="0"/>
            <a:ea typeface="+mn-ea"/>
            <a:cs typeface="+mn-cs"/>
          </a:endParaRPr>
        </a:p>
        <a:p>
          <a:pPr algn="just"/>
          <a:endParaRPr lang="en-US" sz="900">
            <a:effectLst/>
            <a:latin typeface="TeleNeo Office" panose="020B0504040202090203" pitchFamily="34" charset="0"/>
          </a:endParaRPr>
        </a:p>
        <a:p>
          <a:pPr algn="just"/>
          <a:r>
            <a:rPr lang="en-US" sz="900" b="1">
              <a:solidFill>
                <a:schemeClr val="dk1"/>
              </a:solidFill>
              <a:effectLst/>
              <a:latin typeface="TeleNeo Office" panose="020B0504040202090203" pitchFamily="34" charset="0"/>
              <a:ea typeface="+mn-ea"/>
              <a:cs typeface="+mn-cs"/>
            </a:rPr>
            <a:t>Project 10Million</a:t>
          </a:r>
          <a:endParaRPr lang="en-US" sz="900">
            <a:effectLst/>
            <a:latin typeface="TeleNeo Office" panose="020B0504040202090203" pitchFamily="34" charset="0"/>
          </a:endParaRPr>
        </a:p>
        <a:p>
          <a:pPr algn="just"/>
          <a:r>
            <a:rPr lang="en-US" sz="900">
              <a:solidFill>
                <a:schemeClr val="dk1"/>
              </a:solidFill>
              <a:effectLst/>
              <a:latin typeface="TeleNeo Office" panose="020B0504040202090203" pitchFamily="34" charset="0"/>
              <a:ea typeface="+mn-ea"/>
              <a:cs typeface="+mn-cs"/>
            </a:rPr>
            <a:t>Limited time offer; subject to change. Available lines are limited. Intended for student mobile connectivity. Must verify student National School Lunch Program eligibility. 1 offer per household. Confirm your program can accept free equipment and/or service. Roaming not available. Annual data service ends at earlier of 100GB or 365 days; monthly data service ends at 100GB on $12 plan. Excessive switching between data allotments may be limited. Monthly Regulatory Programs (RPF) &amp; Telco Recovery Fee (TRF) totaling $1.40 per data only line ($0.12 for RPF &amp; $1.28 for TRF) apply for paid plans. Video streams at up to 2.5Mbps (SD). Optimization may affect speed of video downloads; does not apply to video uploads. For best performance, leave any video streaming applications at their default automatic resolution setting. Coverage not available in some areas. Network Management: Service may be slowed, suspended, terminated, or restricted for misuse, abnormal use, interference with our network or ability to provide quality service to other users, or significant roaming. During congestion the small fraction of customers using &gt;50GB/mo. may notice reduced speeds until next monthly cycle due to data prioritization. See T-Mobile.com/OpenInternet for details. See Terms and Conditions (including arbitration provision) at www.T-Mobile.com for additional information. </a:t>
          </a:r>
        </a:p>
        <a:p>
          <a:pPr algn="just"/>
          <a:endParaRPr lang="en-US" sz="900">
            <a:effectLst/>
            <a:latin typeface="TeleNeo Office" panose="020B0504040202090203" pitchFamily="34" charset="0"/>
          </a:endParaRPr>
        </a:p>
        <a:p>
          <a:pPr algn="just"/>
          <a:r>
            <a:rPr lang="en-US" sz="900" b="1">
              <a:solidFill>
                <a:schemeClr val="dk1"/>
              </a:solidFill>
              <a:effectLst/>
              <a:latin typeface="TeleNeo Office" panose="020B0504040202090203" pitchFamily="34" charset="0"/>
              <a:ea typeface="+mn-ea"/>
              <a:cs typeface="+mn-cs"/>
            </a:rPr>
            <a:t>Teacher Plans</a:t>
          </a:r>
          <a:endParaRPr lang="en-US" sz="900">
            <a:effectLst/>
            <a:latin typeface="TeleNeo Office" panose="020B0504040202090203" pitchFamily="34" charset="0"/>
          </a:endParaRPr>
        </a:p>
        <a:p>
          <a:pPr algn="just"/>
          <a:r>
            <a:rPr lang="en-US" sz="900" b="1">
              <a:solidFill>
                <a:schemeClr val="dk1"/>
              </a:solidFill>
              <a:effectLst/>
              <a:latin typeface="TeleNeo Office" panose="020B0504040202090203" pitchFamily="34" charset="0"/>
              <a:ea typeface="+mn-ea"/>
              <a:cs typeface="+mn-cs"/>
            </a:rPr>
            <a:t>24 months consecutive service on qualifying plan required for device subsidy pricing; if any line receiving a device subsidy is cancelled, suspended, or changed to a lower-priced rate plan, you may be charged a subsidy repayment (1/24th of subsidy per month remaining in the subsidy term). Tax on pre-subsidy price of device due at sale. For individual educator use; not for classroom connectivity. </a:t>
          </a:r>
          <a:r>
            <a:rPr lang="en-US" sz="900">
              <a:solidFill>
                <a:schemeClr val="dk1"/>
              </a:solidFill>
              <a:effectLst/>
              <a:latin typeface="TeleNeo Office" panose="020B0504040202090203" pitchFamily="34" charset="0"/>
              <a:ea typeface="+mn-ea"/>
              <a:cs typeface="+mn-cs"/>
            </a:rPr>
            <a:t>Qualifying government account, credit approval, deposit, and $25 SIM starter kit or, in stores &amp; on customer service calls, $20 upgrade support charge may be required. Monthly Regulatory Programs (RPF) &amp; Telco Recovery Fee (TRF) totaling $3.49 per voice line ($0.50 for RPF &amp; $2.99 for TRF) applies; taxes/fees approx. 6-28% of bill where applicable. Unlimited talk &amp; text features for direct communications between 2 people; others (e.g., conference &amp; chat lines, etc.) may cost extra. Unlimited high-speed data US only. In Canada/Mexico, up to 5GB high-speed data then unlimited at up to 128kbps. Not available for hotspots and some other data-first devices. </a:t>
          </a:r>
        </a:p>
        <a:p>
          <a:pPr algn="just"/>
          <a:r>
            <a:rPr lang="en-US" sz="900" b="1">
              <a:solidFill>
                <a:schemeClr val="dk1"/>
              </a:solidFill>
              <a:effectLst/>
              <a:latin typeface="TeleNeo Office" panose="020B0504040202090203" pitchFamily="34" charset="0"/>
              <a:ea typeface="+mn-ea"/>
              <a:cs typeface="+mn-cs"/>
            </a:rPr>
            <a:t>Video streams</a:t>
          </a:r>
          <a:r>
            <a:rPr lang="en-US" sz="900">
              <a:solidFill>
                <a:schemeClr val="dk1"/>
              </a:solidFill>
              <a:effectLst/>
              <a:latin typeface="TeleNeo Office" panose="020B0504040202090203" pitchFamily="34" charset="0"/>
              <a:ea typeface="+mn-ea"/>
              <a:cs typeface="+mn-cs"/>
            </a:rPr>
            <a:t> at up to 2.5Mbps (SD). Optimization may affect speed of video downloads; does not apply to video uploads. For best performance, leave any video streaming applications at their default automatic resolution setting. Optional educational filtering may prevent some video streaming or other content. </a:t>
          </a:r>
          <a:r>
            <a:rPr lang="en-US" sz="900" b="1">
              <a:solidFill>
                <a:schemeClr val="dk1"/>
              </a:solidFill>
              <a:effectLst/>
              <a:latin typeface="TeleNeo Office" panose="020B0504040202090203" pitchFamily="34" charset="0"/>
              <a:ea typeface="+mn-ea"/>
              <a:cs typeface="+mn-cs"/>
            </a:rPr>
            <a:t>Not for extended international use; primary usage must occur on our network. </a:t>
          </a:r>
          <a:r>
            <a:rPr lang="en-US" sz="900">
              <a:solidFill>
                <a:schemeClr val="dk1"/>
              </a:solidFill>
              <a:effectLst/>
              <a:latin typeface="TeleNeo Office" panose="020B0504040202090203" pitchFamily="34" charset="0"/>
              <a:ea typeface="+mn-ea"/>
              <a:cs typeface="+mn-cs"/>
            </a:rPr>
            <a:t>Device must register on our network before international use. Service may be terminated or restricted for excessive roaming. We are not responsible for our partners’ networks.  </a:t>
          </a:r>
          <a:r>
            <a:rPr lang="en-US" sz="900" b="1">
              <a:solidFill>
                <a:schemeClr val="dk1"/>
              </a:solidFill>
              <a:effectLst/>
              <a:latin typeface="TeleNeo Office" panose="020B0504040202090203" pitchFamily="34" charset="0"/>
              <a:ea typeface="+mn-ea"/>
              <a:cs typeface="+mn-cs"/>
            </a:rPr>
            <a:t>Coverage</a:t>
          </a:r>
          <a:r>
            <a:rPr lang="en-US" sz="900">
              <a:solidFill>
                <a:schemeClr val="dk1"/>
              </a:solidFill>
              <a:effectLst/>
              <a:latin typeface="TeleNeo Office" panose="020B0504040202090203" pitchFamily="34" charset="0"/>
              <a:ea typeface="+mn-ea"/>
              <a:cs typeface="+mn-cs"/>
            </a:rPr>
            <a:t> not available in some areas. </a:t>
          </a:r>
          <a:r>
            <a:rPr lang="en-US" sz="900" b="1">
              <a:solidFill>
                <a:schemeClr val="dk1"/>
              </a:solidFill>
              <a:effectLst/>
              <a:latin typeface="TeleNeo Office" panose="020B0504040202090203" pitchFamily="34" charset="0"/>
              <a:ea typeface="+mn-ea"/>
              <a:cs typeface="+mn-cs"/>
            </a:rPr>
            <a:t>Network Management:</a:t>
          </a:r>
          <a:r>
            <a:rPr lang="en-US" sz="900">
              <a:solidFill>
                <a:schemeClr val="dk1"/>
              </a:solidFill>
              <a:effectLst/>
              <a:latin typeface="TeleNeo Office" panose="020B0504040202090203" pitchFamily="34" charset="0"/>
              <a:ea typeface="+mn-ea"/>
              <a:cs typeface="+mn-cs"/>
            </a:rPr>
            <a:t> Service may be </a:t>
          </a:r>
          <a:r>
            <a:rPr lang="en-US" sz="900" b="1">
              <a:solidFill>
                <a:schemeClr val="dk1"/>
              </a:solidFill>
              <a:effectLst/>
              <a:latin typeface="TeleNeo Office" panose="020B0504040202090203" pitchFamily="34" charset="0"/>
              <a:ea typeface="+mn-ea"/>
              <a:cs typeface="+mn-cs"/>
            </a:rPr>
            <a:t>slowed</a:t>
          </a:r>
          <a:r>
            <a:rPr lang="en-US" sz="900">
              <a:solidFill>
                <a:schemeClr val="dk1"/>
              </a:solidFill>
              <a:effectLst/>
              <a:latin typeface="TeleNeo Office" panose="020B0504040202090203" pitchFamily="34" charset="0"/>
              <a:ea typeface="+mn-ea"/>
              <a:cs typeface="+mn-cs"/>
            </a:rPr>
            <a:t>, </a:t>
          </a:r>
          <a:r>
            <a:rPr lang="en-US" sz="900" b="1">
              <a:solidFill>
                <a:schemeClr val="dk1"/>
              </a:solidFill>
              <a:effectLst/>
              <a:latin typeface="TeleNeo Office" panose="020B0504040202090203" pitchFamily="34" charset="0"/>
              <a:ea typeface="+mn-ea"/>
              <a:cs typeface="+mn-cs"/>
            </a:rPr>
            <a:t>suspended</a:t>
          </a:r>
          <a:r>
            <a:rPr lang="en-US" sz="900">
              <a:solidFill>
                <a:schemeClr val="dk1"/>
              </a:solidFill>
              <a:effectLst/>
              <a:latin typeface="TeleNeo Office" panose="020B0504040202090203" pitchFamily="34" charset="0"/>
              <a:ea typeface="+mn-ea"/>
              <a:cs typeface="+mn-cs"/>
            </a:rPr>
            <a:t>, </a:t>
          </a:r>
          <a:r>
            <a:rPr lang="en-US" sz="900" b="1">
              <a:solidFill>
                <a:schemeClr val="dk1"/>
              </a:solidFill>
              <a:effectLst/>
              <a:latin typeface="TeleNeo Office" panose="020B0504040202090203" pitchFamily="34" charset="0"/>
              <a:ea typeface="+mn-ea"/>
              <a:cs typeface="+mn-cs"/>
            </a:rPr>
            <a:t>terminated</a:t>
          </a:r>
          <a:r>
            <a:rPr lang="en-US" sz="900">
              <a:solidFill>
                <a:schemeClr val="dk1"/>
              </a:solidFill>
              <a:effectLst/>
              <a:latin typeface="TeleNeo Office" panose="020B0504040202090203" pitchFamily="34" charset="0"/>
              <a:ea typeface="+mn-ea"/>
              <a:cs typeface="+mn-cs"/>
            </a:rPr>
            <a:t>, or </a:t>
          </a:r>
          <a:r>
            <a:rPr lang="en-US" sz="900" b="1">
              <a:solidFill>
                <a:schemeClr val="dk1"/>
              </a:solidFill>
              <a:effectLst/>
              <a:latin typeface="TeleNeo Office" panose="020B0504040202090203" pitchFamily="34" charset="0"/>
              <a:ea typeface="+mn-ea"/>
              <a:cs typeface="+mn-cs"/>
            </a:rPr>
            <a:t>restricted</a:t>
          </a:r>
          <a:r>
            <a:rPr lang="en-US" sz="900">
              <a:solidFill>
                <a:schemeClr val="dk1"/>
              </a:solidFill>
              <a:effectLst/>
              <a:latin typeface="TeleNeo Office" panose="020B0504040202090203" pitchFamily="34" charset="0"/>
              <a:ea typeface="+mn-ea"/>
              <a:cs typeface="+mn-cs"/>
            </a:rPr>
            <a:t> for misuse, abnormal use, interference with our network or ability to provide quality service to other users, or significant roaming. During congestion, customers on this plan using &gt;50GB/mo. may notice reduced speeds until next bill cycle due to data prioritization. See T-Mobile.com/OpenInternet for details. See Terms and Conditions at www.T-Mobile.com for additional information. </a:t>
          </a:r>
          <a:endParaRPr lang="en-US" sz="900">
            <a:effectLst/>
            <a:latin typeface="TeleNeo Office" panose="020B0504040202090203" pitchFamily="34" charset="0"/>
          </a:endParaRPr>
        </a:p>
        <a:p>
          <a:pPr algn="just"/>
          <a:endParaRPr lang="en-US" sz="900" b="1">
            <a:solidFill>
              <a:schemeClr val="dk1"/>
            </a:solidFill>
            <a:effectLst/>
            <a:latin typeface="TeleNeo Office" panose="020B0504040202090203" pitchFamily="34" charset="0"/>
            <a:ea typeface="+mn-ea"/>
            <a:cs typeface="+mn-cs"/>
          </a:endParaRPr>
        </a:p>
        <a:p>
          <a:pPr algn="just"/>
          <a:r>
            <a:rPr lang="en-US" sz="900" b="1">
              <a:solidFill>
                <a:sysClr val="windowText" lastClr="000000"/>
              </a:solidFill>
              <a:effectLst/>
              <a:latin typeface="TeleNeo Office" panose="020B0504040202090203" pitchFamily="34" charset="0"/>
              <a:ea typeface="+mn-ea"/>
              <a:cs typeface="+mn-cs"/>
            </a:rPr>
            <a:t>First Responder Plans</a:t>
          </a:r>
          <a:r>
            <a:rPr lang="en-US" sz="900">
              <a:solidFill>
                <a:sysClr val="windowText" lastClr="000000"/>
              </a:solidFill>
              <a:effectLst/>
              <a:latin typeface="TeleNeo Office" panose="020B0504040202090203" pitchFamily="34" charset="0"/>
              <a:ea typeface="+mn-ea"/>
              <a:cs typeface="+mn-cs"/>
            </a:rPr>
            <a:t> (excluding Connecting Heroes) are restricted to qualifying state government, local government and tribal government fire, police, and EMS agencies who verify eligibility. Minimum qualification is meeting one of the following NAICS Codes [(i) Police Protection 922120, (ii) Fire Protection 922160, (iii) Ambulance Services </a:t>
          </a:r>
          <a:r>
            <a:rPr lang="en-US" sz="900" b="0">
              <a:solidFill>
                <a:sysClr val="windowText" lastClr="000000"/>
              </a:solidFill>
              <a:effectLst/>
              <a:latin typeface="TeleNeo Office" panose="020B0504040202090203" pitchFamily="34" charset="0"/>
              <a:ea typeface="+mn-ea"/>
              <a:cs typeface="+mn-cs"/>
            </a:rPr>
            <a:t>621910 ). Final eligibility determinations are in T-Mobile’s discretion.   </a:t>
          </a:r>
          <a:endParaRPr lang="en-US" sz="900">
            <a:solidFill>
              <a:sysClr val="windowText" lastClr="000000"/>
            </a:solidFill>
            <a:effectLst/>
            <a:latin typeface="TeleNeo Office" panose="020B0504040202090203" pitchFamily="34" charset="0"/>
          </a:endParaRPr>
        </a:p>
        <a:p>
          <a:pPr algn="just" eaLnBrk="1" fontAlgn="auto" latinLnBrk="0" hangingPunct="1"/>
          <a:endParaRPr lang="en-US" sz="900" b="1">
            <a:solidFill>
              <a:schemeClr val="dk1"/>
            </a:solidFill>
            <a:effectLst/>
            <a:latin typeface="TeleNeo Office" panose="020B0504040202090203" pitchFamily="34" charset="0"/>
            <a:ea typeface="+mn-ea"/>
            <a:cs typeface="+mn-cs"/>
          </a:endParaRPr>
        </a:p>
        <a:p>
          <a:pPr algn="just"/>
          <a:r>
            <a:rPr lang="en-US" sz="900" b="1" u="none">
              <a:solidFill>
                <a:schemeClr val="dk1"/>
              </a:solidFill>
              <a:effectLst/>
              <a:latin typeface="TeleNeo Office" panose="020B0504040202090203" pitchFamily="34" charset="0"/>
              <a:ea typeface="+mn-ea"/>
              <a:cs typeface="+mn-cs"/>
            </a:rPr>
            <a:t>Connecting Heroes Eligibility</a:t>
          </a:r>
          <a:r>
            <a:rPr lang="en-US" sz="900">
              <a:solidFill>
                <a:schemeClr val="dk1"/>
              </a:solidFill>
              <a:effectLst/>
              <a:latin typeface="TeleNeo Office" panose="020B0504040202090203" pitchFamily="34" charset="0"/>
              <a:ea typeface="+mn-ea"/>
              <a:cs typeface="+mn-cs"/>
            </a:rPr>
            <a:t> </a:t>
          </a:r>
        </a:p>
        <a:p>
          <a:pPr algn="just"/>
          <a:r>
            <a:rPr lang="en-US" sz="900" u="sng">
              <a:solidFill>
                <a:schemeClr val="dk1"/>
              </a:solidFill>
              <a:effectLst/>
              <a:latin typeface="TeleNeo Office" panose="020B0504040202090203" pitchFamily="34" charset="0"/>
              <a:ea typeface="+mn-ea"/>
              <a:cs typeface="+mn-cs"/>
            </a:rPr>
            <a:t>Connecting Heroes plans are restricted to qualifying state government, local government and tribal government fire, police, and EMS agencies who verify eligibility. </a:t>
          </a:r>
          <a:r>
            <a:rPr lang="en-US" sz="900">
              <a:solidFill>
                <a:schemeClr val="dk1"/>
              </a:solidFill>
              <a:effectLst/>
              <a:latin typeface="TeleNeo Office" panose="020B0504040202090203" pitchFamily="34" charset="0"/>
              <a:ea typeface="+mn-ea"/>
              <a:cs typeface="+mn-cs"/>
            </a:rPr>
            <a:t>Final eligibility determinations are in T-Mobile’s discretion.  Meeting one of the following NAICS Codes is required, but is not the sole basis for eligibility: Police Protection 922120 Fire Protection 922160, Ambulance Safety Services 621910.  Additionally, qualifying in one of the following subcategories is required: </a:t>
          </a:r>
        </a:p>
        <a:p>
          <a:pPr algn="just"/>
          <a:r>
            <a:rPr lang="en-US" sz="900">
              <a:solidFill>
                <a:schemeClr val="dk1"/>
              </a:solidFill>
              <a:effectLst/>
              <a:latin typeface="TeleNeo Office" panose="020B0504040202090203" pitchFamily="34" charset="0"/>
              <a:ea typeface="+mn-ea"/>
              <a:cs typeface="+mn-cs"/>
            </a:rPr>
            <a:t>  -Police, fire, or emergency medical services first responders </a:t>
          </a:r>
        </a:p>
        <a:p>
          <a:pPr algn="just"/>
          <a:r>
            <a:rPr lang="en-US" sz="900">
              <a:solidFill>
                <a:schemeClr val="dk1"/>
              </a:solidFill>
              <a:effectLst/>
              <a:latin typeface="TeleNeo Office" panose="020B0504040202090203" pitchFamily="34" charset="0"/>
              <a:ea typeface="+mn-ea"/>
              <a:cs typeface="+mn-cs"/>
            </a:rPr>
            <a:t>  -Public safety or law enforcement command </a:t>
          </a:r>
        </a:p>
        <a:p>
          <a:pPr algn="just"/>
          <a:r>
            <a:rPr lang="en-US" sz="900">
              <a:solidFill>
                <a:schemeClr val="dk1"/>
              </a:solidFill>
              <a:effectLst/>
              <a:latin typeface="TeleNeo Office" panose="020B0504040202090203" pitchFamily="34" charset="0"/>
              <a:ea typeface="+mn-ea"/>
              <a:cs typeface="+mn-cs"/>
            </a:rPr>
            <a:t>  -Police, sheriff, fire, or emergency medical services </a:t>
          </a:r>
        </a:p>
        <a:p>
          <a:pPr algn="just"/>
          <a:r>
            <a:rPr lang="en-US" sz="900">
              <a:solidFill>
                <a:schemeClr val="dk1"/>
              </a:solidFill>
              <a:effectLst/>
              <a:latin typeface="TeleNeo Office" panose="020B0504040202090203" pitchFamily="34" charset="0"/>
              <a:ea typeface="+mn-ea"/>
              <a:cs typeface="+mn-cs"/>
            </a:rPr>
            <a:t>  -Police or fire chiefs and their staff </a:t>
          </a:r>
        </a:p>
        <a:p>
          <a:pPr algn="just"/>
          <a:r>
            <a:rPr lang="en-US" sz="900">
              <a:solidFill>
                <a:schemeClr val="dk1"/>
              </a:solidFill>
              <a:effectLst/>
              <a:latin typeface="TeleNeo Office" panose="020B0504040202090203" pitchFamily="34" charset="0"/>
              <a:ea typeface="+mn-ea"/>
              <a:cs typeface="+mn-cs"/>
            </a:rPr>
            <a:t>  -Police or fire field command </a:t>
          </a:r>
        </a:p>
        <a:p>
          <a:pPr algn="just"/>
          <a:r>
            <a:rPr lang="en-US" sz="900">
              <a:solidFill>
                <a:schemeClr val="dk1"/>
              </a:solidFill>
              <a:effectLst/>
              <a:latin typeface="TeleNeo Office" panose="020B0504040202090203" pitchFamily="34" charset="0"/>
              <a:ea typeface="+mn-ea"/>
              <a:cs typeface="+mn-cs"/>
            </a:rPr>
            <a:t>  -Police or fire dispatch -911 call centers </a:t>
          </a:r>
        </a:p>
        <a:p>
          <a:pPr algn="just"/>
          <a:r>
            <a:rPr lang="en-US" sz="900">
              <a:solidFill>
                <a:schemeClr val="dk1"/>
              </a:solidFill>
              <a:effectLst/>
              <a:latin typeface="TeleNeo Office" panose="020B0504040202090203" pitchFamily="34" charset="0"/>
              <a:ea typeface="+mn-ea"/>
              <a:cs typeface="+mn-cs"/>
            </a:rPr>
            <a:t> </a:t>
          </a:r>
        </a:p>
        <a:p>
          <a:pPr algn="just"/>
          <a:r>
            <a:rPr lang="en-US" sz="900">
              <a:solidFill>
                <a:schemeClr val="dk1"/>
              </a:solidFill>
              <a:effectLst/>
              <a:latin typeface="TeleNeo Office" panose="020B0504040202090203" pitchFamily="34" charset="0"/>
              <a:ea typeface="+mn-ea"/>
              <a:cs typeface="+mn-cs"/>
            </a:rPr>
            <a:t>Total Line Eligibility and Line Limits for Connecting Heroes. Customer is subject to a limit on lines using the Connecting Heroes $0 rate plan (“Line Limit”) and Customer must be a police, emergency medical technician (EMT), fire, PSAPs (911), or non-profit responder agency (“First Responder Agency”) whose personnel using the lines of service are performing first responder functions as described herein (“Qualifying Headcount”). By way of example only, Qualifying Headcount will include, but will not be limited to, firefighters, EMTs, police officers, and dispatchers, but will not include, by way of example only, maintenance staff and office staff. In its sole discretion, T-Mobile will review the Customer’s Line Limit based on Customer’s Qualifying Headcount. T-Mobile may request documentation from Customer relating to its Qualifying Headcount. T-Mobile may also re-verify Customer’s Qualifying Headcount on a regular basis during the order term. Changes in Customer’s Qualifying Headcount may affect Customer’s total Line Limit. Customer’s Line Limit will be documented in a signed written agreement between Customer and T-Mobile.  Restrictions pertaining to Line Limits and Qualifying Headcount do not apply to the Connecting Heroes AMP Plan, Connecting Heroes Select Plan, Connecting Heroes Advanced Plan, or Connecting Heroes Ultimate Plan; provided however, all users of Connecting Heroes rate plans must be First Responder Agency personnel.</a:t>
          </a:r>
        </a:p>
        <a:p>
          <a:pPr algn="just"/>
          <a:r>
            <a:rPr lang="en-US" sz="900">
              <a:solidFill>
                <a:schemeClr val="dk1"/>
              </a:solidFill>
              <a:effectLst/>
              <a:latin typeface="TeleNeo Office" panose="020B0504040202090203" pitchFamily="34" charset="0"/>
              <a:ea typeface="+mn-ea"/>
              <a:cs typeface="+mn-cs"/>
            </a:rPr>
            <a:t> </a:t>
          </a:r>
        </a:p>
        <a:p>
          <a:pPr algn="just"/>
          <a:r>
            <a:rPr lang="en-US" sz="900" b="1">
              <a:solidFill>
                <a:schemeClr val="dk1"/>
              </a:solidFill>
              <a:effectLst/>
              <a:latin typeface="TeleNeo Office" panose="020B0504040202090203" pitchFamily="34" charset="0"/>
              <a:ea typeface="+mn-ea"/>
              <a:cs typeface="+mn-cs"/>
            </a:rPr>
            <a:t>Connecting Heroes Terms and Conditions</a:t>
          </a:r>
          <a:r>
            <a:rPr lang="en-US" sz="900">
              <a:solidFill>
                <a:schemeClr val="dk1"/>
              </a:solidFill>
              <a:effectLst/>
              <a:latin typeface="TeleNeo Office" panose="020B0504040202090203" pitchFamily="34" charset="0"/>
              <a:ea typeface="+mn-ea"/>
              <a:cs typeface="+mn-cs"/>
            </a:rPr>
            <a:t>: Customer’s use and/or purchase of rate plans under the Connecting Heroes Program will be subject to, and shall be deemed acceptance by Customer of, the terms and conditions of T-Mobile’s Connecting Heroes Program Addendum located at </a:t>
          </a:r>
          <a:r>
            <a:rPr lang="en-US" sz="900" u="none" strike="noStrike">
              <a:solidFill>
                <a:schemeClr val="dk1"/>
              </a:solidFill>
              <a:effectLst/>
              <a:latin typeface="TeleNeo Office" panose="020B0504040202090203" pitchFamily="34" charset="0"/>
              <a:ea typeface="+mn-ea"/>
              <a:cs typeface="+mn-cs"/>
              <a:hlinkClick xmlns:r="http://schemas.openxmlformats.org/officeDocument/2006/relationships" r:id=""/>
            </a:rPr>
            <a:t>https://www.t-mobile.com/business/terms-and-conditions</a:t>
          </a:r>
          <a:r>
            <a:rPr lang="en-US" sz="900">
              <a:solidFill>
                <a:schemeClr val="dk1"/>
              </a:solidFill>
              <a:effectLst/>
              <a:latin typeface="TeleNeo Office" panose="020B0504040202090203" pitchFamily="34" charset="0"/>
              <a:ea typeface="+mn-ea"/>
              <a:cs typeface="+mn-cs"/>
            </a:rPr>
            <a:t> which is hereby incorporated by reference and made a part of Customer’s Agreement. </a:t>
          </a:r>
        </a:p>
        <a:p>
          <a:pPr algn="just"/>
          <a:r>
            <a:rPr lang="en-US" sz="900">
              <a:solidFill>
                <a:schemeClr val="dk1"/>
              </a:solidFill>
              <a:effectLst/>
              <a:latin typeface="TeleNeo Office" panose="020B0504040202090203" pitchFamily="34" charset="0"/>
              <a:ea typeface="+mn-ea"/>
              <a:cs typeface="+mn-cs"/>
            </a:rPr>
            <a:t> </a:t>
          </a:r>
        </a:p>
        <a:p>
          <a:pPr algn="just"/>
          <a:r>
            <a:rPr lang="en-US" sz="900" b="1" i="0" baseline="0">
              <a:solidFill>
                <a:schemeClr val="dk1"/>
              </a:solidFill>
              <a:effectLst/>
              <a:latin typeface="TeleNeo Office" panose="020B0504040202090203" pitchFamily="34" charset="0"/>
              <a:ea typeface="+mn-ea"/>
              <a:cs typeface="+mn-cs"/>
            </a:rPr>
            <a:t>Enterprise IP Messaging. </a:t>
          </a:r>
          <a:endParaRPr lang="en-US" sz="900">
            <a:effectLst/>
            <a:latin typeface="TeleNeo Office" panose="020B0504040202090203" pitchFamily="34" charset="0"/>
          </a:endParaRPr>
        </a:p>
        <a:p>
          <a:pPr algn="just"/>
          <a:r>
            <a:rPr lang="en-US" sz="900" b="0" i="0" baseline="0">
              <a:solidFill>
                <a:schemeClr val="dk1"/>
              </a:solidFill>
              <a:effectLst/>
              <a:latin typeface="TeleNeo Office" panose="020B0504040202090203" pitchFamily="34" charset="0"/>
              <a:ea typeface="+mn-ea"/>
              <a:cs typeface="+mn-cs"/>
            </a:rPr>
            <a:t>Enterprise IP Messaging features cannot be combined. Devices must be connected to a GSM Network. MMS with any roaming GSM carrier. </a:t>
          </a:r>
          <a:endParaRPr lang="en-US" sz="900">
            <a:effectLst/>
            <a:latin typeface="TeleNeo Office" panose="020B0504040202090203" pitchFamily="34" charset="0"/>
          </a:endParaRPr>
        </a:p>
        <a:p>
          <a:pPr algn="just"/>
          <a:endParaRPr lang="en-US" sz="900" b="1">
            <a:solidFill>
              <a:schemeClr val="dk1"/>
            </a:solidFill>
            <a:effectLst/>
            <a:latin typeface="TeleNeo Office" panose="020B0504040202090203" pitchFamily="34" charset="0"/>
            <a:ea typeface="+mn-ea"/>
            <a:cs typeface="+mn-cs"/>
          </a:endParaRPr>
        </a:p>
        <a:p>
          <a:pPr algn="just"/>
          <a:r>
            <a:rPr lang="en-US" sz="900" b="1">
              <a:solidFill>
                <a:schemeClr val="dk1"/>
              </a:solidFill>
              <a:effectLst/>
              <a:latin typeface="TeleNeo Office" panose="020B0504040202090203" pitchFamily="34" charset="0"/>
              <a:ea typeface="+mn-ea"/>
              <a:cs typeface="+mn-cs"/>
            </a:rPr>
            <a:t>SMARSH: </a:t>
          </a:r>
          <a:r>
            <a:rPr lang="en-US" sz="900">
              <a:solidFill>
                <a:schemeClr val="dk1"/>
              </a:solidFill>
              <a:effectLst/>
              <a:latin typeface="TeleNeo Office" panose="020B0504040202090203" pitchFamily="34" charset="0"/>
              <a:ea typeface="+mn-ea"/>
              <a:cs typeface="+mn-cs"/>
            </a:rPr>
            <a:t>Customer’s use and/or purchase of the Smarsh solution will be subject to, and shall be deemed acceptance by Customer of, the terms and conditions of the T-Mobile for Government (“TfG”) Smarsh Services Addendum located at </a:t>
          </a:r>
          <a:r>
            <a:rPr lang="en-US" sz="900" u="none" strike="noStrike">
              <a:solidFill>
                <a:schemeClr val="dk1"/>
              </a:solidFill>
              <a:effectLst/>
              <a:latin typeface="TeleNeo Office" panose="020B0504040202090203" pitchFamily="34" charset="0"/>
              <a:ea typeface="+mn-ea"/>
              <a:cs typeface="+mn-cs"/>
              <a:hlinkClick xmlns:r="http://schemas.openxmlformats.org/officeDocument/2006/relationships" r:id=""/>
            </a:rPr>
            <a:t>https://www.t-mobile.com/business/terms-and-conditions</a:t>
          </a:r>
          <a:r>
            <a:rPr lang="en-US" sz="900">
              <a:solidFill>
                <a:schemeClr val="dk1"/>
              </a:solidFill>
              <a:effectLst/>
              <a:latin typeface="TeleNeo Office" panose="020B0504040202090203" pitchFamily="34" charset="0"/>
              <a:ea typeface="+mn-ea"/>
              <a:cs typeface="+mn-cs"/>
            </a:rPr>
            <a:t> which is hereby incorporated by reference and made a part of Customer’s Agreement. T-Mobile is solely providing Customer with access to the Smarsh solution, a product of Smarsh, Inc., a third-party provider (“</a:t>
          </a:r>
          <a:r>
            <a:rPr lang="en-US" sz="900" b="1">
              <a:solidFill>
                <a:schemeClr val="dk1"/>
              </a:solidFill>
              <a:effectLst/>
              <a:latin typeface="TeleNeo Office" panose="020B0504040202090203" pitchFamily="34" charset="0"/>
              <a:ea typeface="+mn-ea"/>
              <a:cs typeface="+mn-cs"/>
            </a:rPr>
            <a:t>Smarsh</a:t>
          </a:r>
          <a:r>
            <a:rPr lang="en-US" sz="900">
              <a:solidFill>
                <a:schemeClr val="dk1"/>
              </a:solidFill>
              <a:effectLst/>
              <a:latin typeface="TeleNeo Office" panose="020B0504040202090203" pitchFamily="34" charset="0"/>
              <a:ea typeface="+mn-ea"/>
              <a:cs typeface="+mn-cs"/>
            </a:rPr>
            <a:t>”).  Customer’s use of the product is subject to acceptance of the Smarsh terms of use (the “</a:t>
          </a:r>
          <a:r>
            <a:rPr lang="en-US" sz="900" b="1">
              <a:solidFill>
                <a:schemeClr val="dk1"/>
              </a:solidFill>
              <a:effectLst/>
              <a:latin typeface="TeleNeo Office" panose="020B0504040202090203" pitchFamily="34" charset="0"/>
              <a:ea typeface="+mn-ea"/>
              <a:cs typeface="+mn-cs"/>
            </a:rPr>
            <a:t>Third-Party Terms</a:t>
          </a:r>
          <a:r>
            <a:rPr lang="en-US" sz="900">
              <a:solidFill>
                <a:schemeClr val="dk1"/>
              </a:solidFill>
              <a:effectLst/>
              <a:latin typeface="TeleNeo Office" panose="020B0504040202090203" pitchFamily="34" charset="0"/>
              <a:ea typeface="+mn-ea"/>
              <a:cs typeface="+mn-cs"/>
            </a:rPr>
            <a:t>”) in the manner required by Smarsh. The Third-Party Terms may be updated by Smarsh at any time, without notice. Monthly recurring charge is net of all discounts. No other service discounts will apply. Monthly Recurring Charge(s) ("MRC") and setup charges do not include taxes, fees, or surcharges.</a:t>
          </a:r>
        </a:p>
        <a:p>
          <a:pPr algn="just"/>
          <a:endParaRPr lang="en-US" sz="900" b="1">
            <a:solidFill>
              <a:schemeClr val="dk1"/>
            </a:solidFill>
            <a:effectLst/>
            <a:latin typeface="TeleNeo Office" panose="020B0504040202090203" pitchFamily="34" charset="0"/>
            <a:ea typeface="+mn-ea"/>
            <a:cs typeface="+mn-cs"/>
          </a:endParaRPr>
        </a:p>
        <a:p>
          <a:pPr algn="just"/>
          <a:r>
            <a:rPr lang="en-US" sz="900" b="1">
              <a:solidFill>
                <a:schemeClr val="dk1"/>
              </a:solidFill>
              <a:effectLst/>
              <a:latin typeface="TeleNeo Office" panose="020B0504040202090203" pitchFamily="34" charset="0"/>
              <a:ea typeface="+mn-ea"/>
              <a:cs typeface="+mn-cs"/>
            </a:rPr>
            <a:t>Secure Wi-Fi</a:t>
          </a:r>
          <a:endParaRPr lang="en-US" sz="900">
            <a:effectLst/>
            <a:latin typeface="TeleNeo Office" panose="020B0504040202090203" pitchFamily="34" charset="0"/>
          </a:endParaRPr>
        </a:p>
        <a:p>
          <a:pPr algn="just"/>
          <a:r>
            <a:rPr lang="en-US" sz="900">
              <a:solidFill>
                <a:schemeClr val="dk1"/>
              </a:solidFill>
              <a:effectLst/>
              <a:latin typeface="TeleNeo Office" panose="020B0504040202090203" pitchFamily="34" charset="0"/>
              <a:ea typeface="+mn-ea"/>
              <a:cs typeface="+mn-cs"/>
            </a:rPr>
            <a:t>Monthly Recurring Charges (</a:t>
          </a:r>
          <a:r>
            <a:rPr lang="en-US" sz="900" b="1">
              <a:solidFill>
                <a:schemeClr val="dk1"/>
              </a:solidFill>
              <a:effectLst/>
              <a:latin typeface="TeleNeo Office" panose="020B0504040202090203" pitchFamily="34" charset="0"/>
              <a:ea typeface="+mn-ea"/>
              <a:cs typeface="+mn-cs"/>
            </a:rPr>
            <a:t>“MRC”</a:t>
          </a:r>
          <a:r>
            <a:rPr lang="en-US" sz="900">
              <a:solidFill>
                <a:schemeClr val="dk1"/>
              </a:solidFill>
              <a:effectLst/>
              <a:latin typeface="TeleNeo Office" panose="020B0504040202090203" pitchFamily="34" charset="0"/>
              <a:ea typeface="+mn-ea"/>
              <a:cs typeface="+mn-cs"/>
            </a:rPr>
            <a:t>) are the monthly fees for the Services charged to Customer. MRCs do not include taxes, fees, or applicable surcharges.  </a:t>
          </a:r>
          <a:endParaRPr lang="en-US" sz="900">
            <a:effectLst/>
            <a:latin typeface="TeleNeo Office" panose="020B0504040202090203" pitchFamily="34" charset="0"/>
          </a:endParaRPr>
        </a:p>
        <a:p>
          <a:pPr algn="just"/>
          <a:r>
            <a:rPr lang="en-US" sz="900">
              <a:solidFill>
                <a:schemeClr val="dk1"/>
              </a:solidFill>
              <a:effectLst/>
              <a:latin typeface="TeleNeo Office" panose="020B0504040202090203" pitchFamily="34" charset="0"/>
              <a:ea typeface="+mn-ea"/>
              <a:cs typeface="+mn-cs"/>
            </a:rPr>
            <a:t> Secure Wi-Fi is a product of Mobophiles, Inc. (“Mobophiles”). T-Mobile is not bound by, and does not assume any obligations, commitments or liability under any Mobophiles terms and conditions. T-Mobile does not control and is not responsible or liable for how the Secure Wi-Fi application or Mobophiles</a:t>
          </a:r>
          <a:r>
            <a:rPr lang="en-US" sz="900" baseline="0">
              <a:solidFill>
                <a:schemeClr val="dk1"/>
              </a:solidFill>
              <a:effectLst/>
              <a:latin typeface="TeleNeo Office" panose="020B0504040202090203" pitchFamily="34" charset="0"/>
              <a:ea typeface="+mn-ea"/>
              <a:cs typeface="+mn-cs"/>
            </a:rPr>
            <a:t> transmits, accesses, stores, or uses data. Secure Wi-Fi is not FedRamp authorized.</a:t>
          </a:r>
          <a:endParaRPr lang="en-US" sz="900">
            <a:effectLst/>
            <a:latin typeface="TeleNeo Office" panose="020B0504040202090203" pitchFamily="34" charset="0"/>
          </a:endParaRPr>
        </a:p>
        <a:p>
          <a:pPr algn="just"/>
          <a:r>
            <a:rPr lang="en-US" sz="900" u="sng">
              <a:solidFill>
                <a:schemeClr val="dk1"/>
              </a:solidFill>
              <a:effectLst/>
              <a:latin typeface="TeleNeo Office" panose="020B0504040202090203" pitchFamily="34" charset="0"/>
              <a:ea typeface="+mn-ea"/>
              <a:cs typeface="+mn-cs"/>
            </a:rPr>
            <a:t>Requirements for Secure Wi-Fi</a:t>
          </a:r>
          <a:endParaRPr lang="en-US" sz="900">
            <a:effectLst/>
            <a:latin typeface="TeleNeo Office" panose="020B0504040202090203" pitchFamily="34" charset="0"/>
          </a:endParaRPr>
        </a:p>
        <a:p>
          <a:pPr algn="just"/>
          <a:r>
            <a:rPr lang="en-US" sz="900">
              <a:solidFill>
                <a:schemeClr val="dk1"/>
              </a:solidFill>
              <a:effectLst/>
              <a:latin typeface="TeleNeo Office" panose="020B0504040202090203" pitchFamily="34" charset="0"/>
              <a:ea typeface="+mn-ea"/>
              <a:cs typeface="+mn-cs"/>
            </a:rPr>
            <a:t>T-Mobile will send Customer’s End Users an SMS message prompting End Users to download the Secure Wi-Fi App via Google Play Store or Apple App Store.  By purchasing Secure Wi-Fi, the Customer authorizes this SMS message to its End Users.</a:t>
          </a:r>
          <a:endParaRPr lang="en-US" sz="900">
            <a:effectLst/>
            <a:latin typeface="TeleNeo Office" panose="020B0504040202090203" pitchFamily="34" charset="0"/>
          </a:endParaRPr>
        </a:p>
        <a:p>
          <a:pPr algn="just"/>
          <a:r>
            <a:rPr lang="en-US" sz="900">
              <a:solidFill>
                <a:schemeClr val="dk1"/>
              </a:solidFill>
              <a:effectLst/>
              <a:latin typeface="TeleNeo Office" panose="020B0504040202090203" pitchFamily="34" charset="0"/>
              <a:ea typeface="+mn-ea"/>
              <a:cs typeface="+mn-cs"/>
            </a:rPr>
            <a:t>Customer authorizes its End Users to accept the </a:t>
          </a:r>
          <a:r>
            <a:rPr lang="en-US" sz="900" u="sng">
              <a:solidFill>
                <a:schemeClr val="dk1"/>
              </a:solidFill>
              <a:effectLst/>
              <a:latin typeface="TeleNeo Office" panose="020B0504040202090203" pitchFamily="34" charset="0"/>
              <a:ea typeface="+mn-ea"/>
              <a:cs typeface="+mn-cs"/>
            </a:rPr>
            <a:t>Terms and Conditions</a:t>
          </a:r>
          <a:r>
            <a:rPr lang="en-US" sz="900">
              <a:solidFill>
                <a:schemeClr val="dk1"/>
              </a:solidFill>
              <a:effectLst/>
              <a:latin typeface="TeleNeo Office" panose="020B0504040202090203" pitchFamily="34" charset="0"/>
              <a:ea typeface="+mn-ea"/>
              <a:cs typeface="+mn-cs"/>
            </a:rPr>
            <a:t> provided on the device upon activation of the feature. The End Users must accept these Terms and Conditions in order to activate Secure Wi-Fi.</a:t>
          </a:r>
          <a:endParaRPr lang="en-US" sz="900">
            <a:effectLst/>
            <a:latin typeface="TeleNeo Office" panose="020B0504040202090203" pitchFamily="34" charset="0"/>
          </a:endParaRPr>
        </a:p>
        <a:p>
          <a:pPr algn="just"/>
          <a:r>
            <a:rPr lang="en-US" sz="900">
              <a:solidFill>
                <a:schemeClr val="dk1"/>
              </a:solidFill>
              <a:effectLst/>
              <a:latin typeface="TeleNeo Office" panose="020B0504040202090203" pitchFamily="34" charset="0"/>
              <a:ea typeface="+mn-ea"/>
              <a:cs typeface="+mn-cs"/>
            </a:rPr>
            <a:t>Customer authorizes Mobophiles to collect information in accordance with the Terms and Conditions and applicable privacy policies of Mobophiles.</a:t>
          </a:r>
          <a:endParaRPr lang="en-US" sz="900">
            <a:effectLst/>
            <a:latin typeface="TeleNeo Office" panose="020B0504040202090203" pitchFamily="34" charset="0"/>
          </a:endParaRPr>
        </a:p>
        <a:p>
          <a:pPr algn="just"/>
          <a:r>
            <a:rPr lang="en-US" sz="900">
              <a:solidFill>
                <a:schemeClr val="dk1"/>
              </a:solidFill>
              <a:effectLst/>
              <a:latin typeface="TeleNeo Office" panose="020B0504040202090203" pitchFamily="34" charset="0"/>
              <a:ea typeface="+mn-ea"/>
              <a:cs typeface="+mn-cs"/>
            </a:rPr>
            <a:t>  </a:t>
          </a:r>
          <a:endParaRPr lang="en-US" sz="900">
            <a:effectLst/>
            <a:latin typeface="TeleNeo Office" panose="020B0504040202090203" pitchFamily="34" charset="0"/>
          </a:endParaRPr>
        </a:p>
        <a:p>
          <a:pPr algn="just" eaLnBrk="1" fontAlgn="auto" latinLnBrk="0" hangingPunct="1"/>
          <a:r>
            <a:rPr lang="en-US" sz="900" b="1" i="0">
              <a:solidFill>
                <a:sysClr val="windowText" lastClr="000000"/>
              </a:solidFill>
              <a:effectLst/>
              <a:latin typeface="TeleNeo Office" panose="020B0504040202090203" pitchFamily="34" charset="0"/>
              <a:ea typeface="+mn-ea"/>
              <a:cs typeface="+mn-cs"/>
            </a:rPr>
            <a:t>Cradlepoint Terms</a:t>
          </a:r>
          <a:r>
            <a:rPr lang="en-US" sz="900" b="1" i="1">
              <a:solidFill>
                <a:sysClr val="windowText" lastClr="000000"/>
              </a:solidFill>
              <a:effectLst/>
              <a:latin typeface="TeleNeo Office" panose="020B0504040202090203" pitchFamily="34" charset="0"/>
              <a:ea typeface="+mn-ea"/>
              <a:cs typeface="+mn-cs"/>
            </a:rPr>
            <a:t>. </a:t>
          </a:r>
          <a:r>
            <a:rPr lang="en-US" sz="900" i="0">
              <a:solidFill>
                <a:sysClr val="windowText" lastClr="000000"/>
              </a:solidFill>
              <a:effectLst/>
              <a:latin typeface="TeleNeo Office" panose="020B0504040202090203" pitchFamily="34" charset="0"/>
              <a:ea typeface="+mn-ea"/>
              <a:cs typeface="+mn-cs"/>
            </a:rPr>
            <a:t>Customer’s use of the Cradlepoint Device in connection with T-Mobile’s Business Internet Services is subject to the Cradlepoint Terms of Service and License Agreement, and Cradlepoint Privacy Policy (found https://cradlepoint.com/about-us/terms-of-service/ and </a:t>
          </a:r>
          <a:r>
            <a:rPr lang="en-US" sz="900" i="0" u="sng">
              <a:solidFill>
                <a:sysClr val="windowText" lastClr="000000"/>
              </a:solidFill>
              <a:effectLst/>
              <a:latin typeface="TeleNeo Office" panose="020B0504040202090203" pitchFamily="34" charset="0"/>
              <a:ea typeface="+mn-ea"/>
              <a:cs typeface="+mn-cs"/>
            </a:rPr>
            <a:t>https://cradlepoint.com/privacy-policy/</a:t>
          </a:r>
          <a:r>
            <a:rPr lang="en-US" sz="900" i="0">
              <a:solidFill>
                <a:sysClr val="windowText" lastClr="000000"/>
              </a:solidFill>
              <a:effectLst/>
              <a:latin typeface="TeleNeo Office" panose="020B0504040202090203" pitchFamily="34" charset="0"/>
              <a:ea typeface="+mn-ea"/>
              <a:cs typeface="+mn-cs"/>
            </a:rPr>
            <a:t>) (the “Cradlepoint Terms”). Customer’s use of the Cradlepoint Device is deemed to be acceptance by the Customer of the Cradlepoint Terms. If any hardware or equipment purchased by Customer from T-Mobile includes any software necessary to use the Cradlepoint Services, Customer’s use of such software is also governed by the Cradlepoint Services Agreement and such software is part of the “Cradlepoint Services.” The Cradlepoint Terms are solely between Cradlepoint and Customer. T-Mobile is not bound by, and does not assume any obligations, commitments or liability under the Cradlepoint Terms. T-Mobile does not control and is not responsible or liable for how Cradlepoint transmits, accesses, stores, or uses data.</a:t>
          </a:r>
        </a:p>
        <a:p>
          <a:pPr algn="just" eaLnBrk="1" fontAlgn="auto" latinLnBrk="0" hangingPunct="1"/>
          <a:endParaRPr lang="en-US" sz="900" i="0">
            <a:solidFill>
              <a:sysClr val="windowText" lastClr="000000"/>
            </a:solidFill>
            <a:effectLst/>
            <a:latin typeface="TeleNeo Office" panose="020B0504040202090203" pitchFamily="34" charset="0"/>
            <a:ea typeface="+mn-ea"/>
            <a:cs typeface="+mn-cs"/>
          </a:endParaRPr>
        </a:p>
        <a:p>
          <a:pPr algn="just" eaLnBrk="1" fontAlgn="auto" latinLnBrk="0" hangingPunct="1"/>
          <a:r>
            <a:rPr lang="en-US" sz="900" b="1" i="0">
              <a:solidFill>
                <a:sysClr val="windowText" lastClr="000000"/>
              </a:solidFill>
              <a:effectLst/>
              <a:latin typeface="TeleNeo Office" panose="020B0504040202090203" pitchFamily="34" charset="0"/>
              <a:ea typeface="+mn-ea"/>
              <a:cs typeface="+mn-cs"/>
            </a:rPr>
            <a:t>Connected Laptop</a:t>
          </a:r>
          <a:r>
            <a:rPr lang="en-US" sz="900" i="0" baseline="0">
              <a:solidFill>
                <a:sysClr val="windowText" lastClr="000000"/>
              </a:solidFill>
              <a:effectLst/>
              <a:latin typeface="TeleNeo Office" panose="020B0504040202090203" pitchFamily="34" charset="0"/>
              <a:ea typeface="+mn-ea"/>
              <a:cs typeface="+mn-cs"/>
            </a:rPr>
            <a:t>: </a:t>
          </a:r>
          <a:r>
            <a:rPr lang="en-US" sz="900">
              <a:solidFill>
                <a:sysClr val="windowText" lastClr="000000"/>
              </a:solidFill>
              <a:effectLst/>
              <a:latin typeface="TeleNeo Office" panose="020B0504040202090203" pitchFamily="34" charset="0"/>
              <a:ea typeface="+mn-ea"/>
              <a:cs typeface="+mn-cs"/>
            </a:rPr>
            <a:t>During congestion, customers on this plan may notice speeds lower than other customers due to data prioritization. Qualifying government account, credit approval, deposit, and $20 SIM starter kit or, in stores, $35 device connection charge may be required. Taxes and fees additional (including $0.12/line Monthly Regulatory Programs and $1.28/line Telco Recovery Fee) unless you already have a tax-inclusive voice line. Compatible device may be required for certain features. </a:t>
          </a:r>
          <a:r>
            <a:rPr lang="en-US" sz="900" b="1">
              <a:solidFill>
                <a:sysClr val="windowText" lastClr="000000"/>
              </a:solidFill>
              <a:effectLst/>
              <a:latin typeface="TeleNeo Office" panose="020B0504040202090203" pitchFamily="34" charset="0"/>
              <a:ea typeface="+mn-ea"/>
              <a:cs typeface="+mn-cs"/>
            </a:rPr>
            <a:t>Data:</a:t>
          </a:r>
          <a:r>
            <a:rPr lang="en-US" sz="900">
              <a:solidFill>
                <a:sysClr val="windowText" lastClr="000000"/>
              </a:solidFill>
              <a:effectLst/>
              <a:latin typeface="TeleNeo Office" panose="020B0504040202090203" pitchFamily="34" charset="0"/>
              <a:ea typeface="+mn-ea"/>
              <a:cs typeface="+mn-cs"/>
            </a:rPr>
            <a:t> High-speed data on our network up to allotment then max 600Kbps speeds. We notify you of approaching use thresholds via email. See account for usage. </a:t>
          </a:r>
          <a:r>
            <a:rPr lang="en-US" sz="900" b="1">
              <a:solidFill>
                <a:sysClr val="windowText" lastClr="000000"/>
              </a:solidFill>
              <a:effectLst/>
              <a:latin typeface="TeleNeo Office" panose="020B0504040202090203" pitchFamily="34" charset="0"/>
              <a:ea typeface="+mn-ea"/>
              <a:cs typeface="+mn-cs"/>
            </a:rPr>
            <a:t>Roaming:</a:t>
          </a:r>
          <a:r>
            <a:rPr lang="en-US" sz="900">
              <a:solidFill>
                <a:sysClr val="windowText" lastClr="000000"/>
              </a:solidFill>
              <a:effectLst/>
              <a:latin typeface="TeleNeo Office" panose="020B0504040202090203" pitchFamily="34" charset="0"/>
              <a:ea typeface="+mn-ea"/>
              <a:cs typeface="+mn-cs"/>
            </a:rPr>
            <a:t> U.S. roaming and on-network data allotments differ; includes 200 MB domestic roaming. Partial megabytes rounded up. </a:t>
          </a:r>
          <a:r>
            <a:rPr lang="en-US" sz="900" b="1">
              <a:solidFill>
                <a:sysClr val="windowText" lastClr="000000"/>
              </a:solidFill>
              <a:effectLst/>
              <a:latin typeface="TeleNeo Office" panose="020B0504040202090203" pitchFamily="34" charset="0"/>
              <a:ea typeface="+mn-ea"/>
              <a:cs typeface="+mn-cs"/>
            </a:rPr>
            <a:t>International Roaming:</a:t>
          </a:r>
          <a:r>
            <a:rPr lang="en-US" sz="900">
              <a:solidFill>
                <a:sysClr val="windowText" lastClr="000000"/>
              </a:solidFill>
              <a:effectLst/>
              <a:latin typeface="TeleNeo Office" panose="020B0504040202090203" pitchFamily="34" charset="0"/>
              <a:ea typeface="+mn-ea"/>
              <a:cs typeface="+mn-cs"/>
            </a:rPr>
            <a:t> Up to 5GB high-speed data in select Central European countries; otherwise standard speeds approx. 256 Kbps in 210+ countries and destinations; see </a:t>
          </a:r>
          <a:r>
            <a:rPr lang="en-US" sz="900">
              <a:solidFill>
                <a:sysClr val="windowText" lastClr="000000"/>
              </a:solidFill>
              <a:effectLst/>
              <a:latin typeface="TeleNeo Office" panose="020B0504040202090203" pitchFamily="34" charset="0"/>
              <a:ea typeface="+mn-ea"/>
              <a:cs typeface="+mn-cs"/>
              <a:hlinkClick xmlns:r="http://schemas.openxmlformats.org/officeDocument/2006/relationships" r:id="">
                <a:extLst>
                  <a:ext uri="{A12FA001-AC4F-418D-AE19-62706E023703}">
                    <ahyp:hlinkClr xmlns:ahyp="http://schemas.microsoft.com/office/drawing/2018/hyperlinkcolor" val="tx"/>
                  </a:ext>
                </a:extLst>
              </a:hlinkClick>
            </a:rPr>
            <a:t>www.t-mobile.com</a:t>
          </a:r>
          <a:r>
            <a:rPr lang="en-US" sz="900">
              <a:solidFill>
                <a:sysClr val="windowText" lastClr="000000"/>
              </a:solidFill>
              <a:effectLst/>
              <a:latin typeface="TeleNeo Office" panose="020B0504040202090203" pitchFamily="34" charset="0"/>
              <a:ea typeface="+mn-ea"/>
              <a:cs typeface="+mn-cs"/>
            </a:rPr>
            <a:t> for included destinations (subject to change at our discretion). In Canada/Mexico, high-speed data up to 5GB, then unlimited at max 128Kbps speeds.</a:t>
          </a:r>
          <a:r>
            <a:rPr lang="en-US" sz="900" b="1">
              <a:solidFill>
                <a:sysClr val="windowText" lastClr="000000"/>
              </a:solidFill>
              <a:effectLst/>
              <a:latin typeface="TeleNeo Office" panose="020B0504040202090203" pitchFamily="34" charset="0"/>
              <a:ea typeface="+mn-ea"/>
              <a:cs typeface="+mn-cs"/>
            </a:rPr>
            <a:t> Not for extended international use; you must reside in the U.S. and primary usage must occur on our U.S. network</a:t>
          </a:r>
          <a:r>
            <a:rPr lang="en-US" sz="900">
              <a:solidFill>
                <a:sysClr val="windowText" lastClr="000000"/>
              </a:solidFill>
              <a:effectLst/>
              <a:latin typeface="TeleNeo Office" panose="020B0504040202090203" pitchFamily="34" charset="0"/>
              <a:ea typeface="+mn-ea"/>
              <a:cs typeface="+mn-cs"/>
            </a:rPr>
            <a:t>. Device must register on our network before international use. </a:t>
          </a:r>
          <a:r>
            <a:rPr lang="en-US" sz="900" b="1">
              <a:solidFill>
                <a:sysClr val="windowText" lastClr="000000"/>
              </a:solidFill>
              <a:effectLst/>
              <a:latin typeface="TeleNeo Office" panose="020B0504040202090203" pitchFamily="34" charset="0"/>
              <a:ea typeface="+mn-ea"/>
              <a:cs typeface="+mn-cs"/>
            </a:rPr>
            <a:t>Coverage</a:t>
          </a:r>
          <a:r>
            <a:rPr lang="en-US" sz="900">
              <a:solidFill>
                <a:sysClr val="windowText" lastClr="000000"/>
              </a:solidFill>
              <a:effectLst/>
              <a:latin typeface="TeleNeo Office" panose="020B0504040202090203" pitchFamily="34" charset="0"/>
              <a:ea typeface="+mn-ea"/>
              <a:cs typeface="+mn-cs"/>
            </a:rPr>
            <a:t> not available in some areas; we are not responsible for our partners’ networks.</a:t>
          </a:r>
          <a:r>
            <a:rPr lang="en-US" sz="900" b="1">
              <a:solidFill>
                <a:sysClr val="windowText" lastClr="000000"/>
              </a:solidFill>
              <a:effectLst/>
              <a:latin typeface="TeleNeo Office" panose="020B0504040202090203" pitchFamily="34" charset="0"/>
              <a:ea typeface="+mn-ea"/>
              <a:cs typeface="+mn-cs"/>
            </a:rPr>
            <a:t> </a:t>
          </a:r>
          <a:r>
            <a:rPr lang="en-US" sz="900">
              <a:solidFill>
                <a:sysClr val="windowText" lastClr="000000"/>
              </a:solidFill>
              <a:effectLst/>
              <a:latin typeface="TeleNeo Office" panose="020B0504040202090203" pitchFamily="34" charset="0"/>
              <a:ea typeface="+mn-ea"/>
              <a:cs typeface="+mn-cs"/>
            </a:rPr>
            <a:t>Service may be terminated or restricted for excessive roaming. </a:t>
          </a:r>
          <a:r>
            <a:rPr lang="en-US" sz="900" b="1">
              <a:solidFill>
                <a:sysClr val="windowText" lastClr="000000"/>
              </a:solidFill>
              <a:effectLst/>
              <a:latin typeface="TeleNeo Office" panose="020B0504040202090203" pitchFamily="34" charset="0"/>
              <a:ea typeface="+mn-ea"/>
              <a:cs typeface="+mn-cs"/>
            </a:rPr>
            <a:t>Video</a:t>
          </a:r>
          <a:r>
            <a:rPr lang="en-US" sz="900">
              <a:solidFill>
                <a:sysClr val="windowText" lastClr="000000"/>
              </a:solidFill>
              <a:effectLst/>
              <a:latin typeface="TeleNeo Office" panose="020B0504040202090203" pitchFamily="34" charset="0"/>
              <a:ea typeface="+mn-ea"/>
              <a:cs typeface="+mn-cs"/>
            </a:rPr>
            <a:t> </a:t>
          </a:r>
          <a:r>
            <a:rPr lang="en-US" sz="900" b="1">
              <a:solidFill>
                <a:sysClr val="windowText" lastClr="000000"/>
              </a:solidFill>
              <a:effectLst/>
              <a:latin typeface="TeleNeo Office" panose="020B0504040202090203" pitchFamily="34" charset="0"/>
              <a:ea typeface="+mn-ea"/>
              <a:cs typeface="+mn-cs"/>
            </a:rPr>
            <a:t>streaming</a:t>
          </a:r>
          <a:r>
            <a:rPr lang="en-US" sz="900">
              <a:solidFill>
                <a:sysClr val="windowText" lastClr="000000"/>
              </a:solidFill>
              <a:effectLst/>
              <a:latin typeface="TeleNeo Office" panose="020B0504040202090203" pitchFamily="34" charset="0"/>
              <a:ea typeface="+mn-ea"/>
              <a:cs typeface="+mn-cs"/>
            </a:rPr>
            <a:t> at up to 2.5Mbps (SD); may affect speed of video downloads. For best performance, leave video streaming applications at default automatic resolution setting. </a:t>
          </a:r>
          <a:r>
            <a:rPr lang="en-US" sz="900" b="1">
              <a:solidFill>
                <a:sysClr val="windowText" lastClr="000000"/>
              </a:solidFill>
              <a:effectLst/>
              <a:latin typeface="TeleNeo Office" panose="020B0504040202090203" pitchFamily="34" charset="0"/>
              <a:ea typeface="+mn-ea"/>
              <a:cs typeface="+mn-cs"/>
            </a:rPr>
            <a:t>Network Management: </a:t>
          </a:r>
          <a:r>
            <a:rPr lang="en-US" sz="900">
              <a:solidFill>
                <a:sysClr val="windowText" lastClr="000000"/>
              </a:solidFill>
              <a:effectLst/>
              <a:latin typeface="TeleNeo Office" panose="020B0504040202090203" pitchFamily="34" charset="0"/>
              <a:ea typeface="+mn-ea"/>
              <a:cs typeface="+mn-cs"/>
            </a:rPr>
            <a:t>Service may be </a:t>
          </a:r>
          <a:r>
            <a:rPr lang="en-US" sz="900" b="1">
              <a:solidFill>
                <a:sysClr val="windowText" lastClr="000000"/>
              </a:solidFill>
              <a:effectLst/>
              <a:latin typeface="TeleNeo Office" panose="020B0504040202090203" pitchFamily="34" charset="0"/>
              <a:ea typeface="+mn-ea"/>
              <a:cs typeface="+mn-cs"/>
            </a:rPr>
            <a:t>slowed, suspended, terminated, or restricted</a:t>
          </a:r>
          <a:r>
            <a:rPr lang="en-US" sz="900">
              <a:solidFill>
                <a:sysClr val="windowText" lastClr="000000"/>
              </a:solidFill>
              <a:effectLst/>
              <a:latin typeface="TeleNeo Office" panose="020B0504040202090203" pitchFamily="34" charset="0"/>
              <a:ea typeface="+mn-ea"/>
              <a:cs typeface="+mn-cs"/>
            </a:rPr>
            <a:t> for misuse, abnormal use, interference with our network or ability to provide quality service to other users, or significant roaming. See contract or T-Mobile.com/OpenInternet for details.</a:t>
          </a:r>
        </a:p>
        <a:p>
          <a:pPr algn="just" eaLnBrk="1" fontAlgn="auto" latinLnBrk="0" hangingPunct="1"/>
          <a:endParaRPr lang="en-US" sz="900">
            <a:solidFill>
              <a:sysClr val="windowText" lastClr="000000"/>
            </a:solidFill>
            <a:effectLst/>
            <a:latin typeface="TeleNeo Office" panose="020B0504040202090203" pitchFamily="34" charset="0"/>
          </a:endParaRPr>
        </a:p>
        <a:p>
          <a:pPr marL="0" marR="0" lvl="0" indent="0" algn="just" defTabSz="914400" eaLnBrk="1" fontAlgn="auto" latinLnBrk="0" hangingPunct="1">
            <a:lnSpc>
              <a:spcPct val="100000"/>
            </a:lnSpc>
            <a:spcBef>
              <a:spcPts val="0"/>
            </a:spcBef>
            <a:spcAft>
              <a:spcPts val="0"/>
            </a:spcAft>
            <a:buClrTx/>
            <a:buSzTx/>
            <a:buFontTx/>
            <a:buNone/>
            <a:tabLst/>
            <a:defRPr/>
          </a:pPr>
          <a:r>
            <a:rPr lang="en-US" sz="900" b="1" u="none">
              <a:solidFill>
                <a:sysClr val="windowText" lastClr="000000"/>
              </a:solidFill>
              <a:effectLst/>
              <a:latin typeface="TeleNeo Office" panose="020B0504040202090203" pitchFamily="34" charset="0"/>
              <a:ea typeface="+mn-ea"/>
              <a:cs typeface="+mn-cs"/>
            </a:rPr>
            <a:t>Inseego Connect Terms</a:t>
          </a:r>
          <a:r>
            <a:rPr lang="en-US" sz="900" u="none">
              <a:solidFill>
                <a:sysClr val="windowText" lastClr="000000"/>
              </a:solidFill>
              <a:effectLst/>
              <a:latin typeface="TeleNeo Office" panose="020B0504040202090203" pitchFamily="34" charset="0"/>
              <a:ea typeface="+mn-ea"/>
              <a:cs typeface="+mn-cs"/>
            </a:rPr>
            <a:t>. </a:t>
          </a:r>
          <a:r>
            <a:rPr lang="en-US" sz="900">
              <a:solidFill>
                <a:sysClr val="windowText" lastClr="000000"/>
              </a:solidFill>
              <a:effectLst/>
              <a:latin typeface="TeleNeo Office" panose="020B0504040202090203" pitchFamily="34" charset="0"/>
              <a:ea typeface="+mn-ea"/>
              <a:cs typeface="+mn-cs"/>
            </a:rPr>
            <a:t>Customer’s use of the Inseego Connect device management platform (the “</a:t>
          </a:r>
          <a:r>
            <a:rPr lang="en-US" sz="900" b="1">
              <a:solidFill>
                <a:sysClr val="windowText" lastClr="000000"/>
              </a:solidFill>
              <a:effectLst/>
              <a:latin typeface="TeleNeo Office" panose="020B0504040202090203" pitchFamily="34" charset="0"/>
              <a:ea typeface="+mn-ea"/>
              <a:cs typeface="+mn-cs"/>
            </a:rPr>
            <a:t>Inseego Connect Service</a:t>
          </a:r>
          <a:r>
            <a:rPr lang="en-US" sz="900">
              <a:solidFill>
                <a:sysClr val="windowText" lastClr="000000"/>
              </a:solidFill>
              <a:effectLst/>
              <a:latin typeface="TeleNeo Office" panose="020B0504040202090203" pitchFamily="34" charset="0"/>
              <a:ea typeface="+mn-ea"/>
              <a:cs typeface="+mn-cs"/>
            </a:rPr>
            <a:t>”) is subject to the Inseego Connect Service Agreement, located at: https://inseego.com/legal/inseego-connect-services-agreement/, as well as the Inseego Connect User Guide, located at: </a:t>
          </a:r>
          <a:r>
            <a:rPr lang="en-US" sz="900" u="sng">
              <a:solidFill>
                <a:sysClr val="windowText" lastClr="000000"/>
              </a:solidFill>
              <a:effectLst/>
              <a:latin typeface="TeleNeo Office" panose="020B0504040202090203" pitchFamily="34" charset="0"/>
              <a:ea typeface="+mn-ea"/>
              <a:cs typeface="+mn-cs"/>
              <a:hlinkClick xmlns:r="http://schemas.openxmlformats.org/officeDocument/2006/relationships" r:id="">
                <a:extLst>
                  <a:ext uri="{A12FA001-AC4F-418D-AE19-62706E023703}">
                    <ahyp:hlinkClr xmlns:ahyp="http://schemas.microsoft.com/office/drawing/2018/hyperlinkcolor" val="tx"/>
                  </a:ext>
                </a:extLst>
              </a:hlinkClick>
            </a:rPr>
            <a:t>Inseego Connect User Guide</a:t>
          </a:r>
          <a:r>
            <a:rPr lang="en-US" sz="900">
              <a:solidFill>
                <a:sysClr val="windowText" lastClr="000000"/>
              </a:solidFill>
              <a:effectLst/>
              <a:latin typeface="TeleNeo Office" panose="020B0504040202090203" pitchFamily="34" charset="0"/>
              <a:ea typeface="+mn-ea"/>
              <a:cs typeface="+mn-cs"/>
            </a:rPr>
            <a:t> (collectively, the “</a:t>
          </a:r>
          <a:r>
            <a:rPr lang="en-US" sz="900" b="1">
              <a:solidFill>
                <a:sysClr val="windowText" lastClr="000000"/>
              </a:solidFill>
              <a:effectLst/>
              <a:latin typeface="TeleNeo Office" panose="020B0504040202090203" pitchFamily="34" charset="0"/>
              <a:ea typeface="+mn-ea"/>
              <a:cs typeface="+mn-cs"/>
            </a:rPr>
            <a:t>Inseego Terms</a:t>
          </a:r>
          <a:r>
            <a:rPr lang="en-US" sz="900">
              <a:solidFill>
                <a:sysClr val="windowText" lastClr="000000"/>
              </a:solidFill>
              <a:effectLst/>
              <a:latin typeface="TeleNeo Office" panose="020B0504040202090203" pitchFamily="34" charset="0"/>
              <a:ea typeface="+mn-ea"/>
              <a:cs typeface="+mn-cs"/>
            </a:rPr>
            <a:t>”). Customer’s use of the Inseego Connect Service is deemed to be acceptance by the Customer of the Inseego Terms. If any hardware or equipment purchased by Customer from T-Mobile includes any software necessary to use the Inseego Connect Service, Customer’s use of such software is also governed by the Inseego Terms and such software is part of the Inseego Connect Service. The Inseego Terms are solely between Inseego and Customer. T-Mobile is not bound by, and does not assume any obligations, commitments or liability under the Inseego Terms. T-Mobile does not control and is not responsible or liable for how Inseego transmits, accesses, stores, or uses data.</a:t>
          </a:r>
        </a:p>
        <a:p>
          <a:pPr algn="just"/>
          <a:endParaRPr lang="en-US" sz="900" b="1">
            <a:solidFill>
              <a:sysClr val="windowText" lastClr="000000"/>
            </a:solidFill>
            <a:effectLst/>
            <a:latin typeface="TeleNeo Office" panose="020B0504040202090203" pitchFamily="34" charset="0"/>
            <a:ea typeface="+mn-ea"/>
            <a:cs typeface="+mn-cs"/>
          </a:endParaRPr>
        </a:p>
        <a:p>
          <a:pPr algn="just"/>
          <a:r>
            <a:rPr lang="en-US" sz="900" b="1">
              <a:solidFill>
                <a:sysClr val="windowText" lastClr="000000"/>
              </a:solidFill>
              <a:effectLst/>
              <a:latin typeface="TeleNeo Office" panose="020B0504040202090203" pitchFamily="34" charset="0"/>
              <a:ea typeface="+mn-ea"/>
              <a:cs typeface="+mn-cs"/>
            </a:rPr>
            <a:t>General Rate Plan Terms and Conditions: </a:t>
          </a:r>
          <a:r>
            <a:rPr lang="en-US" sz="900">
              <a:solidFill>
                <a:sysClr val="windowText" lastClr="000000"/>
              </a:solidFill>
              <a:effectLst/>
              <a:latin typeface="TeleNeo Office" panose="020B0504040202090203" pitchFamily="34" charset="0"/>
              <a:ea typeface="+mn-ea"/>
              <a:cs typeface="+mn-cs"/>
            </a:rPr>
            <a:t>On all T-Mobile plans, for the small fraction of customers using &gt;50GB/mo., primary data usage must be on smartphone or tablet. Smartphone and tablet usage is prioritized over Mobile Hotspot Service (tethering) usage, which may result in higher speeds for data used on smartphones and tablets.   Not all features available on all devices. Unlimited talk &amp; text features for direct communications between 2 people. Not for extended international use; you must reside in the U.S. and primary usage must occur on our network. Device must register on our network before international use.</a:t>
          </a:r>
          <a:endParaRPr lang="en-US" sz="900">
            <a:solidFill>
              <a:sysClr val="windowText" lastClr="000000"/>
            </a:solidFill>
            <a:effectLst/>
            <a:latin typeface="TeleNeo Office" panose="020B0504040202090203" pitchFamily="34" charset="0"/>
          </a:endParaRPr>
        </a:p>
        <a:p>
          <a:pPr algn="just"/>
          <a:endParaRPr lang="en-US" sz="900" b="1">
            <a:solidFill>
              <a:sysClr val="windowText" lastClr="000000"/>
            </a:solidFill>
            <a:effectLst/>
            <a:latin typeface="TeleNeo Office" panose="020B0504040202090203" pitchFamily="34" charset="0"/>
            <a:ea typeface="+mn-ea"/>
            <a:cs typeface="+mn-cs"/>
          </a:endParaRPr>
        </a:p>
        <a:p>
          <a:pPr algn="just"/>
          <a:r>
            <a:rPr lang="en-US" sz="900" b="1">
              <a:solidFill>
                <a:sysClr val="windowText" lastClr="000000"/>
              </a:solidFill>
              <a:effectLst/>
              <a:latin typeface="TeleNeo Office" panose="020B0504040202090203" pitchFamily="34" charset="0"/>
              <a:ea typeface="+mn-ea"/>
              <a:cs typeface="+mn-cs"/>
            </a:rPr>
            <a:t>Tethering</a:t>
          </a:r>
          <a:r>
            <a:rPr lang="en-US" sz="900">
              <a:solidFill>
                <a:sysClr val="windowText" lastClr="000000"/>
              </a:solidFill>
              <a:effectLst/>
              <a:latin typeface="TeleNeo Office" panose="020B0504040202090203" pitchFamily="34" charset="0"/>
              <a:ea typeface="+mn-ea"/>
              <a:cs typeface="+mn-cs"/>
            </a:rPr>
            <a:t>: Tet</a:t>
          </a:r>
          <a:r>
            <a:rPr lang="en-US" sz="900">
              <a:solidFill>
                <a:schemeClr val="dk1"/>
              </a:solidFill>
              <a:effectLst/>
              <a:latin typeface="TeleNeo Office" panose="020B0504040202090203" pitchFamily="34" charset="0"/>
              <a:ea typeface="+mn-ea"/>
              <a:cs typeface="+mn-cs"/>
            </a:rPr>
            <a:t>hering at max 3G. Service may be terminated or restricted for excessive roaming.  </a:t>
          </a:r>
          <a:endParaRPr lang="en-US" sz="900">
            <a:effectLst/>
            <a:latin typeface="TeleNeo Office" panose="020B0504040202090203" pitchFamily="34" charset="0"/>
          </a:endParaRPr>
        </a:p>
        <a:p>
          <a:pPr algn="just"/>
          <a:endParaRPr lang="en-US" sz="900" b="1">
            <a:solidFill>
              <a:schemeClr val="dk1"/>
            </a:solidFill>
            <a:effectLst/>
            <a:latin typeface="TeleNeo Office" panose="020B0504040202090203" pitchFamily="34" charset="0"/>
            <a:ea typeface="+mn-ea"/>
            <a:cs typeface="+mn-cs"/>
          </a:endParaRPr>
        </a:p>
        <a:p>
          <a:pPr algn="just"/>
          <a:r>
            <a:rPr lang="en-US" sz="900" b="1">
              <a:solidFill>
                <a:schemeClr val="dk1"/>
              </a:solidFill>
              <a:effectLst/>
              <a:latin typeface="TeleNeo Office" panose="020B0504040202090203" pitchFamily="34" charset="0"/>
              <a:ea typeface="+mn-ea"/>
              <a:cs typeface="+mn-cs"/>
            </a:rPr>
            <a:t>Simple Global</a:t>
          </a:r>
          <a:r>
            <a:rPr lang="en-US" sz="900">
              <a:solidFill>
                <a:schemeClr val="dk1"/>
              </a:solidFill>
              <a:effectLst/>
              <a:latin typeface="TeleNeo Office" panose="020B0504040202090203" pitchFamily="34" charset="0"/>
              <a:ea typeface="+mn-ea"/>
              <a:cs typeface="+mn-cs"/>
            </a:rPr>
            <a:t>: Usage may be taxed in some countries. Calls from Simple Global countries over Wi-Fi are $.20/min. (no charge for Wi-Fi calls to US, Mexico and Canada). Standard speeds approx. 128Kbps without Plus; with Plus approx. 256 Kbps. See http://www.t-mobile.com/optional-services/roaming.html for included countries and destinations.  The list is subject to change at T-Mobile’s discretion.  </a:t>
          </a:r>
          <a:endParaRPr lang="en-US" sz="900">
            <a:effectLst/>
            <a:latin typeface="TeleNeo Office" panose="020B0504040202090203" pitchFamily="34" charset="0"/>
          </a:endParaRPr>
        </a:p>
        <a:p>
          <a:pPr algn="just"/>
          <a:endParaRPr lang="en-US" sz="900" b="1">
            <a:solidFill>
              <a:schemeClr val="dk1"/>
            </a:solidFill>
            <a:effectLst/>
            <a:latin typeface="TeleNeo Office" panose="020B0504040202090203" pitchFamily="34" charset="0"/>
            <a:ea typeface="+mn-ea"/>
            <a:cs typeface="+mn-cs"/>
          </a:endParaRPr>
        </a:p>
        <a:p>
          <a:pPr algn="just"/>
          <a:r>
            <a:rPr lang="en-US" sz="900" b="1">
              <a:solidFill>
                <a:schemeClr val="dk1"/>
              </a:solidFill>
              <a:effectLst/>
              <a:latin typeface="TeleNeo Office" panose="020B0504040202090203" pitchFamily="34" charset="0"/>
              <a:ea typeface="+mn-ea"/>
              <a:cs typeface="+mn-cs"/>
            </a:rPr>
            <a:t>Stateside Int’l Talk</a:t>
          </a:r>
          <a:r>
            <a:rPr lang="en-US" sz="900">
              <a:solidFill>
                <a:schemeClr val="dk1"/>
              </a:solidFill>
              <a:effectLst/>
              <a:latin typeface="TeleNeo Office" panose="020B0504040202090203" pitchFamily="34" charset="0"/>
              <a:ea typeface="+mn-ea"/>
              <a:cs typeface="+mn-cs"/>
            </a:rPr>
            <a:t>: Calls must originate on T-Mobile’s U.S. network or in Canada/Mexico. Rates and included countries vary and may change. On-network and U.S. roaming data allotments differ; includes 200 MB domestic roaming.  Partial megabytes rounded up. Select companion smartphone and separate qualifying service on each device required.  </a:t>
          </a:r>
          <a:endParaRPr lang="en-US" sz="900">
            <a:effectLst/>
            <a:latin typeface="TeleNeo Office" panose="020B0504040202090203" pitchFamily="34" charset="0"/>
          </a:endParaRPr>
        </a:p>
        <a:p>
          <a:pPr algn="just"/>
          <a:endParaRPr lang="en-US" sz="900" b="1">
            <a:solidFill>
              <a:schemeClr val="dk1"/>
            </a:solidFill>
            <a:effectLst/>
            <a:latin typeface="TeleNeo Office" panose="020B0504040202090203" pitchFamily="34" charset="0"/>
            <a:ea typeface="+mn-ea"/>
            <a:cs typeface="+mn-cs"/>
          </a:endParaRPr>
        </a:p>
        <a:p>
          <a:pPr algn="just"/>
          <a:r>
            <a:rPr lang="en-US" sz="900" b="1">
              <a:solidFill>
                <a:schemeClr val="dk1"/>
              </a:solidFill>
              <a:effectLst/>
              <a:latin typeface="TeleNeo Office" panose="020B0504040202090203" pitchFamily="34" charset="0"/>
              <a:ea typeface="+mn-ea"/>
              <a:cs typeface="+mn-cs"/>
            </a:rPr>
            <a:t>Simple Choice North America General Terms</a:t>
          </a:r>
          <a:r>
            <a:rPr lang="en-US" sz="900">
              <a:solidFill>
                <a:schemeClr val="dk1"/>
              </a:solidFill>
              <a:effectLst/>
              <a:latin typeface="TeleNeo Office" panose="020B0504040202090203" pitchFamily="34" charset="0"/>
              <a:ea typeface="+mn-ea"/>
              <a:cs typeface="+mn-cs"/>
            </a:rPr>
            <a:t>: Charges apply for calls to other countries. Call forwarding only to U.S. numbers. Partial minutes/megabytes rounded up.  Full speeds available up to monthly allotment, including tethering (Unlimited on-smartphone 4G LTE data option includes 14 GB of tethering); then, slowed to up to 2G speeds through bill cycle. Certain uses, e.g., some speed test apps, may not count against high-speed data allotment or have speeds reduced after allotment reached. U.S. roaming and on-network data allotments differ; see your selected service for details.  </a:t>
          </a:r>
          <a:endParaRPr lang="en-US" sz="900">
            <a:effectLst/>
            <a:latin typeface="TeleNeo Office" panose="020B0504040202090203" pitchFamily="34" charset="0"/>
          </a:endParaRPr>
        </a:p>
        <a:p>
          <a:pPr algn="just"/>
          <a:endParaRPr lang="en-US" sz="900" b="1">
            <a:solidFill>
              <a:schemeClr val="dk1"/>
            </a:solidFill>
            <a:effectLst/>
            <a:latin typeface="TeleNeo Office" panose="020B0504040202090203" pitchFamily="34" charset="0"/>
            <a:ea typeface="+mn-ea"/>
            <a:cs typeface="+mn-cs"/>
          </a:endParaRPr>
        </a:p>
        <a:p>
          <a:pPr algn="just"/>
          <a:r>
            <a:rPr lang="en-US" sz="900" b="1">
              <a:solidFill>
                <a:schemeClr val="dk1"/>
              </a:solidFill>
              <a:effectLst/>
              <a:latin typeface="TeleNeo Office" panose="020B0504040202090203" pitchFamily="34" charset="0"/>
              <a:ea typeface="+mn-ea"/>
              <a:cs typeface="+mn-cs"/>
            </a:rPr>
            <a:t>Data Stash</a:t>
          </a:r>
          <a:r>
            <a:rPr lang="en-US" sz="900">
              <a:solidFill>
                <a:schemeClr val="dk1"/>
              </a:solidFill>
              <a:effectLst/>
              <a:latin typeface="TeleNeo Office" panose="020B0504040202090203" pitchFamily="34" charset="0"/>
              <a:ea typeface="+mn-ea"/>
              <a:cs typeface="+mn-cs"/>
            </a:rPr>
            <a:t>: Up to 20 GB of on-network data from past 12 months carries over to next billing cycle for as long as you maintain qualifying service. Coverage not available in some areas; </a:t>
          </a:r>
        </a:p>
        <a:p>
          <a:pPr algn="just"/>
          <a:r>
            <a:rPr lang="en-US" sz="900">
              <a:solidFill>
                <a:schemeClr val="dk1"/>
              </a:solidFill>
              <a:effectLst/>
              <a:latin typeface="TeleNeo Office" panose="020B0504040202090203" pitchFamily="34" charset="0"/>
              <a:ea typeface="+mn-ea"/>
              <a:cs typeface="+mn-cs"/>
            </a:rPr>
            <a:t>we are not responsible for our partners’ networks.  </a:t>
          </a:r>
          <a:endParaRPr lang="en-US" sz="900">
            <a:effectLst/>
            <a:latin typeface="TeleNeo Office" panose="020B0504040202090203" pitchFamily="34" charset="0"/>
          </a:endParaRPr>
        </a:p>
        <a:p>
          <a:pPr algn="just"/>
          <a:endParaRPr lang="en-US" sz="900" b="1">
            <a:solidFill>
              <a:schemeClr val="dk1"/>
            </a:solidFill>
            <a:effectLst/>
            <a:latin typeface="TeleNeo Office" panose="020B0504040202090203" pitchFamily="34" charset="0"/>
            <a:ea typeface="+mn-ea"/>
            <a:cs typeface="+mn-cs"/>
          </a:endParaRPr>
        </a:p>
        <a:p>
          <a:pPr algn="just"/>
          <a:r>
            <a:rPr lang="en-US" sz="900" b="1">
              <a:solidFill>
                <a:schemeClr val="dk1"/>
              </a:solidFill>
              <a:effectLst/>
              <a:latin typeface="TeleNeo Office" panose="020B0504040202090203" pitchFamily="34" charset="0"/>
              <a:ea typeface="+mn-ea"/>
              <a:cs typeface="+mn-cs"/>
            </a:rPr>
            <a:t>Network Management</a:t>
          </a:r>
          <a:r>
            <a:rPr lang="en-US" sz="900">
              <a:solidFill>
                <a:schemeClr val="dk1"/>
              </a:solidFill>
              <a:effectLst/>
              <a:latin typeface="TeleNeo Office" panose="020B0504040202090203" pitchFamily="34" charset="0"/>
              <a:ea typeface="+mn-ea"/>
              <a:cs typeface="+mn-cs"/>
            </a:rPr>
            <a:t>: Service may be slowed, suspended, terminated, or restricted for misuse, abnormal use, interference with our network or ability to provide quality service to other users, or significant roaming. See T-Mobile.com/OpenInternet for data management details.</a:t>
          </a:r>
          <a:endParaRPr lang="en-US" sz="900">
            <a:effectLst/>
            <a:latin typeface="TeleNeo Office" panose="020B0504040202090203" pitchFamily="34" charset="0"/>
          </a:endParaRPr>
        </a:p>
      </xdr:txBody>
    </xdr:sp>
    <xdr:clientData/>
  </xdr:twoCellAnchor>
  <xdr:twoCellAnchor>
    <xdr:from>
      <xdr:col>2</xdr:col>
      <xdr:colOff>533400</xdr:colOff>
      <xdr:row>0</xdr:row>
      <xdr:rowOff>177800</xdr:rowOff>
    </xdr:from>
    <xdr:to>
      <xdr:col>3</xdr:col>
      <xdr:colOff>1096583</xdr:colOff>
      <xdr:row>2</xdr:row>
      <xdr:rowOff>157692</xdr:rowOff>
    </xdr:to>
    <xdr:grpSp>
      <xdr:nvGrpSpPr>
        <xdr:cNvPr id="3" name="Group 2">
          <a:extLst>
            <a:ext uri="{FF2B5EF4-FFF2-40B4-BE49-F238E27FC236}">
              <a16:creationId xmlns:a16="http://schemas.microsoft.com/office/drawing/2014/main" id="{9C277985-AB22-4BE1-B9AA-A36ED570C4EE}"/>
            </a:ext>
            <a:ext uri="{147F2762-F138-4A5C-976F-8EAC2B608ADB}">
              <a16:predDERef xmlns:a16="http://schemas.microsoft.com/office/drawing/2014/main" pred="{02B5DA33-6C0F-4175-BF4D-42D4D8A3FBC9}"/>
            </a:ext>
          </a:extLst>
        </xdr:cNvPr>
        <xdr:cNvGrpSpPr>
          <a:grpSpLocks/>
        </xdr:cNvGrpSpPr>
      </xdr:nvGrpSpPr>
      <xdr:grpSpPr>
        <a:xfrm>
          <a:off x="8724900" y="177800"/>
          <a:ext cx="1896683" cy="370417"/>
          <a:chOff x="0" y="0"/>
          <a:chExt cx="1152206" cy="240029"/>
        </a:xfrm>
      </xdr:grpSpPr>
      <xdr:pic>
        <xdr:nvPicPr>
          <xdr:cNvPr id="4" name="Image 2">
            <a:extLst>
              <a:ext uri="{FF2B5EF4-FFF2-40B4-BE49-F238E27FC236}">
                <a16:creationId xmlns:a16="http://schemas.microsoft.com/office/drawing/2014/main" id="{6B51E76B-70E4-A181-5E4E-01AD9D14DFBE}"/>
              </a:ext>
            </a:extLst>
          </xdr:cNvPr>
          <xdr:cNvPicPr/>
        </xdr:nvPicPr>
        <xdr:blipFill>
          <a:blip xmlns:r="http://schemas.openxmlformats.org/officeDocument/2006/relationships" r:embed="rId1" cstate="print"/>
          <a:stretch>
            <a:fillRect/>
          </a:stretch>
        </xdr:blipFill>
        <xdr:spPr>
          <a:xfrm>
            <a:off x="0" y="0"/>
            <a:ext cx="1152206" cy="240029"/>
          </a:xfrm>
          <a:prstGeom prst="rect">
            <a:avLst/>
          </a:prstGeom>
        </xdr:spPr>
      </xdr:pic>
    </xdr:grpSp>
    <xdr:clientData/>
  </xdr:twoCellAnchor>
  <xdr:twoCellAnchor>
    <xdr:from>
      <xdr:col>0</xdr:col>
      <xdr:colOff>0</xdr:colOff>
      <xdr:row>108</xdr:row>
      <xdr:rowOff>143328</xdr:rowOff>
    </xdr:from>
    <xdr:to>
      <xdr:col>4</xdr:col>
      <xdr:colOff>0</xdr:colOff>
      <xdr:row>203</xdr:row>
      <xdr:rowOff>35379</xdr:rowOff>
    </xdr:to>
    <xdr:sp macro="" textlink="">
      <xdr:nvSpPr>
        <xdr:cNvPr id="2" name="TextBox 1">
          <a:extLst>
            <a:ext uri="{FF2B5EF4-FFF2-40B4-BE49-F238E27FC236}">
              <a16:creationId xmlns:a16="http://schemas.microsoft.com/office/drawing/2014/main" id="{DE1487A1-41A5-44EC-9097-1998D6E0A8A6}"/>
            </a:ext>
            <a:ext uri="{147F2762-F138-4A5C-976F-8EAC2B608ADB}">
              <a16:predDERef xmlns:a16="http://schemas.microsoft.com/office/drawing/2014/main" pred="{9C277985-AB22-4BE1-B9AA-A36ED570C4EE}"/>
            </a:ext>
          </a:extLst>
        </xdr:cNvPr>
        <xdr:cNvSpPr txBox="1"/>
      </xdr:nvSpPr>
      <xdr:spPr>
        <a:xfrm>
          <a:off x="0" y="120987003"/>
          <a:ext cx="11039475" cy="19608801"/>
        </a:xfrm>
        <a:prstGeom prst="rect">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just"/>
          <a:r>
            <a:rPr lang="en-US" sz="900" b="1">
              <a:solidFill>
                <a:schemeClr val="dk1"/>
              </a:solidFill>
              <a:effectLst/>
              <a:latin typeface="TeleNeo Office" panose="020B0504040202090203" pitchFamily="34" charset="0"/>
              <a:ea typeface="+mn-ea"/>
              <a:cs typeface="+mn-cs"/>
            </a:rPr>
            <a:t>Requirements for the Government Unlimited Rate Plan with Subsidy Allowance and First Responder Government Rate Plan with Subsidy Allowance - Smartphones &amp; Tablets</a:t>
          </a:r>
          <a:r>
            <a:rPr lang="en-US" sz="900">
              <a:solidFill>
                <a:schemeClr val="dk1"/>
              </a:solidFill>
              <a:effectLst/>
              <a:latin typeface="TeleNeo Office" panose="020B0504040202090203" pitchFamily="34" charset="0"/>
              <a:ea typeface="+mn-ea"/>
              <a:cs typeface="+mn-cs"/>
            </a:rPr>
            <a:t> </a:t>
          </a:r>
          <a:endParaRPr lang="en-US" sz="900">
            <a:effectLst/>
            <a:latin typeface="TeleNeo Office" panose="020B0504040202090203" pitchFamily="34" charset="0"/>
          </a:endParaRPr>
        </a:p>
        <a:p>
          <a:pPr algn="just"/>
          <a:r>
            <a:rPr lang="en-US" sz="900" b="1">
              <a:solidFill>
                <a:schemeClr val="dk1"/>
              </a:solidFill>
              <a:effectLst/>
              <a:latin typeface="TeleNeo Office" panose="020B0504040202090203" pitchFamily="34" charset="0"/>
              <a:ea typeface="+mn-ea"/>
              <a:cs typeface="+mn-cs"/>
            </a:rPr>
            <a:t>  1)</a:t>
          </a:r>
          <a:r>
            <a:rPr lang="en-US" sz="900">
              <a:solidFill>
                <a:schemeClr val="dk1"/>
              </a:solidFill>
              <a:effectLst/>
              <a:latin typeface="TeleNeo Office" panose="020B0504040202090203" pitchFamily="34" charset="0"/>
              <a:ea typeface="+mn-ea"/>
              <a:cs typeface="+mn-cs"/>
            </a:rPr>
            <a:t> For the Subsidy to be effective, Customer will activate a line of Service under its Master Account. Each line of Service must be activated and maintained for at least 24 months from the date of activation without any suspension or termination of any line of Service (the “</a:t>
          </a:r>
          <a:r>
            <a:rPr lang="en-US" sz="900" b="1">
              <a:solidFill>
                <a:schemeClr val="dk1"/>
              </a:solidFill>
              <a:effectLst/>
              <a:latin typeface="TeleNeo Office" panose="020B0504040202090203" pitchFamily="34" charset="0"/>
              <a:ea typeface="+mn-ea"/>
              <a:cs typeface="+mn-cs"/>
            </a:rPr>
            <a:t>Subsidy Term</a:t>
          </a:r>
          <a:r>
            <a:rPr lang="en-US" sz="900">
              <a:solidFill>
                <a:schemeClr val="dk1"/>
              </a:solidFill>
              <a:effectLst/>
              <a:latin typeface="TeleNeo Office" panose="020B0504040202090203" pitchFamily="34" charset="0"/>
              <a:ea typeface="+mn-ea"/>
              <a:cs typeface="+mn-cs"/>
            </a:rPr>
            <a:t>”);   </a:t>
          </a:r>
          <a:endParaRPr lang="en-US" sz="900">
            <a:effectLst/>
            <a:latin typeface="TeleNeo Office" panose="020B0504040202090203" pitchFamily="34" charset="0"/>
          </a:endParaRPr>
        </a:p>
        <a:p>
          <a:pPr algn="just"/>
          <a:r>
            <a:rPr lang="en-US" sz="900" b="1">
              <a:solidFill>
                <a:schemeClr val="dk1"/>
              </a:solidFill>
              <a:effectLst/>
              <a:latin typeface="TeleNeo Office" panose="020B0504040202090203" pitchFamily="34" charset="0"/>
              <a:ea typeface="+mn-ea"/>
              <a:cs typeface="+mn-cs"/>
            </a:rPr>
            <a:t>  2)</a:t>
          </a:r>
          <a:r>
            <a:rPr lang="en-US" sz="900">
              <a:solidFill>
                <a:schemeClr val="dk1"/>
              </a:solidFill>
              <a:effectLst/>
              <a:latin typeface="TeleNeo Office" panose="020B0504040202090203" pitchFamily="34" charset="0"/>
              <a:ea typeface="+mn-ea"/>
              <a:cs typeface="+mn-cs"/>
            </a:rPr>
            <a:t> Each line of Service must remain active, without suspension, for a 90-day period following the activation (“</a:t>
          </a:r>
          <a:r>
            <a:rPr lang="en-US" sz="900" b="1">
              <a:solidFill>
                <a:schemeClr val="dk1"/>
              </a:solidFill>
              <a:effectLst/>
              <a:latin typeface="TeleNeo Office" panose="020B0504040202090203" pitchFamily="34" charset="0"/>
              <a:ea typeface="+mn-ea"/>
              <a:cs typeface="+mn-cs"/>
            </a:rPr>
            <a:t>Minimum Activations Period</a:t>
          </a:r>
          <a:r>
            <a:rPr lang="en-US" sz="900">
              <a:solidFill>
                <a:schemeClr val="dk1"/>
              </a:solidFill>
              <a:effectLst/>
              <a:latin typeface="TeleNeo Office" panose="020B0504040202090203" pitchFamily="34" charset="0"/>
              <a:ea typeface="+mn-ea"/>
              <a:cs typeface="+mn-cs"/>
            </a:rPr>
            <a:t>”); </a:t>
          </a:r>
          <a:endParaRPr lang="en-US" sz="900">
            <a:effectLst/>
            <a:latin typeface="TeleNeo Office" panose="020B0504040202090203" pitchFamily="34" charset="0"/>
          </a:endParaRPr>
        </a:p>
        <a:p>
          <a:pPr algn="just"/>
          <a:r>
            <a:rPr lang="en-US" sz="900" b="1">
              <a:solidFill>
                <a:schemeClr val="dk1"/>
              </a:solidFill>
              <a:effectLst/>
              <a:latin typeface="TeleNeo Office" panose="020B0504040202090203" pitchFamily="34" charset="0"/>
              <a:ea typeface="+mn-ea"/>
              <a:cs typeface="+mn-cs"/>
            </a:rPr>
            <a:t>  3)</a:t>
          </a:r>
          <a:r>
            <a:rPr lang="en-US" sz="900">
              <a:solidFill>
                <a:schemeClr val="dk1"/>
              </a:solidFill>
              <a:effectLst/>
              <a:latin typeface="TeleNeo Office" panose="020B0504040202090203" pitchFamily="34" charset="0"/>
              <a:ea typeface="+mn-ea"/>
              <a:cs typeface="+mn-cs"/>
            </a:rPr>
            <a:t> Each line of Service must be activated in accordance with the terms of the Agreement; </a:t>
          </a:r>
          <a:endParaRPr lang="en-US" sz="900">
            <a:effectLst/>
            <a:latin typeface="TeleNeo Office" panose="020B0504040202090203" pitchFamily="34" charset="0"/>
          </a:endParaRPr>
        </a:p>
        <a:p>
          <a:pPr algn="just"/>
          <a:r>
            <a:rPr lang="en-US" sz="900" b="1">
              <a:solidFill>
                <a:schemeClr val="dk1"/>
              </a:solidFill>
              <a:effectLst/>
              <a:latin typeface="TeleNeo Office" panose="020B0504040202090203" pitchFamily="34" charset="0"/>
              <a:ea typeface="+mn-ea"/>
              <a:cs typeface="+mn-cs"/>
            </a:rPr>
            <a:t>  4)</a:t>
          </a:r>
          <a:r>
            <a:rPr lang="en-US" sz="900">
              <a:solidFill>
                <a:schemeClr val="dk1"/>
              </a:solidFill>
              <a:effectLst/>
              <a:latin typeface="TeleNeo Office" panose="020B0504040202090203" pitchFamily="34" charset="0"/>
              <a:ea typeface="+mn-ea"/>
              <a:cs typeface="+mn-cs"/>
            </a:rPr>
            <a:t> Each line of Service which is activated under the Master Account can only qualify once for a device subsidy during the Initial Term; </a:t>
          </a:r>
          <a:endParaRPr lang="en-US" sz="900">
            <a:effectLst/>
            <a:latin typeface="TeleNeo Office" panose="020B0504040202090203" pitchFamily="34" charset="0"/>
          </a:endParaRPr>
        </a:p>
        <a:p>
          <a:pPr algn="just"/>
          <a:r>
            <a:rPr lang="en-US" sz="900" b="1">
              <a:solidFill>
                <a:schemeClr val="dk1"/>
              </a:solidFill>
              <a:effectLst/>
              <a:latin typeface="TeleNeo Office" panose="020B0504040202090203" pitchFamily="34" charset="0"/>
              <a:ea typeface="+mn-ea"/>
              <a:cs typeface="+mn-cs"/>
            </a:rPr>
            <a:t>  5)</a:t>
          </a:r>
          <a:r>
            <a:rPr lang="en-US" sz="900">
              <a:solidFill>
                <a:schemeClr val="dk1"/>
              </a:solidFill>
              <a:effectLst/>
              <a:latin typeface="TeleNeo Office" panose="020B0504040202090203" pitchFamily="34" charset="0"/>
              <a:ea typeface="+mn-ea"/>
              <a:cs typeface="+mn-cs"/>
            </a:rPr>
            <a:t> The subsidy cannot be combined with any other discounts, credits or promotional offers; and </a:t>
          </a:r>
          <a:endParaRPr lang="en-US" sz="900">
            <a:effectLst/>
            <a:latin typeface="TeleNeo Office" panose="020B0504040202090203" pitchFamily="34" charset="0"/>
          </a:endParaRPr>
        </a:p>
        <a:p>
          <a:pPr algn="just"/>
          <a:r>
            <a:rPr lang="en-US" sz="900" b="1">
              <a:solidFill>
                <a:schemeClr val="dk1"/>
              </a:solidFill>
              <a:effectLst/>
              <a:latin typeface="TeleNeo Office" panose="020B0504040202090203" pitchFamily="34" charset="0"/>
              <a:ea typeface="+mn-ea"/>
              <a:cs typeface="+mn-cs"/>
            </a:rPr>
            <a:t>  6)</a:t>
          </a:r>
          <a:r>
            <a:rPr lang="en-US" sz="900">
              <a:solidFill>
                <a:schemeClr val="dk1"/>
              </a:solidFill>
              <a:effectLst/>
              <a:latin typeface="TeleNeo Office" panose="020B0504040202090203" pitchFamily="34" charset="0"/>
              <a:ea typeface="+mn-ea"/>
              <a:cs typeface="+mn-cs"/>
            </a:rPr>
            <a:t>  Customer’s account with T-Mobile must be in good standing to receive the subsidy. </a:t>
          </a:r>
        </a:p>
        <a:p>
          <a:pPr algn="just"/>
          <a:endParaRPr lang="en-US" sz="900">
            <a:effectLst/>
            <a:latin typeface="TeleNeo Office" panose="020B0504040202090203" pitchFamily="34" charset="0"/>
          </a:endParaRPr>
        </a:p>
        <a:p>
          <a:pPr algn="just"/>
          <a:r>
            <a:rPr lang="en-US" sz="900" b="1">
              <a:solidFill>
                <a:schemeClr val="dk1"/>
              </a:solidFill>
              <a:effectLst/>
              <a:latin typeface="TeleNeo Office" panose="020B0504040202090203" pitchFamily="34" charset="0"/>
              <a:ea typeface="+mn-ea"/>
              <a:cs typeface="+mn-cs"/>
            </a:rPr>
            <a:t>Minimum Activation Period/Termination.</a:t>
          </a:r>
          <a:r>
            <a:rPr lang="en-US" sz="900">
              <a:solidFill>
                <a:schemeClr val="dk1"/>
              </a:solidFill>
              <a:effectLst/>
              <a:latin typeface="TeleNeo Office" panose="020B0504040202090203" pitchFamily="34" charset="0"/>
              <a:ea typeface="+mn-ea"/>
              <a:cs typeface="+mn-cs"/>
            </a:rPr>
            <a:t> If any line of Service that received a Subsidy or any other future credit that T-Mobile may agree to provide to Customer is terminated prior to the end of the Subsidy Term, then Customer agrees to pay or reimburse T-Mobile the pro rata portion of the Subsidy that has been credited by T-Mobile to the Customer for each terminated line of Service (for purposes of illustration only, if Customer terminates the applicable line 12 months following activation, and if T-Mobile has issued a subsidy of $150 for such line, then Customer will reimburse T-Mobile $75 (i.e. 50% [12/24 months] X $150) for such terminated line). Customer may either (i) pay T-Mobile the aggregate amount of issued subsidy for terminated lines of Service which are terminated before the end of the Subsidy Term within 30 days of termination of the affected lines of Service; or (ii) T-Mobile may charge Customer for the Activation Credits issued for each terminated lines of Service and Customer agrees to pay T-Mobile for the Subsidy issued to Customer for the terminated lines within 30 days of issuance of notice by T-Mobile. </a:t>
          </a:r>
        </a:p>
        <a:p>
          <a:pPr algn="just"/>
          <a:endParaRPr lang="en-US" sz="900">
            <a:effectLst/>
            <a:latin typeface="TeleNeo Office" panose="020B0504040202090203" pitchFamily="34" charset="0"/>
          </a:endParaRPr>
        </a:p>
        <a:p>
          <a:pPr algn="just"/>
          <a:r>
            <a:rPr lang="en-US" sz="900" b="1">
              <a:solidFill>
                <a:schemeClr val="dk1"/>
              </a:solidFill>
              <a:effectLst/>
              <a:latin typeface="TeleNeo Office" panose="020B0504040202090203" pitchFamily="34" charset="0"/>
              <a:ea typeface="+mn-ea"/>
              <a:cs typeface="+mn-cs"/>
            </a:rPr>
            <a:t>EmpowerED Program Plans</a:t>
          </a:r>
          <a:r>
            <a:rPr lang="en-US" sz="900">
              <a:solidFill>
                <a:schemeClr val="dk1"/>
              </a:solidFill>
              <a:effectLst/>
              <a:latin typeface="TeleNeo Office" panose="020B0504040202090203" pitchFamily="34" charset="0"/>
              <a:ea typeface="+mn-ea"/>
              <a:cs typeface="+mn-cs"/>
            </a:rPr>
            <a:t> are available to elementary, middle, high schools, and school districts across the U.S. The eligibility criteria and EmpowerED Program offers are posted here: https://www.t-mobile.com/business/education/empowered2.  </a:t>
          </a:r>
          <a:endParaRPr lang="en-US" sz="900">
            <a:effectLst/>
            <a:latin typeface="TeleNeo Office" panose="020B0504040202090203" pitchFamily="34" charset="0"/>
          </a:endParaRPr>
        </a:p>
        <a:p>
          <a:pPr algn="just"/>
          <a:r>
            <a:rPr lang="en-US" sz="900" u="sng">
              <a:solidFill>
                <a:schemeClr val="dk1"/>
              </a:solidFill>
              <a:effectLst/>
              <a:latin typeface="TeleNeo Office" panose="020B0504040202090203" pitchFamily="34" charset="0"/>
              <a:ea typeface="+mn-ea"/>
              <a:cs typeface="+mn-cs"/>
            </a:rPr>
            <a:t>Requirements to qualify for Subsidy allowance under EmpowerED Program: </a:t>
          </a:r>
          <a:endParaRPr lang="en-US" sz="900">
            <a:effectLst/>
            <a:latin typeface="TeleNeo Office" panose="020B0504040202090203" pitchFamily="34" charset="0"/>
          </a:endParaRPr>
        </a:p>
        <a:p>
          <a:pPr algn="just"/>
          <a:r>
            <a:rPr lang="en-US" sz="900">
              <a:solidFill>
                <a:schemeClr val="dk1"/>
              </a:solidFill>
              <a:effectLst/>
              <a:latin typeface="TeleNeo Office" panose="020B0504040202090203" pitchFamily="34" charset="0"/>
              <a:ea typeface="+mn-ea"/>
              <a:cs typeface="+mn-cs"/>
            </a:rPr>
            <a:t>– For the Device Discount/Subsidy to be effective, Customer must purchase a Device from T-Mobile with an activated line of Service based on the EmpowerED rate plan listed under its Master Account. Each line of Service must be activated and maintained for at least the Term without any suspension or termination of any line of Service that received the Device Discount/Subsidy (the “</a:t>
          </a:r>
          <a:r>
            <a:rPr lang="en-US" sz="900" b="1">
              <a:solidFill>
                <a:schemeClr val="dk1"/>
              </a:solidFill>
              <a:effectLst/>
              <a:latin typeface="TeleNeo Office" panose="020B0504040202090203" pitchFamily="34" charset="0"/>
              <a:ea typeface="+mn-ea"/>
              <a:cs typeface="+mn-cs"/>
            </a:rPr>
            <a:t>Device Discount/Subsidy Term</a:t>
          </a:r>
          <a:r>
            <a:rPr lang="en-US" sz="900">
              <a:solidFill>
                <a:schemeClr val="dk1"/>
              </a:solidFill>
              <a:effectLst/>
              <a:latin typeface="TeleNeo Office" panose="020B0504040202090203" pitchFamily="34" charset="0"/>
              <a:ea typeface="+mn-ea"/>
              <a:cs typeface="+mn-cs"/>
            </a:rPr>
            <a:t>”);  </a:t>
          </a:r>
          <a:endParaRPr lang="en-US" sz="900">
            <a:effectLst/>
            <a:latin typeface="TeleNeo Office" panose="020B0504040202090203" pitchFamily="34" charset="0"/>
          </a:endParaRPr>
        </a:p>
        <a:p>
          <a:pPr algn="just"/>
          <a:r>
            <a:rPr lang="en-US" sz="900">
              <a:solidFill>
                <a:schemeClr val="dk1"/>
              </a:solidFill>
              <a:effectLst/>
              <a:latin typeface="TeleNeo Office" panose="020B0504040202090203" pitchFamily="34" charset="0"/>
              <a:ea typeface="+mn-ea"/>
              <a:cs typeface="+mn-cs"/>
            </a:rPr>
            <a:t>– Customer agrees that it cannot change or move the lines of Service with a Device Discount/Subsidy to a rate plan with a different or lower Rate Plan during the Device Discount/Subsidy Term and if it does, Customer will reimburse T-Mobile for a pro rata portion of the Device Discount/Subsidy received for each month remaining in the Device Discount/Subsidy Term. </a:t>
          </a:r>
          <a:endParaRPr lang="en-US" sz="900">
            <a:effectLst/>
            <a:latin typeface="TeleNeo Office" panose="020B0504040202090203" pitchFamily="34" charset="0"/>
          </a:endParaRPr>
        </a:p>
        <a:p>
          <a:pPr algn="just"/>
          <a:r>
            <a:rPr lang="en-US" sz="900">
              <a:solidFill>
                <a:schemeClr val="dk1"/>
              </a:solidFill>
              <a:effectLst/>
              <a:latin typeface="TeleNeo Office" panose="020B0504040202090203" pitchFamily="34" charset="0"/>
              <a:ea typeface="+mn-ea"/>
              <a:cs typeface="+mn-cs"/>
            </a:rPr>
            <a:t>– Each line of Service and each Device purchased must be activated in accordance with the terms of the Master Agreement;  </a:t>
          </a:r>
          <a:endParaRPr lang="en-US" sz="900">
            <a:effectLst/>
            <a:latin typeface="TeleNeo Office" panose="020B0504040202090203" pitchFamily="34" charset="0"/>
          </a:endParaRPr>
        </a:p>
        <a:p>
          <a:pPr algn="just"/>
          <a:r>
            <a:rPr lang="en-US" sz="900">
              <a:solidFill>
                <a:schemeClr val="dk1"/>
              </a:solidFill>
              <a:effectLst/>
              <a:latin typeface="TeleNeo Office" panose="020B0504040202090203" pitchFamily="34" charset="0"/>
              <a:ea typeface="+mn-ea"/>
              <a:cs typeface="+mn-cs"/>
            </a:rPr>
            <a:t>– This Device Discount/Subsidy cannot be combined with any other discount or promo offers;  </a:t>
          </a:r>
          <a:endParaRPr lang="en-US" sz="900">
            <a:effectLst/>
            <a:latin typeface="TeleNeo Office" panose="020B0504040202090203" pitchFamily="34" charset="0"/>
          </a:endParaRPr>
        </a:p>
        <a:p>
          <a:pPr algn="just"/>
          <a:r>
            <a:rPr lang="en-US" sz="900">
              <a:solidFill>
                <a:schemeClr val="dk1"/>
              </a:solidFill>
              <a:effectLst/>
              <a:latin typeface="TeleNeo Office" panose="020B0504040202090203" pitchFamily="34" charset="0"/>
              <a:ea typeface="+mn-ea"/>
              <a:cs typeface="+mn-cs"/>
            </a:rPr>
            <a:t>– Customer’s account must remain in good standing with T-Mobile to receive the Device Discount/Subsidy; and </a:t>
          </a:r>
          <a:endParaRPr lang="en-US" sz="900">
            <a:effectLst/>
            <a:latin typeface="TeleNeo Office" panose="020B0504040202090203" pitchFamily="34" charset="0"/>
          </a:endParaRPr>
        </a:p>
        <a:p>
          <a:pPr algn="just"/>
          <a:r>
            <a:rPr lang="en-US" sz="900">
              <a:solidFill>
                <a:schemeClr val="dk1"/>
              </a:solidFill>
              <a:effectLst/>
              <a:latin typeface="TeleNeo Office" panose="020B0504040202090203" pitchFamily="34" charset="0"/>
              <a:ea typeface="+mn-ea"/>
              <a:cs typeface="+mn-cs"/>
            </a:rPr>
            <a:t>– Lines of Service that are terminated or suspended (without reactivation) within the Device Discount/Subsidy Term will be subject to repayment of the Device Discount/Subsidy. Customer may suspend lines during the summer months while Customer is not in session; however, the terms for those lines will be extended to qualify for the Device Discount/Subsidy Term, and the months while the lines are suspended will not qualify to meet the Device Discount/Subsidy Term. </a:t>
          </a:r>
        </a:p>
        <a:p>
          <a:pPr algn="just"/>
          <a:endParaRPr lang="en-US" sz="900">
            <a:effectLst/>
            <a:latin typeface="TeleNeo Office" panose="020B0504040202090203" pitchFamily="34" charset="0"/>
          </a:endParaRPr>
        </a:p>
        <a:p>
          <a:pPr algn="just"/>
          <a:r>
            <a:rPr lang="en-US" sz="900" b="1">
              <a:solidFill>
                <a:sysClr val="windowText" lastClr="000000"/>
              </a:solidFill>
              <a:effectLst/>
              <a:latin typeface="TeleNeo Office" panose="020B0504040202090203" pitchFamily="34" charset="0"/>
              <a:ea typeface="+mn-ea"/>
              <a:cs typeface="+mn-cs"/>
            </a:rPr>
            <a:t>Government Fixed Wireless Unlimited High Speed Internet (Router Plan) Not available in all areas; addresses ineligible for 5G may be eligible for 4G LTE or other fixed wireless options. </a:t>
          </a:r>
          <a:r>
            <a:rPr lang="en-US" sz="900">
              <a:solidFill>
                <a:sysClr val="windowText" lastClr="000000"/>
              </a:solidFill>
              <a:effectLst/>
              <a:latin typeface="TeleNeo Office" panose="020B0504040202090203" pitchFamily="34" charset="0"/>
              <a:ea typeface="+mn-ea"/>
              <a:cs typeface="+mn-cs"/>
            </a:rPr>
            <a:t>During congestion, customers on this plan may notice speeds lower than other customers due to data prioritization. Plus taxes &amp; fees: Monthly Regulatory Programs (RPF) &amp; Telco Recovery Fee (TRF) totaling $1.40 per data only line ($0.12 for RPF &amp; $1.28 for TRF) apply; taxes/fees approx. 3-12% of bill. Credit approval required. For use only at location provided at activation. </a:t>
          </a:r>
          <a:r>
            <a:rPr lang="en-US" sz="900" b="1">
              <a:solidFill>
                <a:sysClr val="windowText" lastClr="000000"/>
              </a:solidFill>
              <a:effectLst/>
              <a:latin typeface="TeleNeo Office" panose="020B0504040202090203" pitchFamily="34" charset="0"/>
              <a:ea typeface="+mn-ea"/>
              <a:cs typeface="+mn-cs"/>
            </a:rPr>
            <a:t>Video</a:t>
          </a:r>
          <a:r>
            <a:rPr lang="en-US" sz="900">
              <a:solidFill>
                <a:sysClr val="windowText" lastClr="000000"/>
              </a:solidFill>
              <a:effectLst/>
              <a:latin typeface="TeleNeo Office" panose="020B0504040202090203" pitchFamily="34" charset="0"/>
              <a:ea typeface="+mn-ea"/>
              <a:cs typeface="+mn-cs"/>
            </a:rPr>
            <a:t> streaming resolution depends on available speeds. For best performance, leave video streaming applications at their default resolution setting. Not compatible with some live TV streaming services. </a:t>
          </a:r>
          <a:r>
            <a:rPr lang="en-US" sz="900" b="1">
              <a:solidFill>
                <a:sysClr val="windowText" lastClr="000000"/>
              </a:solidFill>
              <a:effectLst/>
              <a:latin typeface="TeleNeo Office" panose="020B0504040202090203" pitchFamily="34" charset="0"/>
              <a:ea typeface="+mn-ea"/>
              <a:cs typeface="+mn-cs"/>
            </a:rPr>
            <a:t>Coverage</a:t>
          </a:r>
          <a:r>
            <a:rPr lang="en-US" sz="900">
              <a:solidFill>
                <a:sysClr val="windowText" lastClr="000000"/>
              </a:solidFill>
              <a:effectLst/>
              <a:latin typeface="TeleNeo Office" panose="020B0504040202090203" pitchFamily="34" charset="0"/>
              <a:ea typeface="+mn-ea"/>
              <a:cs typeface="+mn-cs"/>
            </a:rPr>
            <a:t> not available in some areas. </a:t>
          </a:r>
          <a:r>
            <a:rPr lang="en-US" sz="900" b="1">
              <a:solidFill>
                <a:sysClr val="windowText" lastClr="000000"/>
              </a:solidFill>
              <a:effectLst/>
              <a:latin typeface="TeleNeo Office" panose="020B0504040202090203" pitchFamily="34" charset="0"/>
              <a:ea typeface="+mn-ea"/>
              <a:cs typeface="+mn-cs"/>
            </a:rPr>
            <a:t>Network Management:</a:t>
          </a:r>
          <a:r>
            <a:rPr lang="en-US" sz="900">
              <a:solidFill>
                <a:sysClr val="windowText" lastClr="000000"/>
              </a:solidFill>
              <a:effectLst/>
              <a:latin typeface="TeleNeo Office" panose="020B0504040202090203" pitchFamily="34" charset="0"/>
              <a:ea typeface="+mn-ea"/>
              <a:cs typeface="+mn-cs"/>
            </a:rPr>
            <a:t> Service may be slowed, suspended, terminated, or restricted for misuse, abnormal use, interference with our network or ability to provide quality service to other users. See contract for additional information. </a:t>
          </a:r>
        </a:p>
        <a:p>
          <a:pPr algn="just"/>
          <a:endParaRPr lang="en-US" sz="900">
            <a:solidFill>
              <a:schemeClr val="dk1"/>
            </a:solidFill>
            <a:effectLst/>
            <a:latin typeface="TeleNeo Office" panose="020B0504040202090203" pitchFamily="34" charset="0"/>
            <a:ea typeface="+mn-ea"/>
            <a:cs typeface="+mn-cs"/>
          </a:endParaRPr>
        </a:p>
        <a:p>
          <a:pPr algn="just"/>
          <a:r>
            <a:rPr lang="en-US" sz="900" b="1">
              <a:solidFill>
                <a:schemeClr val="dk1"/>
              </a:solidFill>
              <a:effectLst/>
              <a:latin typeface="TeleNeo Office" panose="020B0504040202090203" pitchFamily="34" charset="0"/>
              <a:ea typeface="+mn-ea"/>
              <a:cs typeface="+mn-cs"/>
            </a:rPr>
            <a:t>Government Mobile Wireless Unlimited High-Speed Internet (School Bus Router Plan). </a:t>
          </a:r>
          <a:r>
            <a:rPr lang="en-US" sz="900">
              <a:solidFill>
                <a:schemeClr val="dk1"/>
              </a:solidFill>
              <a:effectLst/>
              <a:latin typeface="TeleNeo Office" panose="020B0504040202090203" pitchFamily="34" charset="0"/>
              <a:ea typeface="+mn-ea"/>
              <a:cs typeface="+mn-cs"/>
            </a:rPr>
            <a:t>Not available in all areas;</a:t>
          </a:r>
          <a:r>
            <a:rPr lang="en-US" sz="900" b="1">
              <a:solidFill>
                <a:schemeClr val="dk1"/>
              </a:solidFill>
              <a:effectLst/>
              <a:latin typeface="TeleNeo Office" panose="020B0504040202090203" pitchFamily="34" charset="0"/>
              <a:ea typeface="+mn-ea"/>
              <a:cs typeface="+mn-cs"/>
            </a:rPr>
            <a:t> </a:t>
          </a:r>
          <a:r>
            <a:rPr lang="en-US" sz="900">
              <a:solidFill>
                <a:schemeClr val="dk1"/>
              </a:solidFill>
              <a:effectLst/>
              <a:latin typeface="TeleNeo Office" panose="020B0504040202090203" pitchFamily="34" charset="0"/>
              <a:ea typeface="+mn-ea"/>
              <a:cs typeface="+mn-cs"/>
            </a:rPr>
            <a:t>Limited time offer; subject to change. Intended for support of Wi-Fi, or other similar access point technologies, on school buses. During congestion, customers on this plan may notice speeds lower than other customers due to data prioritization. </a:t>
          </a:r>
          <a:r>
            <a:rPr lang="en-US" sz="900" b="1">
              <a:solidFill>
                <a:schemeClr val="dk1"/>
              </a:solidFill>
              <a:effectLst/>
              <a:latin typeface="TeleNeo Office" panose="020B0504040202090203" pitchFamily="34" charset="0"/>
              <a:ea typeface="+mn-ea"/>
              <a:cs typeface="+mn-cs"/>
            </a:rPr>
            <a:t>Plus taxes &amp; fees</a:t>
          </a:r>
          <a:r>
            <a:rPr lang="en-US" sz="900">
              <a:solidFill>
                <a:schemeClr val="dk1"/>
              </a:solidFill>
              <a:effectLst/>
              <a:latin typeface="TeleNeo Office" panose="020B0504040202090203" pitchFamily="34" charset="0"/>
              <a:ea typeface="+mn-ea"/>
              <a:cs typeface="+mn-cs"/>
            </a:rPr>
            <a:t>: Monthly Regulatory Programs (RPF) &amp; Telco Recovery Fee (TRF) totaling $1.40 per data only line ($0.12 for RPF &amp; $1.28 for TRF) apply. RPF and TRF subject to change upon notice; taxes/fees approx. 3-12% of bill. Credit approval required. </a:t>
          </a:r>
          <a:r>
            <a:rPr lang="en-US" sz="900" b="1">
              <a:solidFill>
                <a:schemeClr val="dk1"/>
              </a:solidFill>
              <a:effectLst/>
              <a:latin typeface="TeleNeo Office" panose="020B0504040202090203" pitchFamily="34" charset="0"/>
              <a:ea typeface="+mn-ea"/>
              <a:cs typeface="+mn-cs"/>
            </a:rPr>
            <a:t>Video</a:t>
          </a:r>
          <a:r>
            <a:rPr lang="en-US" sz="900">
              <a:solidFill>
                <a:schemeClr val="dk1"/>
              </a:solidFill>
              <a:effectLst/>
              <a:latin typeface="TeleNeo Office" panose="020B0504040202090203" pitchFamily="34" charset="0"/>
              <a:ea typeface="+mn-ea"/>
              <a:cs typeface="+mn-cs"/>
            </a:rPr>
            <a:t> streaming resolution depends on available speeds. For best performance, leave video streaming applications at their default resolution setting. Not compatible with some live TV streaming services. </a:t>
          </a:r>
          <a:r>
            <a:rPr lang="en-US" sz="900" b="1">
              <a:solidFill>
                <a:schemeClr val="dk1"/>
              </a:solidFill>
              <a:effectLst/>
              <a:latin typeface="TeleNeo Office" panose="020B0504040202090203" pitchFamily="34" charset="0"/>
              <a:ea typeface="+mn-ea"/>
              <a:cs typeface="+mn-cs"/>
            </a:rPr>
            <a:t>Coverage</a:t>
          </a:r>
          <a:r>
            <a:rPr lang="en-US" sz="900">
              <a:solidFill>
                <a:schemeClr val="dk1"/>
              </a:solidFill>
              <a:effectLst/>
              <a:latin typeface="TeleNeo Office" panose="020B0504040202090203" pitchFamily="34" charset="0"/>
              <a:ea typeface="+mn-ea"/>
              <a:cs typeface="+mn-cs"/>
            </a:rPr>
            <a:t> not available in some areas. </a:t>
          </a:r>
          <a:r>
            <a:rPr lang="en-US" sz="900" b="1">
              <a:solidFill>
                <a:schemeClr val="dk1"/>
              </a:solidFill>
              <a:effectLst/>
              <a:latin typeface="TeleNeo Office" panose="020B0504040202090203" pitchFamily="34" charset="0"/>
              <a:ea typeface="+mn-ea"/>
              <a:cs typeface="+mn-cs"/>
            </a:rPr>
            <a:t>Network Management:</a:t>
          </a:r>
          <a:r>
            <a:rPr lang="en-US" sz="900">
              <a:solidFill>
                <a:schemeClr val="dk1"/>
              </a:solidFill>
              <a:effectLst/>
              <a:latin typeface="TeleNeo Office" panose="020B0504040202090203" pitchFamily="34" charset="0"/>
              <a:ea typeface="+mn-ea"/>
              <a:cs typeface="+mn-cs"/>
            </a:rPr>
            <a:t> Service may be slowed, suspended, terminated, or restricted for misuse, abnormal use, interference with our network or ability to provide quality service to other users. See contract for additional information.</a:t>
          </a:r>
        </a:p>
        <a:p>
          <a:pPr algn="just"/>
          <a:r>
            <a:rPr lang="en-US" sz="900">
              <a:solidFill>
                <a:schemeClr val="dk1"/>
              </a:solidFill>
              <a:effectLst/>
              <a:latin typeface="TeleNeo Office" panose="020B0504040202090203" pitchFamily="34" charset="0"/>
              <a:ea typeface="+mn-ea"/>
              <a:cs typeface="+mn-cs"/>
            </a:rPr>
            <a:t> </a:t>
          </a:r>
        </a:p>
        <a:p>
          <a:pPr algn="just"/>
          <a:r>
            <a:rPr lang="en-US" sz="900">
              <a:solidFill>
                <a:schemeClr val="dk1"/>
              </a:solidFill>
              <a:effectLst/>
              <a:latin typeface="TeleNeo Office" panose="020B0504040202090203" pitchFamily="34" charset="0"/>
              <a:ea typeface="+mn-ea"/>
              <a:cs typeface="+mn-cs"/>
            </a:rPr>
            <a:t>Terms and conditions of T-Mobile’s E-Rate Addendum apply to E-Rate participants. T-Mobile’s E-Rate Addendum may be found at: </a:t>
          </a:r>
          <a:r>
            <a:rPr lang="en-US" sz="900" u="sng">
              <a:solidFill>
                <a:schemeClr val="dk1"/>
              </a:solidFill>
              <a:effectLst/>
              <a:latin typeface="TeleNeo Office" panose="020B0504040202090203" pitchFamily="34" charset="0"/>
              <a:ea typeface="+mn-ea"/>
              <a:cs typeface="+mn-cs"/>
              <a:hlinkClick xmlns:r="http://schemas.openxmlformats.org/officeDocument/2006/relationships" r:id=""/>
            </a:rPr>
            <a:t>https://www.t-mobile.com/business/terms-and-conditions</a:t>
          </a:r>
          <a:r>
            <a:rPr lang="en-US" sz="900">
              <a:solidFill>
                <a:schemeClr val="dk1"/>
              </a:solidFill>
              <a:effectLst/>
              <a:latin typeface="TeleNeo Office" panose="020B0504040202090203" pitchFamily="34" charset="0"/>
              <a:ea typeface="+mn-ea"/>
              <a:cs typeface="+mn-cs"/>
            </a:rPr>
            <a:t>. Customer execution of E-Rate Addendum document may be required by T-Mobile.</a:t>
          </a:r>
        </a:p>
        <a:p>
          <a:pPr algn="just"/>
          <a:endParaRPr lang="en-US" sz="900">
            <a:solidFill>
              <a:schemeClr val="dk1"/>
            </a:solidFill>
            <a:effectLst/>
            <a:latin typeface="TeleNeo Office" panose="020B0504040202090203" pitchFamily="34" charset="0"/>
            <a:ea typeface="+mn-ea"/>
            <a:cs typeface="+mn-cs"/>
          </a:endParaRPr>
        </a:p>
        <a:p>
          <a:pPr algn="just"/>
          <a:endParaRPr lang="en-US" sz="900">
            <a:effectLst/>
            <a:latin typeface="TeleNeo Office" panose="020B0504040202090203" pitchFamily="34" charset="0"/>
          </a:endParaRPr>
        </a:p>
        <a:p>
          <a:pPr algn="just"/>
          <a:r>
            <a:rPr lang="en-US" sz="900" b="1">
              <a:solidFill>
                <a:schemeClr val="dk1"/>
              </a:solidFill>
              <a:effectLst/>
              <a:latin typeface="TeleNeo Office" panose="020B0504040202090203" pitchFamily="34" charset="0"/>
              <a:ea typeface="+mn-ea"/>
              <a:cs typeface="+mn-cs"/>
            </a:rPr>
            <a:t>Project 10Million</a:t>
          </a:r>
          <a:endParaRPr lang="en-US" sz="900">
            <a:effectLst/>
            <a:latin typeface="TeleNeo Office" panose="020B0504040202090203" pitchFamily="34" charset="0"/>
          </a:endParaRPr>
        </a:p>
        <a:p>
          <a:pPr algn="just"/>
          <a:r>
            <a:rPr lang="en-US" sz="900">
              <a:solidFill>
                <a:schemeClr val="dk1"/>
              </a:solidFill>
              <a:effectLst/>
              <a:latin typeface="TeleNeo Office" panose="020B0504040202090203" pitchFamily="34" charset="0"/>
              <a:ea typeface="+mn-ea"/>
              <a:cs typeface="+mn-cs"/>
            </a:rPr>
            <a:t>Limited time offer; subject to change. Available lines are limited. Intended for student mobile connectivity. Must verify student National School Lunch Program eligibility. 1 offer per household. Confirm your program can accept free equipment and/or service. Roaming not available. Annual data service ends at earlier of 100GB or 365 days; monthly data service ends at 100GB on $12 plan. Excessive switching between data allotments may be limited. Monthly Regulatory Programs (RPF) &amp; Telco Recovery Fee (TRF) totaling $1.40 per data only line ($0.12 for RPF &amp; $1.28 for TRF) apply for paid plans. Video streams at up to 2.5Mbps (SD). Optimization may affect speed of video downloads; does not apply to video uploads. For best performance, leave any video streaming applications at their default automatic resolution setting. Coverage not available in some areas. Network Management: Service may be slowed, suspended, terminated, or restricted for misuse, abnormal use, interference with our network or ability to provide quality service to other users, or significant roaming. During congestion the small fraction of customers using &gt;50GB/mo. may notice reduced speeds until next monthly cycle due to data prioritization. See T-Mobile.com/OpenInternet for details. See Terms and Conditions (including arbitration provision) at www.T-Mobile.com for additional information. </a:t>
          </a:r>
        </a:p>
        <a:p>
          <a:pPr algn="just"/>
          <a:endParaRPr lang="en-US" sz="900">
            <a:effectLst/>
            <a:latin typeface="TeleNeo Office" panose="020B0504040202090203" pitchFamily="34" charset="0"/>
          </a:endParaRPr>
        </a:p>
        <a:p>
          <a:pPr algn="just"/>
          <a:r>
            <a:rPr lang="en-US" sz="900" b="1">
              <a:solidFill>
                <a:schemeClr val="dk1"/>
              </a:solidFill>
              <a:effectLst/>
              <a:latin typeface="TeleNeo Office" panose="020B0504040202090203" pitchFamily="34" charset="0"/>
              <a:ea typeface="+mn-ea"/>
              <a:cs typeface="+mn-cs"/>
            </a:rPr>
            <a:t>Teacher Plans</a:t>
          </a:r>
          <a:endParaRPr lang="en-US" sz="900">
            <a:effectLst/>
            <a:latin typeface="TeleNeo Office" panose="020B0504040202090203" pitchFamily="34" charset="0"/>
          </a:endParaRPr>
        </a:p>
        <a:p>
          <a:pPr algn="just"/>
          <a:r>
            <a:rPr lang="en-US" sz="900" b="1">
              <a:solidFill>
                <a:schemeClr val="dk1"/>
              </a:solidFill>
              <a:effectLst/>
              <a:latin typeface="TeleNeo Office" panose="020B0504040202090203" pitchFamily="34" charset="0"/>
              <a:ea typeface="+mn-ea"/>
              <a:cs typeface="+mn-cs"/>
            </a:rPr>
            <a:t>24 months consecutive service on qualifying plan required for device subsidy pricing; if any line receiving a device subsidy is cancelled, suspended, or changed to a lower-priced rate plan, you may be charged a subsidy repayment (1/24th of subsidy per month remaining in the subsidy term). Tax on pre-subsidy price of device due at sale. For individual educator use; not for classroom connectivity. </a:t>
          </a:r>
          <a:r>
            <a:rPr lang="en-US" sz="900">
              <a:solidFill>
                <a:schemeClr val="dk1"/>
              </a:solidFill>
              <a:effectLst/>
              <a:latin typeface="TeleNeo Office" panose="020B0504040202090203" pitchFamily="34" charset="0"/>
              <a:ea typeface="+mn-ea"/>
              <a:cs typeface="+mn-cs"/>
            </a:rPr>
            <a:t>Qualifying government account, credit approval, deposit, and $25 SIM starter kit or, in stores &amp; on customer service calls, $20 upgrade support charge may be required. Monthly Regulatory Programs (RPF) &amp; Telco Recovery Fee (TRF) totaling $3.49 per voice line ($0.50 for RPF &amp; $2.99 for TRF) applies; taxes/fees approx. 6-28% of bill where applicable. Unlimited talk &amp; text features for direct communications between 2 people; others (e.g., conference &amp; chat lines, etc.) may cost extra. Unlimited high-speed data US only. In Canada/Mexico, up to 5GB high-speed data then unlimited at up to 128kbps. Not available for hotspots and some other data-first devices. </a:t>
          </a:r>
        </a:p>
        <a:p>
          <a:pPr algn="just"/>
          <a:r>
            <a:rPr lang="en-US" sz="900" b="1">
              <a:solidFill>
                <a:schemeClr val="dk1"/>
              </a:solidFill>
              <a:effectLst/>
              <a:latin typeface="TeleNeo Office" panose="020B0504040202090203" pitchFamily="34" charset="0"/>
              <a:ea typeface="+mn-ea"/>
              <a:cs typeface="+mn-cs"/>
            </a:rPr>
            <a:t>Video streams</a:t>
          </a:r>
          <a:r>
            <a:rPr lang="en-US" sz="900">
              <a:solidFill>
                <a:schemeClr val="dk1"/>
              </a:solidFill>
              <a:effectLst/>
              <a:latin typeface="TeleNeo Office" panose="020B0504040202090203" pitchFamily="34" charset="0"/>
              <a:ea typeface="+mn-ea"/>
              <a:cs typeface="+mn-cs"/>
            </a:rPr>
            <a:t> at up to 2.5Mbps (SD). Optimization may affect speed of video downloads; does not apply to video uploads. For best performance, leave any video streaming applications at their default automatic resolution setting. Optional educational filtering may prevent some video streaming or other content. </a:t>
          </a:r>
          <a:r>
            <a:rPr lang="en-US" sz="900" b="1">
              <a:solidFill>
                <a:schemeClr val="dk1"/>
              </a:solidFill>
              <a:effectLst/>
              <a:latin typeface="TeleNeo Office" panose="020B0504040202090203" pitchFamily="34" charset="0"/>
              <a:ea typeface="+mn-ea"/>
              <a:cs typeface="+mn-cs"/>
            </a:rPr>
            <a:t>Not for extended international use; primary usage must occur on our network. </a:t>
          </a:r>
          <a:r>
            <a:rPr lang="en-US" sz="900">
              <a:solidFill>
                <a:schemeClr val="dk1"/>
              </a:solidFill>
              <a:effectLst/>
              <a:latin typeface="TeleNeo Office" panose="020B0504040202090203" pitchFamily="34" charset="0"/>
              <a:ea typeface="+mn-ea"/>
              <a:cs typeface="+mn-cs"/>
            </a:rPr>
            <a:t>Device must register on our network before international use. Service may be terminated or restricted for excessive roaming. We are not responsible for our partners’ networks.  </a:t>
          </a:r>
          <a:r>
            <a:rPr lang="en-US" sz="900" b="1">
              <a:solidFill>
                <a:schemeClr val="dk1"/>
              </a:solidFill>
              <a:effectLst/>
              <a:latin typeface="TeleNeo Office" panose="020B0504040202090203" pitchFamily="34" charset="0"/>
              <a:ea typeface="+mn-ea"/>
              <a:cs typeface="+mn-cs"/>
            </a:rPr>
            <a:t>Coverage</a:t>
          </a:r>
          <a:r>
            <a:rPr lang="en-US" sz="900">
              <a:solidFill>
                <a:schemeClr val="dk1"/>
              </a:solidFill>
              <a:effectLst/>
              <a:latin typeface="TeleNeo Office" panose="020B0504040202090203" pitchFamily="34" charset="0"/>
              <a:ea typeface="+mn-ea"/>
              <a:cs typeface="+mn-cs"/>
            </a:rPr>
            <a:t> not available in some areas. </a:t>
          </a:r>
          <a:r>
            <a:rPr lang="en-US" sz="900" b="1">
              <a:solidFill>
                <a:schemeClr val="dk1"/>
              </a:solidFill>
              <a:effectLst/>
              <a:latin typeface="TeleNeo Office" panose="020B0504040202090203" pitchFamily="34" charset="0"/>
              <a:ea typeface="+mn-ea"/>
              <a:cs typeface="+mn-cs"/>
            </a:rPr>
            <a:t>Network Management:</a:t>
          </a:r>
          <a:r>
            <a:rPr lang="en-US" sz="900">
              <a:solidFill>
                <a:schemeClr val="dk1"/>
              </a:solidFill>
              <a:effectLst/>
              <a:latin typeface="TeleNeo Office" panose="020B0504040202090203" pitchFamily="34" charset="0"/>
              <a:ea typeface="+mn-ea"/>
              <a:cs typeface="+mn-cs"/>
            </a:rPr>
            <a:t> Service may be </a:t>
          </a:r>
          <a:r>
            <a:rPr lang="en-US" sz="900" b="1">
              <a:solidFill>
                <a:schemeClr val="dk1"/>
              </a:solidFill>
              <a:effectLst/>
              <a:latin typeface="TeleNeo Office" panose="020B0504040202090203" pitchFamily="34" charset="0"/>
              <a:ea typeface="+mn-ea"/>
              <a:cs typeface="+mn-cs"/>
            </a:rPr>
            <a:t>slowed</a:t>
          </a:r>
          <a:r>
            <a:rPr lang="en-US" sz="900">
              <a:solidFill>
                <a:schemeClr val="dk1"/>
              </a:solidFill>
              <a:effectLst/>
              <a:latin typeface="TeleNeo Office" panose="020B0504040202090203" pitchFamily="34" charset="0"/>
              <a:ea typeface="+mn-ea"/>
              <a:cs typeface="+mn-cs"/>
            </a:rPr>
            <a:t>, </a:t>
          </a:r>
          <a:r>
            <a:rPr lang="en-US" sz="900" b="1">
              <a:solidFill>
                <a:schemeClr val="dk1"/>
              </a:solidFill>
              <a:effectLst/>
              <a:latin typeface="TeleNeo Office" panose="020B0504040202090203" pitchFamily="34" charset="0"/>
              <a:ea typeface="+mn-ea"/>
              <a:cs typeface="+mn-cs"/>
            </a:rPr>
            <a:t>suspended</a:t>
          </a:r>
          <a:r>
            <a:rPr lang="en-US" sz="900">
              <a:solidFill>
                <a:schemeClr val="dk1"/>
              </a:solidFill>
              <a:effectLst/>
              <a:latin typeface="TeleNeo Office" panose="020B0504040202090203" pitchFamily="34" charset="0"/>
              <a:ea typeface="+mn-ea"/>
              <a:cs typeface="+mn-cs"/>
            </a:rPr>
            <a:t>, </a:t>
          </a:r>
          <a:r>
            <a:rPr lang="en-US" sz="900" b="1">
              <a:solidFill>
                <a:schemeClr val="dk1"/>
              </a:solidFill>
              <a:effectLst/>
              <a:latin typeface="TeleNeo Office" panose="020B0504040202090203" pitchFamily="34" charset="0"/>
              <a:ea typeface="+mn-ea"/>
              <a:cs typeface="+mn-cs"/>
            </a:rPr>
            <a:t>terminated</a:t>
          </a:r>
          <a:r>
            <a:rPr lang="en-US" sz="900">
              <a:solidFill>
                <a:schemeClr val="dk1"/>
              </a:solidFill>
              <a:effectLst/>
              <a:latin typeface="TeleNeo Office" panose="020B0504040202090203" pitchFamily="34" charset="0"/>
              <a:ea typeface="+mn-ea"/>
              <a:cs typeface="+mn-cs"/>
            </a:rPr>
            <a:t>, or </a:t>
          </a:r>
          <a:r>
            <a:rPr lang="en-US" sz="900" b="1">
              <a:solidFill>
                <a:schemeClr val="dk1"/>
              </a:solidFill>
              <a:effectLst/>
              <a:latin typeface="TeleNeo Office" panose="020B0504040202090203" pitchFamily="34" charset="0"/>
              <a:ea typeface="+mn-ea"/>
              <a:cs typeface="+mn-cs"/>
            </a:rPr>
            <a:t>restricted</a:t>
          </a:r>
          <a:r>
            <a:rPr lang="en-US" sz="900">
              <a:solidFill>
                <a:schemeClr val="dk1"/>
              </a:solidFill>
              <a:effectLst/>
              <a:latin typeface="TeleNeo Office" panose="020B0504040202090203" pitchFamily="34" charset="0"/>
              <a:ea typeface="+mn-ea"/>
              <a:cs typeface="+mn-cs"/>
            </a:rPr>
            <a:t> for misuse, abnormal use, interference with our network or ability to provide quality service to other users, or significant roaming. During congestion, customers on this plan using &gt;50GB/mo. may notice reduced speeds until next bill cycle due to data prioritization. See T-Mobile.com/OpenInternet for details. See Terms and Conditions at www.T-Mobile.com for additional information. </a:t>
          </a:r>
          <a:endParaRPr lang="en-US" sz="900">
            <a:effectLst/>
            <a:latin typeface="TeleNeo Office" panose="020B0504040202090203" pitchFamily="34" charset="0"/>
          </a:endParaRPr>
        </a:p>
        <a:p>
          <a:pPr algn="just"/>
          <a:endParaRPr lang="en-US" sz="900" b="1">
            <a:solidFill>
              <a:schemeClr val="dk1"/>
            </a:solidFill>
            <a:effectLst/>
            <a:latin typeface="TeleNeo Office" panose="020B0504040202090203" pitchFamily="34" charset="0"/>
            <a:ea typeface="+mn-ea"/>
            <a:cs typeface="+mn-cs"/>
          </a:endParaRPr>
        </a:p>
        <a:p>
          <a:pPr algn="just"/>
          <a:r>
            <a:rPr lang="en-US" sz="900" b="1">
              <a:solidFill>
                <a:sysClr val="windowText" lastClr="000000"/>
              </a:solidFill>
              <a:effectLst/>
              <a:latin typeface="TeleNeo Office" panose="020B0504040202090203" pitchFamily="34" charset="0"/>
              <a:ea typeface="+mn-ea"/>
              <a:cs typeface="+mn-cs"/>
            </a:rPr>
            <a:t>First Responder Plans</a:t>
          </a:r>
          <a:r>
            <a:rPr lang="en-US" sz="900">
              <a:solidFill>
                <a:sysClr val="windowText" lastClr="000000"/>
              </a:solidFill>
              <a:effectLst/>
              <a:latin typeface="TeleNeo Office" panose="020B0504040202090203" pitchFamily="34" charset="0"/>
              <a:ea typeface="+mn-ea"/>
              <a:cs typeface="+mn-cs"/>
            </a:rPr>
            <a:t> (excluding Connecting Heroes) are restricted to qualifying state government, local government and tribal government fire, police, and EMS agencies who verify eligibility. Minimum qualification is meeting one of the following NAICS Codes [(i) Police Protection 922120, (ii) Fire Protection 922160, (iii) Ambulance Services </a:t>
          </a:r>
          <a:r>
            <a:rPr lang="en-US" sz="900" b="0">
              <a:solidFill>
                <a:sysClr val="windowText" lastClr="000000"/>
              </a:solidFill>
              <a:effectLst/>
              <a:latin typeface="TeleNeo Office" panose="020B0504040202090203" pitchFamily="34" charset="0"/>
              <a:ea typeface="+mn-ea"/>
              <a:cs typeface="+mn-cs"/>
            </a:rPr>
            <a:t>621910 ). Final eligibility determinations are in T-Mobile’s discretion.   </a:t>
          </a:r>
          <a:endParaRPr lang="en-US" sz="900">
            <a:solidFill>
              <a:sysClr val="windowText" lastClr="000000"/>
            </a:solidFill>
            <a:effectLst/>
            <a:latin typeface="TeleNeo Office" panose="020B0504040202090203" pitchFamily="34" charset="0"/>
          </a:endParaRPr>
        </a:p>
        <a:p>
          <a:pPr algn="just" eaLnBrk="1" fontAlgn="auto" latinLnBrk="0" hangingPunct="1"/>
          <a:endParaRPr lang="en-US" sz="900" b="1">
            <a:solidFill>
              <a:schemeClr val="dk1"/>
            </a:solidFill>
            <a:effectLst/>
            <a:latin typeface="TeleNeo Office" panose="020B0504040202090203" pitchFamily="34" charset="0"/>
            <a:ea typeface="+mn-ea"/>
            <a:cs typeface="+mn-cs"/>
          </a:endParaRPr>
        </a:p>
        <a:p>
          <a:pPr algn="just"/>
          <a:r>
            <a:rPr lang="en-US" sz="900" b="1" u="none">
              <a:solidFill>
                <a:schemeClr val="dk1"/>
              </a:solidFill>
              <a:effectLst/>
              <a:latin typeface="TeleNeo Office" panose="020B0504040202090203" pitchFamily="34" charset="0"/>
              <a:ea typeface="+mn-ea"/>
              <a:cs typeface="+mn-cs"/>
            </a:rPr>
            <a:t>Connecting Heroes Eligibility</a:t>
          </a:r>
          <a:r>
            <a:rPr lang="en-US" sz="900">
              <a:solidFill>
                <a:schemeClr val="dk1"/>
              </a:solidFill>
              <a:effectLst/>
              <a:latin typeface="TeleNeo Office" panose="020B0504040202090203" pitchFamily="34" charset="0"/>
              <a:ea typeface="+mn-ea"/>
              <a:cs typeface="+mn-cs"/>
            </a:rPr>
            <a:t> </a:t>
          </a:r>
        </a:p>
        <a:p>
          <a:pPr algn="just"/>
          <a:r>
            <a:rPr lang="en-US" sz="900" u="sng">
              <a:solidFill>
                <a:schemeClr val="dk1"/>
              </a:solidFill>
              <a:effectLst/>
              <a:latin typeface="TeleNeo Office" panose="020B0504040202090203" pitchFamily="34" charset="0"/>
              <a:ea typeface="+mn-ea"/>
              <a:cs typeface="+mn-cs"/>
            </a:rPr>
            <a:t>Connecting Heroes plans are restricted to qualifying state government, local government and tribal government fire, police, and EMS agencies who verify eligibility. </a:t>
          </a:r>
          <a:r>
            <a:rPr lang="en-US" sz="900">
              <a:solidFill>
                <a:schemeClr val="dk1"/>
              </a:solidFill>
              <a:effectLst/>
              <a:latin typeface="TeleNeo Office" panose="020B0504040202090203" pitchFamily="34" charset="0"/>
              <a:ea typeface="+mn-ea"/>
              <a:cs typeface="+mn-cs"/>
            </a:rPr>
            <a:t>Final eligibility determinations are in T-Mobile’s discretion.  Meeting one of the following NAICS Codes is required, but is not the sole basis for eligibility: Police Protection 922120 Fire Protection 922160, Ambulance Safety Services 621910.  Additionally, qualifying in one of the following subcategories is required: </a:t>
          </a:r>
        </a:p>
        <a:p>
          <a:pPr algn="just"/>
          <a:r>
            <a:rPr lang="en-US" sz="900">
              <a:solidFill>
                <a:schemeClr val="dk1"/>
              </a:solidFill>
              <a:effectLst/>
              <a:latin typeface="TeleNeo Office" panose="020B0504040202090203" pitchFamily="34" charset="0"/>
              <a:ea typeface="+mn-ea"/>
              <a:cs typeface="+mn-cs"/>
            </a:rPr>
            <a:t>  -Police, fire, or emergency medical services first responders </a:t>
          </a:r>
        </a:p>
        <a:p>
          <a:pPr algn="just"/>
          <a:r>
            <a:rPr lang="en-US" sz="900">
              <a:solidFill>
                <a:schemeClr val="dk1"/>
              </a:solidFill>
              <a:effectLst/>
              <a:latin typeface="TeleNeo Office" panose="020B0504040202090203" pitchFamily="34" charset="0"/>
              <a:ea typeface="+mn-ea"/>
              <a:cs typeface="+mn-cs"/>
            </a:rPr>
            <a:t>  -Public safety or law enforcement command </a:t>
          </a:r>
        </a:p>
        <a:p>
          <a:pPr algn="just"/>
          <a:r>
            <a:rPr lang="en-US" sz="900">
              <a:solidFill>
                <a:schemeClr val="dk1"/>
              </a:solidFill>
              <a:effectLst/>
              <a:latin typeface="TeleNeo Office" panose="020B0504040202090203" pitchFamily="34" charset="0"/>
              <a:ea typeface="+mn-ea"/>
              <a:cs typeface="+mn-cs"/>
            </a:rPr>
            <a:t>  -Police, sheriff, fire, or emergency medical services </a:t>
          </a:r>
        </a:p>
        <a:p>
          <a:pPr algn="just"/>
          <a:r>
            <a:rPr lang="en-US" sz="900">
              <a:solidFill>
                <a:schemeClr val="dk1"/>
              </a:solidFill>
              <a:effectLst/>
              <a:latin typeface="TeleNeo Office" panose="020B0504040202090203" pitchFamily="34" charset="0"/>
              <a:ea typeface="+mn-ea"/>
              <a:cs typeface="+mn-cs"/>
            </a:rPr>
            <a:t>  -Police or fire chiefs and their staff </a:t>
          </a:r>
        </a:p>
        <a:p>
          <a:pPr algn="just"/>
          <a:r>
            <a:rPr lang="en-US" sz="900">
              <a:solidFill>
                <a:schemeClr val="dk1"/>
              </a:solidFill>
              <a:effectLst/>
              <a:latin typeface="TeleNeo Office" panose="020B0504040202090203" pitchFamily="34" charset="0"/>
              <a:ea typeface="+mn-ea"/>
              <a:cs typeface="+mn-cs"/>
            </a:rPr>
            <a:t>  -Police or fire field command </a:t>
          </a:r>
        </a:p>
        <a:p>
          <a:pPr algn="just"/>
          <a:r>
            <a:rPr lang="en-US" sz="900">
              <a:solidFill>
                <a:schemeClr val="dk1"/>
              </a:solidFill>
              <a:effectLst/>
              <a:latin typeface="TeleNeo Office" panose="020B0504040202090203" pitchFamily="34" charset="0"/>
              <a:ea typeface="+mn-ea"/>
              <a:cs typeface="+mn-cs"/>
            </a:rPr>
            <a:t>  -Police or fire dispatch -911 call centers </a:t>
          </a:r>
        </a:p>
        <a:p>
          <a:pPr algn="just"/>
          <a:r>
            <a:rPr lang="en-US" sz="900">
              <a:solidFill>
                <a:schemeClr val="dk1"/>
              </a:solidFill>
              <a:effectLst/>
              <a:latin typeface="TeleNeo Office" panose="020B0504040202090203" pitchFamily="34" charset="0"/>
              <a:ea typeface="+mn-ea"/>
              <a:cs typeface="+mn-cs"/>
            </a:rPr>
            <a:t> </a:t>
          </a:r>
        </a:p>
        <a:p>
          <a:pPr algn="just"/>
          <a:r>
            <a:rPr lang="en-US" sz="900">
              <a:solidFill>
                <a:schemeClr val="dk1"/>
              </a:solidFill>
              <a:effectLst/>
              <a:latin typeface="TeleNeo Office" panose="020B0504040202090203" pitchFamily="34" charset="0"/>
              <a:ea typeface="+mn-ea"/>
              <a:cs typeface="+mn-cs"/>
            </a:rPr>
            <a:t>Total Line Eligibility and Line Limits for Connecting Heroes. Customer is subject to a limit on lines using the Connecting Heroes $0 rate plan (“Line Limit”) and Customer must be a police, emergency medical technician (EMT), fire, PSAPs (911), or non-profit responder agency (“First Responder Agency”) whose personnel using the lines of service are performing first responder functions as described herein (“Qualifying Headcount”). By way of example only, Qualifying Headcount will include, but will not be limited to, firefighters, EMTs, police officers, and dispatchers, but will not include, by way of example only, maintenance staff and office staff. In its sole discretion, T-Mobile will review the Customer’s Line Limit based on Customer’s Qualifying Headcount. T-Mobile may request documentation from Customer relating to its Qualifying Headcount. T-Mobile may also re-verify Customer’s Qualifying Headcount on a regular basis during the order term. Changes in Customer’s Qualifying Headcount may affect Customer’s total Line Limit. Customer’s Line Limit will be documented in a signed written agreement between Customer and T-Mobile.  Restrictions pertaining to Line Limits and Qualifying Headcount do not apply to the Connecting Heroes AMP Plan, Connecting Heroes Select Plan, Connecting Heroes Advanced Plan, or Connecting Heroes Ultimate Plan; provided however, all users of Connecting Heroes rate plans must be First Responder Agency personnel.</a:t>
          </a:r>
        </a:p>
        <a:p>
          <a:pPr algn="just"/>
          <a:r>
            <a:rPr lang="en-US" sz="900">
              <a:solidFill>
                <a:schemeClr val="dk1"/>
              </a:solidFill>
              <a:effectLst/>
              <a:latin typeface="TeleNeo Office" panose="020B0504040202090203" pitchFamily="34" charset="0"/>
              <a:ea typeface="+mn-ea"/>
              <a:cs typeface="+mn-cs"/>
            </a:rPr>
            <a:t> </a:t>
          </a:r>
        </a:p>
        <a:p>
          <a:pPr algn="just"/>
          <a:r>
            <a:rPr lang="en-US" sz="900" b="1">
              <a:solidFill>
                <a:schemeClr val="dk1"/>
              </a:solidFill>
              <a:effectLst/>
              <a:latin typeface="TeleNeo Office" panose="020B0504040202090203" pitchFamily="34" charset="0"/>
              <a:ea typeface="+mn-ea"/>
              <a:cs typeface="+mn-cs"/>
            </a:rPr>
            <a:t>Connecting Heroes Terms and Conditions</a:t>
          </a:r>
          <a:r>
            <a:rPr lang="en-US" sz="900">
              <a:solidFill>
                <a:schemeClr val="dk1"/>
              </a:solidFill>
              <a:effectLst/>
              <a:latin typeface="TeleNeo Office" panose="020B0504040202090203" pitchFamily="34" charset="0"/>
              <a:ea typeface="+mn-ea"/>
              <a:cs typeface="+mn-cs"/>
            </a:rPr>
            <a:t>: Customer’s use and/or purchase of rate plans under the Connecting Heroes Program will be subject to, and shall be deemed acceptance by Customer of, the terms and conditions of T-Mobile’s Connecting Heroes Program Addendum located at </a:t>
          </a:r>
          <a:r>
            <a:rPr lang="en-US" sz="900" u="none" strike="noStrike">
              <a:solidFill>
                <a:schemeClr val="dk1"/>
              </a:solidFill>
              <a:effectLst/>
              <a:latin typeface="TeleNeo Office" panose="020B0504040202090203" pitchFamily="34" charset="0"/>
              <a:ea typeface="+mn-ea"/>
              <a:cs typeface="+mn-cs"/>
              <a:hlinkClick xmlns:r="http://schemas.openxmlformats.org/officeDocument/2006/relationships" r:id=""/>
            </a:rPr>
            <a:t>https://www.t-mobile.com/business/terms-and-conditions</a:t>
          </a:r>
          <a:r>
            <a:rPr lang="en-US" sz="900">
              <a:solidFill>
                <a:schemeClr val="dk1"/>
              </a:solidFill>
              <a:effectLst/>
              <a:latin typeface="TeleNeo Office" panose="020B0504040202090203" pitchFamily="34" charset="0"/>
              <a:ea typeface="+mn-ea"/>
              <a:cs typeface="+mn-cs"/>
            </a:rPr>
            <a:t> which is hereby incorporated by reference and made a part of Customer’s Agreement. </a:t>
          </a:r>
        </a:p>
        <a:p>
          <a:pPr algn="just"/>
          <a:r>
            <a:rPr lang="en-US" sz="900">
              <a:solidFill>
                <a:schemeClr val="dk1"/>
              </a:solidFill>
              <a:effectLst/>
              <a:latin typeface="TeleNeo Office" panose="020B0504040202090203" pitchFamily="34" charset="0"/>
              <a:ea typeface="+mn-ea"/>
              <a:cs typeface="+mn-cs"/>
            </a:rPr>
            <a:t> </a:t>
          </a:r>
        </a:p>
        <a:p>
          <a:pPr algn="just"/>
          <a:r>
            <a:rPr lang="en-US" sz="900" b="1" i="0" baseline="0">
              <a:solidFill>
                <a:schemeClr val="dk1"/>
              </a:solidFill>
              <a:effectLst/>
              <a:latin typeface="TeleNeo Office" panose="020B0504040202090203" pitchFamily="34" charset="0"/>
              <a:ea typeface="+mn-ea"/>
              <a:cs typeface="+mn-cs"/>
            </a:rPr>
            <a:t>Enterprise IP Messaging. </a:t>
          </a:r>
          <a:endParaRPr lang="en-US" sz="900">
            <a:effectLst/>
            <a:latin typeface="TeleNeo Office" panose="020B0504040202090203" pitchFamily="34" charset="0"/>
          </a:endParaRPr>
        </a:p>
        <a:p>
          <a:pPr algn="just"/>
          <a:r>
            <a:rPr lang="en-US" sz="900" b="0" i="0" baseline="0">
              <a:solidFill>
                <a:schemeClr val="dk1"/>
              </a:solidFill>
              <a:effectLst/>
              <a:latin typeface="TeleNeo Office" panose="020B0504040202090203" pitchFamily="34" charset="0"/>
              <a:ea typeface="+mn-ea"/>
              <a:cs typeface="+mn-cs"/>
            </a:rPr>
            <a:t>Enterprise IP Messaging features cannot be combined. Devices must be connected to a GSM Network. MMS with any roaming GSM carrier. </a:t>
          </a:r>
          <a:endParaRPr lang="en-US" sz="900">
            <a:effectLst/>
            <a:latin typeface="TeleNeo Office" panose="020B0504040202090203" pitchFamily="34" charset="0"/>
          </a:endParaRPr>
        </a:p>
        <a:p>
          <a:pPr algn="just"/>
          <a:endParaRPr lang="en-US" sz="900" b="1">
            <a:solidFill>
              <a:schemeClr val="dk1"/>
            </a:solidFill>
            <a:effectLst/>
            <a:latin typeface="TeleNeo Office" panose="020B0504040202090203" pitchFamily="34" charset="0"/>
            <a:ea typeface="+mn-ea"/>
            <a:cs typeface="+mn-cs"/>
          </a:endParaRPr>
        </a:p>
        <a:p>
          <a:pPr algn="just"/>
          <a:r>
            <a:rPr lang="en-US" sz="900" b="1">
              <a:solidFill>
                <a:schemeClr val="dk1"/>
              </a:solidFill>
              <a:effectLst/>
              <a:latin typeface="TeleNeo Office" panose="020B0504040202090203" pitchFamily="34" charset="0"/>
              <a:ea typeface="+mn-ea"/>
              <a:cs typeface="+mn-cs"/>
            </a:rPr>
            <a:t>SMARSH: </a:t>
          </a:r>
          <a:r>
            <a:rPr lang="en-US" sz="900">
              <a:solidFill>
                <a:schemeClr val="dk1"/>
              </a:solidFill>
              <a:effectLst/>
              <a:latin typeface="TeleNeo Office" panose="020B0504040202090203" pitchFamily="34" charset="0"/>
              <a:ea typeface="+mn-ea"/>
              <a:cs typeface="+mn-cs"/>
            </a:rPr>
            <a:t>Customer’s use and/or purchase of the Smarsh solution will be subject to, and shall be deemed acceptance by Customer of, the terms and conditions of the T-Mobile for Government (“TfG”) Smarsh Services Addendum located at </a:t>
          </a:r>
          <a:r>
            <a:rPr lang="en-US" sz="900" u="none" strike="noStrike">
              <a:solidFill>
                <a:schemeClr val="dk1"/>
              </a:solidFill>
              <a:effectLst/>
              <a:latin typeface="TeleNeo Office" panose="020B0504040202090203" pitchFamily="34" charset="0"/>
              <a:ea typeface="+mn-ea"/>
              <a:cs typeface="+mn-cs"/>
              <a:hlinkClick xmlns:r="http://schemas.openxmlformats.org/officeDocument/2006/relationships" r:id=""/>
            </a:rPr>
            <a:t>https://www.t-mobile.com/business/terms-and-conditions</a:t>
          </a:r>
          <a:r>
            <a:rPr lang="en-US" sz="900">
              <a:solidFill>
                <a:schemeClr val="dk1"/>
              </a:solidFill>
              <a:effectLst/>
              <a:latin typeface="TeleNeo Office" panose="020B0504040202090203" pitchFamily="34" charset="0"/>
              <a:ea typeface="+mn-ea"/>
              <a:cs typeface="+mn-cs"/>
            </a:rPr>
            <a:t> which is hereby incorporated by reference and made a part of Customer’s Agreement. T-Mobile is solely providing Customer with access to the Smarsh solution, a product of Smarsh, Inc., a third-party provider (“</a:t>
          </a:r>
          <a:r>
            <a:rPr lang="en-US" sz="900" b="1">
              <a:solidFill>
                <a:schemeClr val="dk1"/>
              </a:solidFill>
              <a:effectLst/>
              <a:latin typeface="TeleNeo Office" panose="020B0504040202090203" pitchFamily="34" charset="0"/>
              <a:ea typeface="+mn-ea"/>
              <a:cs typeface="+mn-cs"/>
            </a:rPr>
            <a:t>Smarsh</a:t>
          </a:r>
          <a:r>
            <a:rPr lang="en-US" sz="900">
              <a:solidFill>
                <a:schemeClr val="dk1"/>
              </a:solidFill>
              <a:effectLst/>
              <a:latin typeface="TeleNeo Office" panose="020B0504040202090203" pitchFamily="34" charset="0"/>
              <a:ea typeface="+mn-ea"/>
              <a:cs typeface="+mn-cs"/>
            </a:rPr>
            <a:t>”).  Customer’s use of the product is subject to acceptance of the Smarsh terms of use (the “</a:t>
          </a:r>
          <a:r>
            <a:rPr lang="en-US" sz="900" b="1">
              <a:solidFill>
                <a:schemeClr val="dk1"/>
              </a:solidFill>
              <a:effectLst/>
              <a:latin typeface="TeleNeo Office" panose="020B0504040202090203" pitchFamily="34" charset="0"/>
              <a:ea typeface="+mn-ea"/>
              <a:cs typeface="+mn-cs"/>
            </a:rPr>
            <a:t>Third-Party Terms</a:t>
          </a:r>
          <a:r>
            <a:rPr lang="en-US" sz="900">
              <a:solidFill>
                <a:schemeClr val="dk1"/>
              </a:solidFill>
              <a:effectLst/>
              <a:latin typeface="TeleNeo Office" panose="020B0504040202090203" pitchFamily="34" charset="0"/>
              <a:ea typeface="+mn-ea"/>
              <a:cs typeface="+mn-cs"/>
            </a:rPr>
            <a:t>”) in the manner required by Smarsh. The Third-Party Terms may be updated by Smarsh at any time, without notice. Monthly recurring charge is net of all discounts. No other service discounts will apply. Monthly Recurring Charge(s) ("MRC") and setup charges do not include taxes, fees, or surcharges.</a:t>
          </a:r>
        </a:p>
        <a:p>
          <a:pPr algn="just"/>
          <a:endParaRPr lang="en-US" sz="900" b="1">
            <a:solidFill>
              <a:schemeClr val="dk1"/>
            </a:solidFill>
            <a:effectLst/>
            <a:latin typeface="TeleNeo Office" panose="020B0504040202090203" pitchFamily="34" charset="0"/>
            <a:ea typeface="+mn-ea"/>
            <a:cs typeface="+mn-cs"/>
          </a:endParaRPr>
        </a:p>
        <a:p>
          <a:pPr algn="just"/>
          <a:r>
            <a:rPr lang="en-US" sz="900" b="1">
              <a:solidFill>
                <a:schemeClr val="dk1"/>
              </a:solidFill>
              <a:effectLst/>
              <a:latin typeface="TeleNeo Office" panose="020B0504040202090203" pitchFamily="34" charset="0"/>
              <a:ea typeface="+mn-ea"/>
              <a:cs typeface="+mn-cs"/>
            </a:rPr>
            <a:t>Secure Wi-Fi</a:t>
          </a:r>
          <a:endParaRPr lang="en-US" sz="900">
            <a:effectLst/>
            <a:latin typeface="TeleNeo Office" panose="020B0504040202090203" pitchFamily="34" charset="0"/>
          </a:endParaRPr>
        </a:p>
        <a:p>
          <a:pPr algn="just"/>
          <a:r>
            <a:rPr lang="en-US" sz="900">
              <a:solidFill>
                <a:schemeClr val="dk1"/>
              </a:solidFill>
              <a:effectLst/>
              <a:latin typeface="TeleNeo Office" panose="020B0504040202090203" pitchFamily="34" charset="0"/>
              <a:ea typeface="+mn-ea"/>
              <a:cs typeface="+mn-cs"/>
            </a:rPr>
            <a:t>Monthly Recurring Charges (</a:t>
          </a:r>
          <a:r>
            <a:rPr lang="en-US" sz="900" b="1">
              <a:solidFill>
                <a:schemeClr val="dk1"/>
              </a:solidFill>
              <a:effectLst/>
              <a:latin typeface="TeleNeo Office" panose="020B0504040202090203" pitchFamily="34" charset="0"/>
              <a:ea typeface="+mn-ea"/>
              <a:cs typeface="+mn-cs"/>
            </a:rPr>
            <a:t>“MRC”</a:t>
          </a:r>
          <a:r>
            <a:rPr lang="en-US" sz="900">
              <a:solidFill>
                <a:schemeClr val="dk1"/>
              </a:solidFill>
              <a:effectLst/>
              <a:latin typeface="TeleNeo Office" panose="020B0504040202090203" pitchFamily="34" charset="0"/>
              <a:ea typeface="+mn-ea"/>
              <a:cs typeface="+mn-cs"/>
            </a:rPr>
            <a:t>) are the monthly fees for the Services charged to Customer. MRCs do not include taxes, fees, or applicable surcharges.  </a:t>
          </a:r>
          <a:endParaRPr lang="en-US" sz="900">
            <a:effectLst/>
            <a:latin typeface="TeleNeo Office" panose="020B0504040202090203" pitchFamily="34" charset="0"/>
          </a:endParaRPr>
        </a:p>
        <a:p>
          <a:pPr algn="just"/>
          <a:r>
            <a:rPr lang="en-US" sz="900">
              <a:solidFill>
                <a:schemeClr val="dk1"/>
              </a:solidFill>
              <a:effectLst/>
              <a:latin typeface="TeleNeo Office" panose="020B0504040202090203" pitchFamily="34" charset="0"/>
              <a:ea typeface="+mn-ea"/>
              <a:cs typeface="+mn-cs"/>
            </a:rPr>
            <a:t> Secure Wi-Fi is a product of Mobophiles, Inc. (“Mobophiles”). T-Mobile is not bound by, and does not assume any obligations, commitments or liability under any Mobophiles terms and conditions. T-Mobile does not control and is not responsible or liable for how the Secure Wi-Fi application or Mobophiles</a:t>
          </a:r>
          <a:r>
            <a:rPr lang="en-US" sz="900" baseline="0">
              <a:solidFill>
                <a:schemeClr val="dk1"/>
              </a:solidFill>
              <a:effectLst/>
              <a:latin typeface="TeleNeo Office" panose="020B0504040202090203" pitchFamily="34" charset="0"/>
              <a:ea typeface="+mn-ea"/>
              <a:cs typeface="+mn-cs"/>
            </a:rPr>
            <a:t> transmits, accesses, stores, or uses data. Secure Wi-Fi is not FedRamp authorized.</a:t>
          </a:r>
          <a:endParaRPr lang="en-US" sz="900">
            <a:effectLst/>
            <a:latin typeface="TeleNeo Office" panose="020B0504040202090203" pitchFamily="34" charset="0"/>
          </a:endParaRPr>
        </a:p>
        <a:p>
          <a:pPr algn="just"/>
          <a:r>
            <a:rPr lang="en-US" sz="900" u="sng">
              <a:solidFill>
                <a:schemeClr val="dk1"/>
              </a:solidFill>
              <a:effectLst/>
              <a:latin typeface="TeleNeo Office" panose="020B0504040202090203" pitchFamily="34" charset="0"/>
              <a:ea typeface="+mn-ea"/>
              <a:cs typeface="+mn-cs"/>
            </a:rPr>
            <a:t>Requirements for Secure Wi-Fi</a:t>
          </a:r>
          <a:endParaRPr lang="en-US" sz="900">
            <a:effectLst/>
            <a:latin typeface="TeleNeo Office" panose="020B0504040202090203" pitchFamily="34" charset="0"/>
          </a:endParaRPr>
        </a:p>
        <a:p>
          <a:pPr algn="just"/>
          <a:r>
            <a:rPr lang="en-US" sz="900">
              <a:solidFill>
                <a:schemeClr val="dk1"/>
              </a:solidFill>
              <a:effectLst/>
              <a:latin typeface="TeleNeo Office" panose="020B0504040202090203" pitchFamily="34" charset="0"/>
              <a:ea typeface="+mn-ea"/>
              <a:cs typeface="+mn-cs"/>
            </a:rPr>
            <a:t>T-Mobile will send Customer’s End Users an SMS message prompting End Users to download the Secure Wi-Fi App via Google Play Store or Apple App Store.  By purchasing Secure Wi-Fi, the Customer authorizes this SMS message to its End Users.</a:t>
          </a:r>
          <a:endParaRPr lang="en-US" sz="900">
            <a:effectLst/>
            <a:latin typeface="TeleNeo Office" panose="020B0504040202090203" pitchFamily="34" charset="0"/>
          </a:endParaRPr>
        </a:p>
        <a:p>
          <a:pPr algn="just"/>
          <a:r>
            <a:rPr lang="en-US" sz="900">
              <a:solidFill>
                <a:schemeClr val="dk1"/>
              </a:solidFill>
              <a:effectLst/>
              <a:latin typeface="TeleNeo Office" panose="020B0504040202090203" pitchFamily="34" charset="0"/>
              <a:ea typeface="+mn-ea"/>
              <a:cs typeface="+mn-cs"/>
            </a:rPr>
            <a:t>Customer authorizes its End Users to accept the </a:t>
          </a:r>
          <a:r>
            <a:rPr lang="en-US" sz="900" u="sng">
              <a:solidFill>
                <a:schemeClr val="dk1"/>
              </a:solidFill>
              <a:effectLst/>
              <a:latin typeface="TeleNeo Office" panose="020B0504040202090203" pitchFamily="34" charset="0"/>
              <a:ea typeface="+mn-ea"/>
              <a:cs typeface="+mn-cs"/>
            </a:rPr>
            <a:t>Terms and Conditions</a:t>
          </a:r>
          <a:r>
            <a:rPr lang="en-US" sz="900">
              <a:solidFill>
                <a:schemeClr val="dk1"/>
              </a:solidFill>
              <a:effectLst/>
              <a:latin typeface="TeleNeo Office" panose="020B0504040202090203" pitchFamily="34" charset="0"/>
              <a:ea typeface="+mn-ea"/>
              <a:cs typeface="+mn-cs"/>
            </a:rPr>
            <a:t> provided on the device upon activation of the feature. The End Users must accept these Terms and Conditions in order to activate Secure Wi-Fi.</a:t>
          </a:r>
          <a:endParaRPr lang="en-US" sz="900">
            <a:effectLst/>
            <a:latin typeface="TeleNeo Office" panose="020B0504040202090203" pitchFamily="34" charset="0"/>
          </a:endParaRPr>
        </a:p>
        <a:p>
          <a:pPr algn="just"/>
          <a:r>
            <a:rPr lang="en-US" sz="900">
              <a:solidFill>
                <a:schemeClr val="dk1"/>
              </a:solidFill>
              <a:effectLst/>
              <a:latin typeface="TeleNeo Office" panose="020B0504040202090203" pitchFamily="34" charset="0"/>
              <a:ea typeface="+mn-ea"/>
              <a:cs typeface="+mn-cs"/>
            </a:rPr>
            <a:t>Customer authorizes Mobophiles to collect information in accordance with the Terms and Conditions and applicable privacy policies of Mobophiles.</a:t>
          </a:r>
          <a:endParaRPr lang="en-US" sz="900">
            <a:effectLst/>
            <a:latin typeface="TeleNeo Office" panose="020B0504040202090203" pitchFamily="34" charset="0"/>
          </a:endParaRPr>
        </a:p>
        <a:p>
          <a:pPr algn="just"/>
          <a:r>
            <a:rPr lang="en-US" sz="900">
              <a:solidFill>
                <a:schemeClr val="dk1"/>
              </a:solidFill>
              <a:effectLst/>
              <a:latin typeface="TeleNeo Office" panose="020B0504040202090203" pitchFamily="34" charset="0"/>
              <a:ea typeface="+mn-ea"/>
              <a:cs typeface="+mn-cs"/>
            </a:rPr>
            <a:t>  </a:t>
          </a:r>
          <a:endParaRPr lang="en-US" sz="900">
            <a:effectLst/>
            <a:latin typeface="TeleNeo Office" panose="020B0504040202090203" pitchFamily="34" charset="0"/>
          </a:endParaRPr>
        </a:p>
        <a:p>
          <a:pPr algn="just" eaLnBrk="1" fontAlgn="auto" latinLnBrk="0" hangingPunct="1"/>
          <a:r>
            <a:rPr lang="en-US" sz="900" b="1" i="0">
              <a:solidFill>
                <a:sysClr val="windowText" lastClr="000000"/>
              </a:solidFill>
              <a:effectLst/>
              <a:latin typeface="TeleNeo Office" panose="020B0504040202090203" pitchFamily="34" charset="0"/>
              <a:ea typeface="+mn-ea"/>
              <a:cs typeface="+mn-cs"/>
            </a:rPr>
            <a:t>Cradlepoint Terms</a:t>
          </a:r>
          <a:r>
            <a:rPr lang="en-US" sz="900" b="1" i="1">
              <a:solidFill>
                <a:sysClr val="windowText" lastClr="000000"/>
              </a:solidFill>
              <a:effectLst/>
              <a:latin typeface="TeleNeo Office" panose="020B0504040202090203" pitchFamily="34" charset="0"/>
              <a:ea typeface="+mn-ea"/>
              <a:cs typeface="+mn-cs"/>
            </a:rPr>
            <a:t>. </a:t>
          </a:r>
          <a:r>
            <a:rPr lang="en-US" sz="900" i="0">
              <a:solidFill>
                <a:sysClr val="windowText" lastClr="000000"/>
              </a:solidFill>
              <a:effectLst/>
              <a:latin typeface="TeleNeo Office" panose="020B0504040202090203" pitchFamily="34" charset="0"/>
              <a:ea typeface="+mn-ea"/>
              <a:cs typeface="+mn-cs"/>
            </a:rPr>
            <a:t>Customer’s use of the Cradlepoint Device in connection with T-Mobile’s Business Internet Services is subject to the Cradlepoint Terms of Service and License Agreement, and Cradlepoint Privacy Policy (found https://cradlepoint.com/about-us/terms-of-service/ and </a:t>
          </a:r>
          <a:r>
            <a:rPr lang="en-US" sz="900" i="0" u="sng">
              <a:solidFill>
                <a:sysClr val="windowText" lastClr="000000"/>
              </a:solidFill>
              <a:effectLst/>
              <a:latin typeface="TeleNeo Office" panose="020B0504040202090203" pitchFamily="34" charset="0"/>
              <a:ea typeface="+mn-ea"/>
              <a:cs typeface="+mn-cs"/>
            </a:rPr>
            <a:t>https://cradlepoint.com/privacy-policy/</a:t>
          </a:r>
          <a:r>
            <a:rPr lang="en-US" sz="900" i="0">
              <a:solidFill>
                <a:sysClr val="windowText" lastClr="000000"/>
              </a:solidFill>
              <a:effectLst/>
              <a:latin typeface="TeleNeo Office" panose="020B0504040202090203" pitchFamily="34" charset="0"/>
              <a:ea typeface="+mn-ea"/>
              <a:cs typeface="+mn-cs"/>
            </a:rPr>
            <a:t>) (the “Cradlepoint Terms”). Customer’s use of the Cradlepoint Device is deemed to be acceptance by the Customer of the Cradlepoint Terms. If any hardware or equipment purchased by Customer from T-Mobile includes any software necessary to use the Cradlepoint Services, Customer’s use of such software is also governed by the Cradlepoint Services Agreement and such software is part of the “Cradlepoint Services.” The Cradlepoint Terms are solely between Cradlepoint and Customer. T-Mobile is not bound by, and does not assume any obligations, commitments or liability under the Cradlepoint Terms. T-Mobile does not control and is not responsible or liable for how Cradlepoint transmits, accesses, stores, or uses data.</a:t>
          </a:r>
        </a:p>
        <a:p>
          <a:pPr algn="just" eaLnBrk="1" fontAlgn="auto" latinLnBrk="0" hangingPunct="1"/>
          <a:endParaRPr lang="en-US" sz="900" i="0">
            <a:solidFill>
              <a:sysClr val="windowText" lastClr="000000"/>
            </a:solidFill>
            <a:effectLst/>
            <a:latin typeface="TeleNeo Office" panose="020B0504040202090203" pitchFamily="34" charset="0"/>
            <a:ea typeface="+mn-ea"/>
            <a:cs typeface="+mn-cs"/>
          </a:endParaRPr>
        </a:p>
        <a:p>
          <a:pPr algn="just" eaLnBrk="1" fontAlgn="auto" latinLnBrk="0" hangingPunct="1"/>
          <a:r>
            <a:rPr lang="en-US" sz="900" b="1" i="0">
              <a:solidFill>
                <a:sysClr val="windowText" lastClr="000000"/>
              </a:solidFill>
              <a:effectLst/>
              <a:latin typeface="TeleNeo Office" panose="020B0504040202090203" pitchFamily="34" charset="0"/>
              <a:ea typeface="+mn-ea"/>
              <a:cs typeface="+mn-cs"/>
            </a:rPr>
            <a:t>Connected Laptop</a:t>
          </a:r>
          <a:r>
            <a:rPr lang="en-US" sz="900" i="0" baseline="0">
              <a:solidFill>
                <a:sysClr val="windowText" lastClr="000000"/>
              </a:solidFill>
              <a:effectLst/>
              <a:latin typeface="TeleNeo Office" panose="020B0504040202090203" pitchFamily="34" charset="0"/>
              <a:ea typeface="+mn-ea"/>
              <a:cs typeface="+mn-cs"/>
            </a:rPr>
            <a:t>: </a:t>
          </a:r>
          <a:r>
            <a:rPr lang="en-US" sz="900">
              <a:solidFill>
                <a:sysClr val="windowText" lastClr="000000"/>
              </a:solidFill>
              <a:effectLst/>
              <a:latin typeface="TeleNeo Office" panose="020B0504040202090203" pitchFamily="34" charset="0"/>
              <a:ea typeface="+mn-ea"/>
              <a:cs typeface="+mn-cs"/>
            </a:rPr>
            <a:t>During congestion, customers on this plan may notice speeds lower than other customers due to data prioritization. Qualifying government account, credit approval, deposit, and $20 SIM starter kit or, in stores, $35 device connection charge may be required. Taxes and fees additional (including $0.12/line Monthly Regulatory Programs and $1.28/line Telco Recovery Fee) unless you already have a tax-inclusive voice line. Compatible device may be required for certain features. </a:t>
          </a:r>
          <a:r>
            <a:rPr lang="en-US" sz="900" b="1">
              <a:solidFill>
                <a:sysClr val="windowText" lastClr="000000"/>
              </a:solidFill>
              <a:effectLst/>
              <a:latin typeface="TeleNeo Office" panose="020B0504040202090203" pitchFamily="34" charset="0"/>
              <a:ea typeface="+mn-ea"/>
              <a:cs typeface="+mn-cs"/>
            </a:rPr>
            <a:t>Data:</a:t>
          </a:r>
          <a:r>
            <a:rPr lang="en-US" sz="900">
              <a:solidFill>
                <a:sysClr val="windowText" lastClr="000000"/>
              </a:solidFill>
              <a:effectLst/>
              <a:latin typeface="TeleNeo Office" panose="020B0504040202090203" pitchFamily="34" charset="0"/>
              <a:ea typeface="+mn-ea"/>
              <a:cs typeface="+mn-cs"/>
            </a:rPr>
            <a:t> High-speed data on our network up to allotment then max 600Kbps speeds. We notify you of approaching use thresholds via email. See account for usage. </a:t>
          </a:r>
          <a:r>
            <a:rPr lang="en-US" sz="900" b="1">
              <a:solidFill>
                <a:sysClr val="windowText" lastClr="000000"/>
              </a:solidFill>
              <a:effectLst/>
              <a:latin typeface="TeleNeo Office" panose="020B0504040202090203" pitchFamily="34" charset="0"/>
              <a:ea typeface="+mn-ea"/>
              <a:cs typeface="+mn-cs"/>
            </a:rPr>
            <a:t>Roaming:</a:t>
          </a:r>
          <a:r>
            <a:rPr lang="en-US" sz="900">
              <a:solidFill>
                <a:sysClr val="windowText" lastClr="000000"/>
              </a:solidFill>
              <a:effectLst/>
              <a:latin typeface="TeleNeo Office" panose="020B0504040202090203" pitchFamily="34" charset="0"/>
              <a:ea typeface="+mn-ea"/>
              <a:cs typeface="+mn-cs"/>
            </a:rPr>
            <a:t> U.S. roaming and on-network data allotments differ; includes 200 MB domestic roaming. Partial megabytes rounded up. </a:t>
          </a:r>
          <a:r>
            <a:rPr lang="en-US" sz="900" b="1">
              <a:solidFill>
                <a:sysClr val="windowText" lastClr="000000"/>
              </a:solidFill>
              <a:effectLst/>
              <a:latin typeface="TeleNeo Office" panose="020B0504040202090203" pitchFamily="34" charset="0"/>
              <a:ea typeface="+mn-ea"/>
              <a:cs typeface="+mn-cs"/>
            </a:rPr>
            <a:t>International Roaming:</a:t>
          </a:r>
          <a:r>
            <a:rPr lang="en-US" sz="900">
              <a:solidFill>
                <a:sysClr val="windowText" lastClr="000000"/>
              </a:solidFill>
              <a:effectLst/>
              <a:latin typeface="TeleNeo Office" panose="020B0504040202090203" pitchFamily="34" charset="0"/>
              <a:ea typeface="+mn-ea"/>
              <a:cs typeface="+mn-cs"/>
            </a:rPr>
            <a:t> Up to 5GB high-speed data in select Central European countries; otherwise standard speeds approx. 256 Kbps in 210+ countries and destinations; see </a:t>
          </a:r>
          <a:r>
            <a:rPr lang="en-US" sz="900">
              <a:solidFill>
                <a:sysClr val="windowText" lastClr="000000"/>
              </a:solidFill>
              <a:effectLst/>
              <a:latin typeface="TeleNeo Office" panose="020B0504040202090203" pitchFamily="34" charset="0"/>
              <a:ea typeface="+mn-ea"/>
              <a:cs typeface="+mn-cs"/>
              <a:hlinkClick xmlns:r="http://schemas.openxmlformats.org/officeDocument/2006/relationships" r:id="">
                <a:extLst>
                  <a:ext uri="{A12FA001-AC4F-418D-AE19-62706E023703}">
                    <ahyp:hlinkClr xmlns:ahyp="http://schemas.microsoft.com/office/drawing/2018/hyperlinkcolor" val="tx"/>
                  </a:ext>
                </a:extLst>
              </a:hlinkClick>
            </a:rPr>
            <a:t>www.t-mobile.com</a:t>
          </a:r>
          <a:r>
            <a:rPr lang="en-US" sz="900">
              <a:solidFill>
                <a:sysClr val="windowText" lastClr="000000"/>
              </a:solidFill>
              <a:effectLst/>
              <a:latin typeface="TeleNeo Office" panose="020B0504040202090203" pitchFamily="34" charset="0"/>
              <a:ea typeface="+mn-ea"/>
              <a:cs typeface="+mn-cs"/>
            </a:rPr>
            <a:t> for included destinations (subject to change at our discretion). In Canada/Mexico, high-speed data up to 5GB, then unlimited at max 128Kbps speeds.</a:t>
          </a:r>
          <a:r>
            <a:rPr lang="en-US" sz="900" b="1">
              <a:solidFill>
                <a:sysClr val="windowText" lastClr="000000"/>
              </a:solidFill>
              <a:effectLst/>
              <a:latin typeface="TeleNeo Office" panose="020B0504040202090203" pitchFamily="34" charset="0"/>
              <a:ea typeface="+mn-ea"/>
              <a:cs typeface="+mn-cs"/>
            </a:rPr>
            <a:t> Not for extended international use; you must reside in the U.S. and primary usage must occur on our U.S. network</a:t>
          </a:r>
          <a:r>
            <a:rPr lang="en-US" sz="900">
              <a:solidFill>
                <a:sysClr val="windowText" lastClr="000000"/>
              </a:solidFill>
              <a:effectLst/>
              <a:latin typeface="TeleNeo Office" panose="020B0504040202090203" pitchFamily="34" charset="0"/>
              <a:ea typeface="+mn-ea"/>
              <a:cs typeface="+mn-cs"/>
            </a:rPr>
            <a:t>. Device must register on our network before international use. </a:t>
          </a:r>
          <a:r>
            <a:rPr lang="en-US" sz="900" b="1">
              <a:solidFill>
                <a:sysClr val="windowText" lastClr="000000"/>
              </a:solidFill>
              <a:effectLst/>
              <a:latin typeface="TeleNeo Office" panose="020B0504040202090203" pitchFamily="34" charset="0"/>
              <a:ea typeface="+mn-ea"/>
              <a:cs typeface="+mn-cs"/>
            </a:rPr>
            <a:t>Coverage</a:t>
          </a:r>
          <a:r>
            <a:rPr lang="en-US" sz="900">
              <a:solidFill>
                <a:sysClr val="windowText" lastClr="000000"/>
              </a:solidFill>
              <a:effectLst/>
              <a:latin typeface="TeleNeo Office" panose="020B0504040202090203" pitchFamily="34" charset="0"/>
              <a:ea typeface="+mn-ea"/>
              <a:cs typeface="+mn-cs"/>
            </a:rPr>
            <a:t> not available in some areas; we are not responsible for our partners’ networks.</a:t>
          </a:r>
          <a:r>
            <a:rPr lang="en-US" sz="900" b="1">
              <a:solidFill>
                <a:sysClr val="windowText" lastClr="000000"/>
              </a:solidFill>
              <a:effectLst/>
              <a:latin typeface="TeleNeo Office" panose="020B0504040202090203" pitchFamily="34" charset="0"/>
              <a:ea typeface="+mn-ea"/>
              <a:cs typeface="+mn-cs"/>
            </a:rPr>
            <a:t> </a:t>
          </a:r>
          <a:r>
            <a:rPr lang="en-US" sz="900">
              <a:solidFill>
                <a:sysClr val="windowText" lastClr="000000"/>
              </a:solidFill>
              <a:effectLst/>
              <a:latin typeface="TeleNeo Office" panose="020B0504040202090203" pitchFamily="34" charset="0"/>
              <a:ea typeface="+mn-ea"/>
              <a:cs typeface="+mn-cs"/>
            </a:rPr>
            <a:t>Service may be terminated or restricted for excessive roaming. </a:t>
          </a:r>
          <a:r>
            <a:rPr lang="en-US" sz="900" b="1">
              <a:solidFill>
                <a:sysClr val="windowText" lastClr="000000"/>
              </a:solidFill>
              <a:effectLst/>
              <a:latin typeface="TeleNeo Office" panose="020B0504040202090203" pitchFamily="34" charset="0"/>
              <a:ea typeface="+mn-ea"/>
              <a:cs typeface="+mn-cs"/>
            </a:rPr>
            <a:t>Video</a:t>
          </a:r>
          <a:r>
            <a:rPr lang="en-US" sz="900">
              <a:solidFill>
                <a:sysClr val="windowText" lastClr="000000"/>
              </a:solidFill>
              <a:effectLst/>
              <a:latin typeface="TeleNeo Office" panose="020B0504040202090203" pitchFamily="34" charset="0"/>
              <a:ea typeface="+mn-ea"/>
              <a:cs typeface="+mn-cs"/>
            </a:rPr>
            <a:t> </a:t>
          </a:r>
          <a:r>
            <a:rPr lang="en-US" sz="900" b="1">
              <a:solidFill>
                <a:sysClr val="windowText" lastClr="000000"/>
              </a:solidFill>
              <a:effectLst/>
              <a:latin typeface="TeleNeo Office" panose="020B0504040202090203" pitchFamily="34" charset="0"/>
              <a:ea typeface="+mn-ea"/>
              <a:cs typeface="+mn-cs"/>
            </a:rPr>
            <a:t>streaming</a:t>
          </a:r>
          <a:r>
            <a:rPr lang="en-US" sz="900">
              <a:solidFill>
                <a:sysClr val="windowText" lastClr="000000"/>
              </a:solidFill>
              <a:effectLst/>
              <a:latin typeface="TeleNeo Office" panose="020B0504040202090203" pitchFamily="34" charset="0"/>
              <a:ea typeface="+mn-ea"/>
              <a:cs typeface="+mn-cs"/>
            </a:rPr>
            <a:t> at up to 2.5Mbps (SD); may affect speed of video downloads. For best performance, leave video streaming applications at default automatic resolution setting. </a:t>
          </a:r>
          <a:r>
            <a:rPr lang="en-US" sz="900" b="1">
              <a:solidFill>
                <a:sysClr val="windowText" lastClr="000000"/>
              </a:solidFill>
              <a:effectLst/>
              <a:latin typeface="TeleNeo Office" panose="020B0504040202090203" pitchFamily="34" charset="0"/>
              <a:ea typeface="+mn-ea"/>
              <a:cs typeface="+mn-cs"/>
            </a:rPr>
            <a:t>Network Management: </a:t>
          </a:r>
          <a:r>
            <a:rPr lang="en-US" sz="900">
              <a:solidFill>
                <a:sysClr val="windowText" lastClr="000000"/>
              </a:solidFill>
              <a:effectLst/>
              <a:latin typeface="TeleNeo Office" panose="020B0504040202090203" pitchFamily="34" charset="0"/>
              <a:ea typeface="+mn-ea"/>
              <a:cs typeface="+mn-cs"/>
            </a:rPr>
            <a:t>Service may be </a:t>
          </a:r>
          <a:r>
            <a:rPr lang="en-US" sz="900" b="1">
              <a:solidFill>
                <a:sysClr val="windowText" lastClr="000000"/>
              </a:solidFill>
              <a:effectLst/>
              <a:latin typeface="TeleNeo Office" panose="020B0504040202090203" pitchFamily="34" charset="0"/>
              <a:ea typeface="+mn-ea"/>
              <a:cs typeface="+mn-cs"/>
            </a:rPr>
            <a:t>slowed, suspended, terminated, or restricted</a:t>
          </a:r>
          <a:r>
            <a:rPr lang="en-US" sz="900">
              <a:solidFill>
                <a:sysClr val="windowText" lastClr="000000"/>
              </a:solidFill>
              <a:effectLst/>
              <a:latin typeface="TeleNeo Office" panose="020B0504040202090203" pitchFamily="34" charset="0"/>
              <a:ea typeface="+mn-ea"/>
              <a:cs typeface="+mn-cs"/>
            </a:rPr>
            <a:t> for misuse, abnormal use, interference with our network or ability to provide quality service to other users, or significant roaming. See contract or T-Mobile.com/OpenInternet for details.</a:t>
          </a:r>
        </a:p>
        <a:p>
          <a:pPr algn="just" eaLnBrk="1" fontAlgn="auto" latinLnBrk="0" hangingPunct="1"/>
          <a:endParaRPr lang="en-US" sz="900">
            <a:solidFill>
              <a:sysClr val="windowText" lastClr="000000"/>
            </a:solidFill>
            <a:effectLst/>
            <a:latin typeface="TeleNeo Office" panose="020B0504040202090203" pitchFamily="34" charset="0"/>
          </a:endParaRPr>
        </a:p>
        <a:p>
          <a:pPr marL="0" marR="0" lvl="0" indent="0" algn="just" defTabSz="914400" eaLnBrk="1" fontAlgn="auto" latinLnBrk="0" hangingPunct="1">
            <a:lnSpc>
              <a:spcPct val="100000"/>
            </a:lnSpc>
            <a:spcBef>
              <a:spcPts val="0"/>
            </a:spcBef>
            <a:spcAft>
              <a:spcPts val="0"/>
            </a:spcAft>
            <a:buClrTx/>
            <a:buSzTx/>
            <a:buFontTx/>
            <a:buNone/>
            <a:tabLst/>
            <a:defRPr/>
          </a:pPr>
          <a:r>
            <a:rPr lang="en-US" sz="900" b="1" u="none">
              <a:solidFill>
                <a:sysClr val="windowText" lastClr="000000"/>
              </a:solidFill>
              <a:effectLst/>
              <a:latin typeface="TeleNeo Office" panose="020B0504040202090203" pitchFamily="34" charset="0"/>
              <a:ea typeface="+mn-ea"/>
              <a:cs typeface="+mn-cs"/>
            </a:rPr>
            <a:t>Inseego Connect Terms</a:t>
          </a:r>
          <a:r>
            <a:rPr lang="en-US" sz="900" u="none">
              <a:solidFill>
                <a:sysClr val="windowText" lastClr="000000"/>
              </a:solidFill>
              <a:effectLst/>
              <a:latin typeface="TeleNeo Office" panose="020B0504040202090203" pitchFamily="34" charset="0"/>
              <a:ea typeface="+mn-ea"/>
              <a:cs typeface="+mn-cs"/>
            </a:rPr>
            <a:t>. </a:t>
          </a:r>
          <a:r>
            <a:rPr lang="en-US" sz="900">
              <a:solidFill>
                <a:sysClr val="windowText" lastClr="000000"/>
              </a:solidFill>
              <a:effectLst/>
              <a:latin typeface="TeleNeo Office" panose="020B0504040202090203" pitchFamily="34" charset="0"/>
              <a:ea typeface="+mn-ea"/>
              <a:cs typeface="+mn-cs"/>
            </a:rPr>
            <a:t>Customer’s use of the Inseego Connect device management platform (the “</a:t>
          </a:r>
          <a:r>
            <a:rPr lang="en-US" sz="900" b="1">
              <a:solidFill>
                <a:sysClr val="windowText" lastClr="000000"/>
              </a:solidFill>
              <a:effectLst/>
              <a:latin typeface="TeleNeo Office" panose="020B0504040202090203" pitchFamily="34" charset="0"/>
              <a:ea typeface="+mn-ea"/>
              <a:cs typeface="+mn-cs"/>
            </a:rPr>
            <a:t>Inseego Connect Service</a:t>
          </a:r>
          <a:r>
            <a:rPr lang="en-US" sz="900">
              <a:solidFill>
                <a:sysClr val="windowText" lastClr="000000"/>
              </a:solidFill>
              <a:effectLst/>
              <a:latin typeface="TeleNeo Office" panose="020B0504040202090203" pitchFamily="34" charset="0"/>
              <a:ea typeface="+mn-ea"/>
              <a:cs typeface="+mn-cs"/>
            </a:rPr>
            <a:t>”) is subject to the Inseego Connect Service Agreement, located at: https://inseego.com/legal/inseego-connect-services-agreement/, as well as the Inseego Connect User Guide, located at: </a:t>
          </a:r>
          <a:r>
            <a:rPr lang="en-US" sz="900" u="sng">
              <a:solidFill>
                <a:sysClr val="windowText" lastClr="000000"/>
              </a:solidFill>
              <a:effectLst/>
              <a:latin typeface="TeleNeo Office" panose="020B0504040202090203" pitchFamily="34" charset="0"/>
              <a:ea typeface="+mn-ea"/>
              <a:cs typeface="+mn-cs"/>
              <a:hlinkClick xmlns:r="http://schemas.openxmlformats.org/officeDocument/2006/relationships" r:id="">
                <a:extLst>
                  <a:ext uri="{A12FA001-AC4F-418D-AE19-62706E023703}">
                    <ahyp:hlinkClr xmlns:ahyp="http://schemas.microsoft.com/office/drawing/2018/hyperlinkcolor" val="tx"/>
                  </a:ext>
                </a:extLst>
              </a:hlinkClick>
            </a:rPr>
            <a:t>Inseego Connect User Guide</a:t>
          </a:r>
          <a:r>
            <a:rPr lang="en-US" sz="900">
              <a:solidFill>
                <a:sysClr val="windowText" lastClr="000000"/>
              </a:solidFill>
              <a:effectLst/>
              <a:latin typeface="TeleNeo Office" panose="020B0504040202090203" pitchFamily="34" charset="0"/>
              <a:ea typeface="+mn-ea"/>
              <a:cs typeface="+mn-cs"/>
            </a:rPr>
            <a:t> (collectively, the “</a:t>
          </a:r>
          <a:r>
            <a:rPr lang="en-US" sz="900" b="1">
              <a:solidFill>
                <a:sysClr val="windowText" lastClr="000000"/>
              </a:solidFill>
              <a:effectLst/>
              <a:latin typeface="TeleNeo Office" panose="020B0504040202090203" pitchFamily="34" charset="0"/>
              <a:ea typeface="+mn-ea"/>
              <a:cs typeface="+mn-cs"/>
            </a:rPr>
            <a:t>Inseego Terms</a:t>
          </a:r>
          <a:r>
            <a:rPr lang="en-US" sz="900">
              <a:solidFill>
                <a:sysClr val="windowText" lastClr="000000"/>
              </a:solidFill>
              <a:effectLst/>
              <a:latin typeface="TeleNeo Office" panose="020B0504040202090203" pitchFamily="34" charset="0"/>
              <a:ea typeface="+mn-ea"/>
              <a:cs typeface="+mn-cs"/>
            </a:rPr>
            <a:t>”). Customer’s use of the Inseego Connect Service is deemed to be acceptance by the Customer of the Inseego Terms. If any hardware or equipment purchased by Customer from T-Mobile includes any software necessary to use the Inseego Connect Service, Customer’s use of such software is also governed by the Inseego Terms and such software is part of the Inseego Connect Service. The Inseego Terms are solely between Inseego and Customer. T-Mobile is not bound by, and does not assume any obligations, commitments or liability under the Inseego Terms. T-Mobile does not control and is not responsible or liable for how Inseego transmits, accesses, stores, or uses data.</a:t>
          </a:r>
        </a:p>
        <a:p>
          <a:pPr algn="just"/>
          <a:endParaRPr lang="en-US" sz="900" b="1">
            <a:solidFill>
              <a:sysClr val="windowText" lastClr="000000"/>
            </a:solidFill>
            <a:effectLst/>
            <a:latin typeface="TeleNeo Office" panose="020B0504040202090203" pitchFamily="34" charset="0"/>
            <a:ea typeface="+mn-ea"/>
            <a:cs typeface="+mn-cs"/>
          </a:endParaRPr>
        </a:p>
        <a:p>
          <a:pPr algn="just"/>
          <a:r>
            <a:rPr lang="en-US" sz="900" b="1">
              <a:solidFill>
                <a:sysClr val="windowText" lastClr="000000"/>
              </a:solidFill>
              <a:effectLst/>
              <a:latin typeface="TeleNeo Office" panose="020B0504040202090203" pitchFamily="34" charset="0"/>
              <a:ea typeface="+mn-ea"/>
              <a:cs typeface="+mn-cs"/>
            </a:rPr>
            <a:t>General Rate Plan Terms and Conditions: </a:t>
          </a:r>
          <a:r>
            <a:rPr lang="en-US" sz="900">
              <a:solidFill>
                <a:sysClr val="windowText" lastClr="000000"/>
              </a:solidFill>
              <a:effectLst/>
              <a:latin typeface="TeleNeo Office" panose="020B0504040202090203" pitchFamily="34" charset="0"/>
              <a:ea typeface="+mn-ea"/>
              <a:cs typeface="+mn-cs"/>
            </a:rPr>
            <a:t>On all T-Mobile plans, for the small fraction of customers using &gt;50GB/mo., primary data usage must be on smartphone or tablet. Smartphone and tablet usage is prioritized over Mobile Hotspot Service (tethering) usage, which may result in higher speeds for data used on smartphones and tablets.   Not all features available on all devices. Unlimited talk &amp; text features for direct communications between 2 people. Not for extended international use; you must reside in the U.S. and primary usage must occur on our network. Device must register on our network before international use.</a:t>
          </a:r>
          <a:endParaRPr lang="en-US" sz="900">
            <a:solidFill>
              <a:sysClr val="windowText" lastClr="000000"/>
            </a:solidFill>
            <a:effectLst/>
            <a:latin typeface="TeleNeo Office" panose="020B0504040202090203" pitchFamily="34" charset="0"/>
          </a:endParaRPr>
        </a:p>
        <a:p>
          <a:pPr algn="just"/>
          <a:endParaRPr lang="en-US" sz="900" b="1">
            <a:solidFill>
              <a:sysClr val="windowText" lastClr="000000"/>
            </a:solidFill>
            <a:effectLst/>
            <a:latin typeface="TeleNeo Office" panose="020B0504040202090203" pitchFamily="34" charset="0"/>
            <a:ea typeface="+mn-ea"/>
            <a:cs typeface="+mn-cs"/>
          </a:endParaRPr>
        </a:p>
        <a:p>
          <a:pPr algn="just"/>
          <a:r>
            <a:rPr lang="en-US" sz="900" b="1">
              <a:solidFill>
                <a:sysClr val="windowText" lastClr="000000"/>
              </a:solidFill>
              <a:effectLst/>
              <a:latin typeface="TeleNeo Office" panose="020B0504040202090203" pitchFamily="34" charset="0"/>
              <a:ea typeface="+mn-ea"/>
              <a:cs typeface="+mn-cs"/>
            </a:rPr>
            <a:t>Tethering</a:t>
          </a:r>
          <a:r>
            <a:rPr lang="en-US" sz="900">
              <a:solidFill>
                <a:sysClr val="windowText" lastClr="000000"/>
              </a:solidFill>
              <a:effectLst/>
              <a:latin typeface="TeleNeo Office" panose="020B0504040202090203" pitchFamily="34" charset="0"/>
              <a:ea typeface="+mn-ea"/>
              <a:cs typeface="+mn-cs"/>
            </a:rPr>
            <a:t>: Tet</a:t>
          </a:r>
          <a:r>
            <a:rPr lang="en-US" sz="900">
              <a:solidFill>
                <a:schemeClr val="dk1"/>
              </a:solidFill>
              <a:effectLst/>
              <a:latin typeface="TeleNeo Office" panose="020B0504040202090203" pitchFamily="34" charset="0"/>
              <a:ea typeface="+mn-ea"/>
              <a:cs typeface="+mn-cs"/>
            </a:rPr>
            <a:t>hering at max 3G. Service may be terminated or restricted for excessive roaming.  </a:t>
          </a:r>
          <a:endParaRPr lang="en-US" sz="900">
            <a:effectLst/>
            <a:latin typeface="TeleNeo Office" panose="020B0504040202090203" pitchFamily="34" charset="0"/>
          </a:endParaRPr>
        </a:p>
        <a:p>
          <a:pPr algn="just"/>
          <a:endParaRPr lang="en-US" sz="900" b="1">
            <a:solidFill>
              <a:schemeClr val="dk1"/>
            </a:solidFill>
            <a:effectLst/>
            <a:latin typeface="TeleNeo Office" panose="020B0504040202090203" pitchFamily="34" charset="0"/>
            <a:ea typeface="+mn-ea"/>
            <a:cs typeface="+mn-cs"/>
          </a:endParaRPr>
        </a:p>
        <a:p>
          <a:pPr algn="just"/>
          <a:r>
            <a:rPr lang="en-US" sz="900" b="1">
              <a:solidFill>
                <a:schemeClr val="dk1"/>
              </a:solidFill>
              <a:effectLst/>
              <a:latin typeface="TeleNeo Office" panose="020B0504040202090203" pitchFamily="34" charset="0"/>
              <a:ea typeface="+mn-ea"/>
              <a:cs typeface="+mn-cs"/>
            </a:rPr>
            <a:t>Simple Global</a:t>
          </a:r>
          <a:r>
            <a:rPr lang="en-US" sz="900">
              <a:solidFill>
                <a:schemeClr val="dk1"/>
              </a:solidFill>
              <a:effectLst/>
              <a:latin typeface="TeleNeo Office" panose="020B0504040202090203" pitchFamily="34" charset="0"/>
              <a:ea typeface="+mn-ea"/>
              <a:cs typeface="+mn-cs"/>
            </a:rPr>
            <a:t>: Usage may be taxed in some countries. Calls from Simple Global countries over Wi-Fi are $.20/min. (no charge for Wi-Fi calls to US, Mexico and Canada). Standard speeds approx. 128Kbps without Plus; with Plus approx. 256 Kbps. See http://www.t-mobile.com/optional-services/roaming.html for included countries and destinations.  The list is subject to change at T-Mobile’s discretion.  </a:t>
          </a:r>
          <a:endParaRPr lang="en-US" sz="900">
            <a:effectLst/>
            <a:latin typeface="TeleNeo Office" panose="020B0504040202090203" pitchFamily="34" charset="0"/>
          </a:endParaRPr>
        </a:p>
        <a:p>
          <a:pPr algn="just"/>
          <a:endParaRPr lang="en-US" sz="900" b="1">
            <a:solidFill>
              <a:schemeClr val="dk1"/>
            </a:solidFill>
            <a:effectLst/>
            <a:latin typeface="TeleNeo Office" panose="020B0504040202090203" pitchFamily="34" charset="0"/>
            <a:ea typeface="+mn-ea"/>
            <a:cs typeface="+mn-cs"/>
          </a:endParaRPr>
        </a:p>
        <a:p>
          <a:pPr algn="just"/>
          <a:r>
            <a:rPr lang="en-US" sz="900" b="1">
              <a:solidFill>
                <a:schemeClr val="dk1"/>
              </a:solidFill>
              <a:effectLst/>
              <a:latin typeface="TeleNeo Office" panose="020B0504040202090203" pitchFamily="34" charset="0"/>
              <a:ea typeface="+mn-ea"/>
              <a:cs typeface="+mn-cs"/>
            </a:rPr>
            <a:t>Stateside Int’l Talk</a:t>
          </a:r>
          <a:r>
            <a:rPr lang="en-US" sz="900">
              <a:solidFill>
                <a:schemeClr val="dk1"/>
              </a:solidFill>
              <a:effectLst/>
              <a:latin typeface="TeleNeo Office" panose="020B0504040202090203" pitchFamily="34" charset="0"/>
              <a:ea typeface="+mn-ea"/>
              <a:cs typeface="+mn-cs"/>
            </a:rPr>
            <a:t>: Calls must originate on T-Mobile’s U.S. network or in Canada/Mexico. Rates and included countries vary and may change. On-network and U.S. roaming data allotments differ; includes 200 MB domestic roaming.  Partial megabytes rounded up. Select companion smartphone and separate qualifying service on each device required.  </a:t>
          </a:r>
          <a:endParaRPr lang="en-US" sz="900">
            <a:effectLst/>
            <a:latin typeface="TeleNeo Office" panose="020B0504040202090203" pitchFamily="34" charset="0"/>
          </a:endParaRPr>
        </a:p>
        <a:p>
          <a:pPr algn="just"/>
          <a:endParaRPr lang="en-US" sz="900" b="1">
            <a:solidFill>
              <a:schemeClr val="dk1"/>
            </a:solidFill>
            <a:effectLst/>
            <a:latin typeface="TeleNeo Office" panose="020B0504040202090203" pitchFamily="34" charset="0"/>
            <a:ea typeface="+mn-ea"/>
            <a:cs typeface="+mn-cs"/>
          </a:endParaRPr>
        </a:p>
        <a:p>
          <a:pPr algn="just"/>
          <a:r>
            <a:rPr lang="en-US" sz="900" b="1">
              <a:solidFill>
                <a:schemeClr val="dk1"/>
              </a:solidFill>
              <a:effectLst/>
              <a:latin typeface="TeleNeo Office" panose="020B0504040202090203" pitchFamily="34" charset="0"/>
              <a:ea typeface="+mn-ea"/>
              <a:cs typeface="+mn-cs"/>
            </a:rPr>
            <a:t>Simple Choice North America General Terms</a:t>
          </a:r>
          <a:r>
            <a:rPr lang="en-US" sz="900">
              <a:solidFill>
                <a:schemeClr val="dk1"/>
              </a:solidFill>
              <a:effectLst/>
              <a:latin typeface="TeleNeo Office" panose="020B0504040202090203" pitchFamily="34" charset="0"/>
              <a:ea typeface="+mn-ea"/>
              <a:cs typeface="+mn-cs"/>
            </a:rPr>
            <a:t>: Charges apply for calls to other countries. Call forwarding only to U.S. numbers. Partial minutes/megabytes rounded up.  Full speeds available up to monthly allotment, including tethering (Unlimited on-smartphone 4G LTE data option includes 14 GB of tethering); then, slowed to up to 2G speeds through bill cycle. Certain uses, e.g., some speed test apps, may not count against high-speed data allotment or have speeds reduced after allotment reached. U.S. roaming and on-network data allotments differ; see your selected service for details.  </a:t>
          </a:r>
          <a:endParaRPr lang="en-US" sz="900">
            <a:effectLst/>
            <a:latin typeface="TeleNeo Office" panose="020B0504040202090203" pitchFamily="34" charset="0"/>
          </a:endParaRPr>
        </a:p>
        <a:p>
          <a:pPr algn="just"/>
          <a:endParaRPr lang="en-US" sz="900" b="1">
            <a:solidFill>
              <a:schemeClr val="dk1"/>
            </a:solidFill>
            <a:effectLst/>
            <a:latin typeface="TeleNeo Office" panose="020B0504040202090203" pitchFamily="34" charset="0"/>
            <a:ea typeface="+mn-ea"/>
            <a:cs typeface="+mn-cs"/>
          </a:endParaRPr>
        </a:p>
        <a:p>
          <a:pPr algn="just"/>
          <a:r>
            <a:rPr lang="en-US" sz="900" b="1">
              <a:solidFill>
                <a:schemeClr val="dk1"/>
              </a:solidFill>
              <a:effectLst/>
              <a:latin typeface="TeleNeo Office" panose="020B0504040202090203" pitchFamily="34" charset="0"/>
              <a:ea typeface="+mn-ea"/>
              <a:cs typeface="+mn-cs"/>
            </a:rPr>
            <a:t>Data Stash</a:t>
          </a:r>
          <a:r>
            <a:rPr lang="en-US" sz="900">
              <a:solidFill>
                <a:schemeClr val="dk1"/>
              </a:solidFill>
              <a:effectLst/>
              <a:latin typeface="TeleNeo Office" panose="020B0504040202090203" pitchFamily="34" charset="0"/>
              <a:ea typeface="+mn-ea"/>
              <a:cs typeface="+mn-cs"/>
            </a:rPr>
            <a:t>: Up to 20 GB of on-network data from past 12 months carries over to next billing cycle for as long as you maintain qualifying service. Coverage not available in some areas; </a:t>
          </a:r>
        </a:p>
        <a:p>
          <a:pPr algn="just"/>
          <a:r>
            <a:rPr lang="en-US" sz="900">
              <a:solidFill>
                <a:schemeClr val="dk1"/>
              </a:solidFill>
              <a:effectLst/>
              <a:latin typeface="TeleNeo Office" panose="020B0504040202090203" pitchFamily="34" charset="0"/>
              <a:ea typeface="+mn-ea"/>
              <a:cs typeface="+mn-cs"/>
            </a:rPr>
            <a:t>we are not responsible for our partners’ networks.  </a:t>
          </a:r>
          <a:endParaRPr lang="en-US" sz="900">
            <a:effectLst/>
            <a:latin typeface="TeleNeo Office" panose="020B0504040202090203" pitchFamily="34" charset="0"/>
          </a:endParaRPr>
        </a:p>
        <a:p>
          <a:pPr algn="just"/>
          <a:endParaRPr lang="en-US" sz="900" b="1">
            <a:solidFill>
              <a:schemeClr val="dk1"/>
            </a:solidFill>
            <a:effectLst/>
            <a:latin typeface="TeleNeo Office" panose="020B0504040202090203" pitchFamily="34" charset="0"/>
            <a:ea typeface="+mn-ea"/>
            <a:cs typeface="+mn-cs"/>
          </a:endParaRPr>
        </a:p>
        <a:p>
          <a:pPr algn="just"/>
          <a:r>
            <a:rPr lang="en-US" sz="900" b="1">
              <a:solidFill>
                <a:schemeClr val="dk1"/>
              </a:solidFill>
              <a:effectLst/>
              <a:latin typeface="TeleNeo Office" panose="020B0504040202090203" pitchFamily="34" charset="0"/>
              <a:ea typeface="+mn-ea"/>
              <a:cs typeface="+mn-cs"/>
            </a:rPr>
            <a:t>Network Management</a:t>
          </a:r>
          <a:r>
            <a:rPr lang="en-US" sz="900">
              <a:solidFill>
                <a:schemeClr val="dk1"/>
              </a:solidFill>
              <a:effectLst/>
              <a:latin typeface="TeleNeo Office" panose="020B0504040202090203" pitchFamily="34" charset="0"/>
              <a:ea typeface="+mn-ea"/>
              <a:cs typeface="+mn-cs"/>
            </a:rPr>
            <a:t>: Service may be slowed, suspended, terminated, or restricted for misuse, abnormal use, interference with our network or ability to provide quality service to other users, or significant roaming. See T-Mobile.com/OpenInternet for data management details.</a:t>
          </a:r>
          <a:endParaRPr lang="en-US" sz="900">
            <a:effectLst/>
            <a:latin typeface="TeleNeo Office" panose="020B0504040202090203" pitchFamily="34" charset="0"/>
          </a:endParaRPr>
        </a:p>
      </xdr:txBody>
    </xdr:sp>
    <xdr:clientData/>
  </xdr:twoCellAnchor>
  <xdr:twoCellAnchor>
    <xdr:from>
      <xdr:col>2</xdr:col>
      <xdr:colOff>533400</xdr:colOff>
      <xdr:row>0</xdr:row>
      <xdr:rowOff>177800</xdr:rowOff>
    </xdr:from>
    <xdr:to>
      <xdr:col>3</xdr:col>
      <xdr:colOff>1096583</xdr:colOff>
      <xdr:row>2</xdr:row>
      <xdr:rowOff>157692</xdr:rowOff>
    </xdr:to>
    <xdr:grpSp>
      <xdr:nvGrpSpPr>
        <xdr:cNvPr id="5" name="Group 2">
          <a:extLst>
            <a:ext uri="{FF2B5EF4-FFF2-40B4-BE49-F238E27FC236}">
              <a16:creationId xmlns:a16="http://schemas.microsoft.com/office/drawing/2014/main" id="{5F49D9BB-AD29-4BF1-ADDA-29CCCA3F6324}"/>
            </a:ext>
            <a:ext uri="{147F2762-F138-4A5C-976F-8EAC2B608ADB}">
              <a16:predDERef xmlns:a16="http://schemas.microsoft.com/office/drawing/2014/main" pred="{DE1487A1-41A5-44EC-9097-1998D6E0A8A6}"/>
            </a:ext>
          </a:extLst>
        </xdr:cNvPr>
        <xdr:cNvGrpSpPr>
          <a:grpSpLocks/>
        </xdr:cNvGrpSpPr>
      </xdr:nvGrpSpPr>
      <xdr:grpSpPr>
        <a:xfrm>
          <a:off x="8724900" y="177800"/>
          <a:ext cx="1896683" cy="370417"/>
          <a:chOff x="0" y="0"/>
          <a:chExt cx="1152206" cy="240029"/>
        </a:xfrm>
      </xdr:grpSpPr>
      <xdr:pic>
        <xdr:nvPicPr>
          <xdr:cNvPr id="7" name="Image 2">
            <a:extLst>
              <a:ext uri="{FF2B5EF4-FFF2-40B4-BE49-F238E27FC236}">
                <a16:creationId xmlns:a16="http://schemas.microsoft.com/office/drawing/2014/main" id="{47683CCD-BD68-FF67-0FDF-76059536561B}"/>
              </a:ext>
            </a:extLst>
          </xdr:cNvPr>
          <xdr:cNvPicPr/>
        </xdr:nvPicPr>
        <xdr:blipFill>
          <a:blip xmlns:r="http://schemas.openxmlformats.org/officeDocument/2006/relationships" r:embed="rId1" cstate="print"/>
          <a:stretch>
            <a:fillRect/>
          </a:stretch>
        </xdr:blipFill>
        <xdr:spPr>
          <a:xfrm>
            <a:off x="0" y="0"/>
            <a:ext cx="1152206" cy="240029"/>
          </a:xfrm>
          <a:prstGeom prst="rect">
            <a:avLst/>
          </a:prstGeom>
        </xdr:spPr>
      </xdr:pic>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41275</xdr:colOff>
      <xdr:row>13</xdr:row>
      <xdr:rowOff>15877</xdr:rowOff>
    </xdr:from>
    <xdr:to>
      <xdr:col>4</xdr:col>
      <xdr:colOff>0</xdr:colOff>
      <xdr:row>30</xdr:row>
      <xdr:rowOff>9525</xdr:rowOff>
    </xdr:to>
    <xdr:sp macro="" textlink="">
      <xdr:nvSpPr>
        <xdr:cNvPr id="2" name="TextBox 1">
          <a:extLst>
            <a:ext uri="{FF2B5EF4-FFF2-40B4-BE49-F238E27FC236}">
              <a16:creationId xmlns:a16="http://schemas.microsoft.com/office/drawing/2014/main" id="{ACA091A4-492C-455E-95FC-EDA5857883AA}"/>
            </a:ext>
          </a:extLst>
        </xdr:cNvPr>
        <xdr:cNvSpPr txBox="1"/>
      </xdr:nvSpPr>
      <xdr:spPr>
        <a:xfrm>
          <a:off x="41275" y="9998077"/>
          <a:ext cx="13144500" cy="3448048"/>
        </a:xfrm>
        <a:prstGeom prst="rect">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solidFill>
                <a:schemeClr val="dk1"/>
              </a:solidFill>
              <a:effectLst/>
              <a:latin typeface="+mn-lt"/>
              <a:ea typeface="+mn-ea"/>
              <a:cs typeface="+mn-cs"/>
            </a:rPr>
            <a:t>Government Mobile Wireless Unlimited High-Speed Internet (School Bus Router Plan). </a:t>
          </a:r>
          <a:r>
            <a:rPr lang="en-US" sz="1100">
              <a:solidFill>
                <a:schemeClr val="dk1"/>
              </a:solidFill>
              <a:effectLst/>
              <a:latin typeface="+mn-lt"/>
              <a:ea typeface="+mn-ea"/>
              <a:cs typeface="+mn-cs"/>
            </a:rPr>
            <a:t>Not available in all areas;</a:t>
          </a:r>
          <a:r>
            <a:rPr lang="en-US" sz="1100" b="1">
              <a:solidFill>
                <a:schemeClr val="dk1"/>
              </a:solidFill>
              <a:effectLst/>
              <a:latin typeface="+mn-lt"/>
              <a:ea typeface="+mn-ea"/>
              <a:cs typeface="+mn-cs"/>
            </a:rPr>
            <a:t> </a:t>
          </a:r>
          <a:r>
            <a:rPr lang="en-US" sz="1100">
              <a:solidFill>
                <a:schemeClr val="dk1"/>
              </a:solidFill>
              <a:effectLst/>
              <a:latin typeface="+mn-lt"/>
              <a:ea typeface="+mn-ea"/>
              <a:cs typeface="+mn-cs"/>
            </a:rPr>
            <a:t>Limited time offer; subject to change. Intended for support of Wi-Fi, or other similar access point technologies, on school buses. During congestion, customers on this plan may notice speeds lower than other customers due to data prioritization. </a:t>
          </a:r>
          <a:r>
            <a:rPr lang="en-US" sz="1100" b="1">
              <a:solidFill>
                <a:schemeClr val="dk1"/>
              </a:solidFill>
              <a:effectLst/>
              <a:latin typeface="+mn-lt"/>
              <a:ea typeface="+mn-ea"/>
              <a:cs typeface="+mn-cs"/>
            </a:rPr>
            <a:t>Plus taxes &amp; fees</a:t>
          </a:r>
          <a:r>
            <a:rPr lang="en-US" sz="1100">
              <a:solidFill>
                <a:schemeClr val="dk1"/>
              </a:solidFill>
              <a:effectLst/>
              <a:latin typeface="+mn-lt"/>
              <a:ea typeface="+mn-ea"/>
              <a:cs typeface="+mn-cs"/>
            </a:rPr>
            <a:t>: Monthly Regulatory Programs (RPF) &amp; Telco Recovery Fee (TRF) totaling $1.40 per data only line ($0.12 for RPF &amp; $1.28 for TRF) apply. RPF and TRF subject to change upon notice; taxes/fees approx. 3-12% of bill. Credit approval required. </a:t>
          </a:r>
          <a:r>
            <a:rPr lang="en-US" sz="1100" b="1">
              <a:solidFill>
                <a:schemeClr val="dk1"/>
              </a:solidFill>
              <a:effectLst/>
              <a:latin typeface="+mn-lt"/>
              <a:ea typeface="+mn-ea"/>
              <a:cs typeface="+mn-cs"/>
            </a:rPr>
            <a:t>Video</a:t>
          </a:r>
          <a:r>
            <a:rPr lang="en-US" sz="1100">
              <a:solidFill>
                <a:schemeClr val="dk1"/>
              </a:solidFill>
              <a:effectLst/>
              <a:latin typeface="+mn-lt"/>
              <a:ea typeface="+mn-ea"/>
              <a:cs typeface="+mn-cs"/>
            </a:rPr>
            <a:t> streaming resolution depends on available speeds. For best performance, leave video streaming applications at their default resolution setting. Not compatible with some live TV streaming services. </a:t>
          </a:r>
          <a:r>
            <a:rPr lang="en-US" sz="1100" b="1">
              <a:solidFill>
                <a:schemeClr val="dk1"/>
              </a:solidFill>
              <a:effectLst/>
              <a:latin typeface="+mn-lt"/>
              <a:ea typeface="+mn-ea"/>
              <a:cs typeface="+mn-cs"/>
            </a:rPr>
            <a:t>Coverage</a:t>
          </a:r>
          <a:r>
            <a:rPr lang="en-US" sz="1100">
              <a:solidFill>
                <a:schemeClr val="dk1"/>
              </a:solidFill>
              <a:effectLst/>
              <a:latin typeface="+mn-lt"/>
              <a:ea typeface="+mn-ea"/>
              <a:cs typeface="+mn-cs"/>
            </a:rPr>
            <a:t> not available in some areas. </a:t>
          </a:r>
          <a:r>
            <a:rPr lang="en-US" sz="1100" b="1">
              <a:solidFill>
                <a:schemeClr val="dk1"/>
              </a:solidFill>
              <a:effectLst/>
              <a:latin typeface="+mn-lt"/>
              <a:ea typeface="+mn-ea"/>
              <a:cs typeface="+mn-cs"/>
            </a:rPr>
            <a:t>Network Management:</a:t>
          </a:r>
          <a:r>
            <a:rPr lang="en-US" sz="1100">
              <a:solidFill>
                <a:schemeClr val="dk1"/>
              </a:solidFill>
              <a:effectLst/>
              <a:latin typeface="+mn-lt"/>
              <a:ea typeface="+mn-ea"/>
              <a:cs typeface="+mn-cs"/>
            </a:rPr>
            <a:t> Service may be slowed, suspended, terminated, or restricted for misuse, abnormal use, interference with our network or ability to provide quality service to other users. See contract for additional information.</a:t>
          </a:r>
        </a:p>
        <a:p>
          <a:endParaRPr lang="en-US" sz="11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US" sz="1100" b="1">
              <a:solidFill>
                <a:schemeClr val="dk1"/>
              </a:solidFill>
              <a:effectLst/>
              <a:latin typeface="+mn-lt"/>
              <a:ea typeface="+mn-ea"/>
              <a:cs typeface="+mn-cs"/>
            </a:rPr>
            <a:t>Government Erate Library</a:t>
          </a:r>
          <a:r>
            <a:rPr lang="en-US" sz="1100" b="1" baseline="0">
              <a:solidFill>
                <a:schemeClr val="dk1"/>
              </a:solidFill>
              <a:effectLst/>
              <a:latin typeface="+mn-lt"/>
              <a:ea typeface="+mn-ea"/>
              <a:cs typeface="+mn-cs"/>
            </a:rPr>
            <a:t> </a:t>
          </a:r>
          <a:r>
            <a:rPr lang="en-US" sz="1100" b="1">
              <a:solidFill>
                <a:schemeClr val="dk1"/>
              </a:solidFill>
              <a:effectLst/>
              <a:latin typeface="+mn-lt"/>
              <a:ea typeface="+mn-ea"/>
              <a:cs typeface="+mn-cs"/>
            </a:rPr>
            <a:t>Hotspot Line(s) Usage</a:t>
          </a:r>
          <a:r>
            <a:rPr lang="en-US" sz="1100">
              <a:solidFill>
                <a:schemeClr val="dk1"/>
              </a:solidFill>
              <a:effectLst/>
              <a:latin typeface="+mn-lt"/>
              <a:ea typeface="+mn-ea"/>
              <a:cs typeface="+mn-cs"/>
            </a:rPr>
            <a:t>. </a:t>
          </a:r>
          <a:r>
            <a:rPr lang="en-US" sz="1100" i="0">
              <a:solidFill>
                <a:schemeClr val="dk1"/>
              </a:solidFill>
              <a:effectLst/>
              <a:latin typeface="+mn-lt"/>
              <a:ea typeface="+mn-ea"/>
              <a:cs typeface="+mn-cs"/>
            </a:rPr>
            <a:t>Consistent with FCC rules governing the E-Rate Hotspot Check-Out Program, T-Mobile, at least once every 31 days, shall determine whether any lines of service activated under Government Erate Library Hotspot</a:t>
          </a:r>
          <a:r>
            <a:rPr lang="en-US" sz="1100" i="0" baseline="0">
              <a:solidFill>
                <a:schemeClr val="dk1"/>
              </a:solidFill>
              <a:effectLst/>
              <a:latin typeface="+mn-lt"/>
              <a:ea typeface="+mn-ea"/>
              <a:cs typeface="+mn-cs"/>
            </a:rPr>
            <a:t> Plan</a:t>
          </a:r>
          <a:r>
            <a:rPr lang="en-US" sz="1100" i="0">
              <a:solidFill>
                <a:schemeClr val="dk1"/>
              </a:solidFill>
              <a:effectLst/>
              <a:latin typeface="+mn-lt"/>
              <a:ea typeface="+mn-ea"/>
              <a:cs typeface="+mn-cs"/>
            </a:rPr>
            <a:t> have zero data usage in the prior sixty (60) days, and will provide notice to the Customer of those identified lines within five (5) business days of T-Mobile’s determination. Customer acknowledges that should these identified lines show no data usage for ninety (90) days, T-Mobile shall discontinue service to such lines."</a:t>
          </a:r>
        </a:p>
        <a:p>
          <a:endParaRPr lang="en-US" sz="1100">
            <a:solidFill>
              <a:schemeClr val="dk1"/>
            </a:solidFill>
            <a:effectLst/>
            <a:latin typeface="+mn-lt"/>
            <a:ea typeface="+mn-ea"/>
            <a:cs typeface="+mn-cs"/>
          </a:endParaRPr>
        </a:p>
        <a:p>
          <a:r>
            <a:rPr lang="en-US" sz="1100">
              <a:solidFill>
                <a:schemeClr val="dk1"/>
              </a:solidFill>
              <a:effectLst/>
              <a:latin typeface="+mn-lt"/>
              <a:ea typeface="+mn-ea"/>
              <a:cs typeface="+mn-cs"/>
            </a:rPr>
            <a:t> Terms and conditions of T-Mobile’s E-Rate Addendum apply to E-Rate participants. T-Mobile’s E-Rate Addendum may be found at: </a:t>
          </a:r>
          <a:r>
            <a:rPr lang="en-US" sz="1100" u="sng">
              <a:solidFill>
                <a:schemeClr val="dk1"/>
              </a:solidFill>
              <a:effectLst/>
              <a:latin typeface="+mn-lt"/>
              <a:ea typeface="+mn-ea"/>
              <a:cs typeface="+mn-cs"/>
              <a:hlinkClick xmlns:r="http://schemas.openxmlformats.org/officeDocument/2006/relationships" r:id=""/>
            </a:rPr>
            <a:t>https://www.t-mobile.com/business/terms-and-conditions</a:t>
          </a:r>
          <a:r>
            <a:rPr lang="en-US" sz="1100">
              <a:solidFill>
                <a:schemeClr val="dk1"/>
              </a:solidFill>
              <a:effectLst/>
              <a:latin typeface="+mn-lt"/>
              <a:ea typeface="+mn-ea"/>
              <a:cs typeface="+mn-cs"/>
            </a:rPr>
            <a:t>. Customer execution of E-Rate Addendum document may be required by T-Mobile.</a:t>
          </a:r>
        </a:p>
        <a:p>
          <a:endParaRPr lang="en-US" sz="1100">
            <a:solidFill>
              <a:schemeClr val="dk1"/>
            </a:solidFill>
            <a:effectLst/>
            <a:latin typeface="+mn-lt"/>
            <a:ea typeface="+mn-ea"/>
            <a:cs typeface="+mn-cs"/>
          </a:endParaRPr>
        </a:p>
        <a:p>
          <a:r>
            <a:rPr lang="en-US" sz="1100" b="1">
              <a:solidFill>
                <a:schemeClr val="dk1"/>
              </a:solidFill>
              <a:effectLst/>
              <a:latin typeface="+mn-lt"/>
              <a:ea typeface="+mn-ea"/>
              <a:cs typeface="+mn-cs"/>
            </a:rPr>
            <a:t>General Rate Plan Terms and Conditions: </a:t>
          </a:r>
          <a:r>
            <a:rPr lang="en-US" sz="1100">
              <a:solidFill>
                <a:schemeClr val="dk1"/>
              </a:solidFill>
              <a:effectLst/>
              <a:latin typeface="+mn-lt"/>
              <a:ea typeface="+mn-ea"/>
              <a:cs typeface="+mn-cs"/>
            </a:rPr>
            <a:t>On all T-Mobile plans, for the small fraction of customers using &gt;50GB/mo., primary data usage must be on smartphone or tablet. Smartphone and tablet usage is prioritized over Mobile Hotspot Service (tethering) usage, which may result in higher speeds for data used on smartphones and tablets.   Not all features available on all devices. Unlimited talk &amp; text features for direct communications between 2 people. Not for extended international use; you must reside in the U.S. and primary usage must occur on our network. Device must register on our network before international use.</a:t>
          </a:r>
          <a:endParaRPr lang="en-US">
            <a:effectLst/>
          </a:endParaRPr>
        </a:p>
        <a:p>
          <a:endParaRPr lang="en-US" sz="1100">
            <a:solidFill>
              <a:schemeClr val="dk1"/>
            </a:solidFill>
            <a:effectLst/>
            <a:latin typeface="+mn-lt"/>
            <a:ea typeface="+mn-ea"/>
            <a:cs typeface="+mn-cs"/>
          </a:endParaRPr>
        </a:p>
        <a:p>
          <a:endParaRPr lang="en-US" sz="1100">
            <a:solidFill>
              <a:schemeClr val="dk1"/>
            </a:solidFill>
            <a:effectLst/>
            <a:latin typeface="TeleNeo Office Medium" panose="020B0604040202090203" pitchFamily="34" charset="0"/>
            <a:ea typeface="+mn-ea"/>
            <a:cs typeface="+mn-cs"/>
          </a:endParaRPr>
        </a:p>
        <a:p>
          <a:endParaRPr lang="en-US">
            <a:effectLst/>
            <a:latin typeface="TeleNeo Office Medium" panose="020B0604040202090203" pitchFamily="34" charset="0"/>
          </a:endParaRPr>
        </a:p>
      </xdr:txBody>
    </xdr:sp>
    <xdr:clientData/>
  </xdr:twoCellAnchor>
  <xdr:twoCellAnchor>
    <xdr:from>
      <xdr:col>2</xdr:col>
      <xdr:colOff>533400</xdr:colOff>
      <xdr:row>0</xdr:row>
      <xdr:rowOff>177800</xdr:rowOff>
    </xdr:from>
    <xdr:to>
      <xdr:col>3</xdr:col>
      <xdr:colOff>1096583</xdr:colOff>
      <xdr:row>2</xdr:row>
      <xdr:rowOff>157692</xdr:rowOff>
    </xdr:to>
    <xdr:grpSp>
      <xdr:nvGrpSpPr>
        <xdr:cNvPr id="3" name="Group 2">
          <a:extLst>
            <a:ext uri="{FF2B5EF4-FFF2-40B4-BE49-F238E27FC236}">
              <a16:creationId xmlns:a16="http://schemas.microsoft.com/office/drawing/2014/main" id="{4D01A04F-5CFB-48EA-A2A5-2658742F1543}"/>
            </a:ext>
          </a:extLst>
        </xdr:cNvPr>
        <xdr:cNvGrpSpPr>
          <a:grpSpLocks/>
        </xdr:cNvGrpSpPr>
      </xdr:nvGrpSpPr>
      <xdr:grpSpPr>
        <a:xfrm>
          <a:off x="8277225" y="177800"/>
          <a:ext cx="1896683" cy="370417"/>
          <a:chOff x="0" y="0"/>
          <a:chExt cx="1152206" cy="240029"/>
        </a:xfrm>
      </xdr:grpSpPr>
      <xdr:pic>
        <xdr:nvPicPr>
          <xdr:cNvPr id="4" name="Image 2">
            <a:extLst>
              <a:ext uri="{FF2B5EF4-FFF2-40B4-BE49-F238E27FC236}">
                <a16:creationId xmlns:a16="http://schemas.microsoft.com/office/drawing/2014/main" id="{8C21095A-3BC6-DC07-B7A9-D844900BF182}"/>
              </a:ext>
            </a:extLst>
          </xdr:cNvPr>
          <xdr:cNvPicPr/>
        </xdr:nvPicPr>
        <xdr:blipFill>
          <a:blip xmlns:r="http://schemas.openxmlformats.org/officeDocument/2006/relationships" r:embed="rId1" cstate="print"/>
          <a:stretch>
            <a:fillRect/>
          </a:stretch>
        </xdr:blipFill>
        <xdr:spPr>
          <a:xfrm>
            <a:off x="0" y="0"/>
            <a:ext cx="1152206" cy="240029"/>
          </a:xfrm>
          <a:prstGeom prst="rect">
            <a:avLst/>
          </a:prstGeom>
        </xdr:spPr>
      </xdr:pic>
    </xdr:grpSp>
    <xdr:clientData/>
  </xdr:twoCellAnchor>
  <xdr:twoCellAnchor>
    <xdr:from>
      <xdr:col>0</xdr:col>
      <xdr:colOff>41275</xdr:colOff>
      <xdr:row>13</xdr:row>
      <xdr:rowOff>15877</xdr:rowOff>
    </xdr:from>
    <xdr:to>
      <xdr:col>4</xdr:col>
      <xdr:colOff>0</xdr:colOff>
      <xdr:row>30</xdr:row>
      <xdr:rowOff>9525</xdr:rowOff>
    </xdr:to>
    <xdr:sp macro="" textlink="">
      <xdr:nvSpPr>
        <xdr:cNvPr id="5" name="TextBox 1">
          <a:extLst>
            <a:ext uri="{FF2B5EF4-FFF2-40B4-BE49-F238E27FC236}">
              <a16:creationId xmlns:a16="http://schemas.microsoft.com/office/drawing/2014/main" id="{AF9298EC-BB3F-4B66-8E21-807AD805548A}"/>
            </a:ext>
            <a:ext uri="{147F2762-F138-4A5C-976F-8EAC2B608ADB}">
              <a16:predDERef xmlns:a16="http://schemas.microsoft.com/office/drawing/2014/main" pred="{4D01A04F-5CFB-48EA-A2A5-2658742F1543}"/>
            </a:ext>
          </a:extLst>
        </xdr:cNvPr>
        <xdr:cNvSpPr txBox="1"/>
      </xdr:nvSpPr>
      <xdr:spPr>
        <a:xfrm>
          <a:off x="41275" y="9702802"/>
          <a:ext cx="11712575" cy="3232148"/>
        </a:xfrm>
        <a:prstGeom prst="rect">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solidFill>
                <a:schemeClr val="dk1"/>
              </a:solidFill>
              <a:effectLst/>
              <a:latin typeface="+mn-lt"/>
              <a:ea typeface="+mn-ea"/>
              <a:cs typeface="+mn-cs"/>
            </a:rPr>
            <a:t>Government Mobile Wireless Unlimited High-Speed Internet (School Bus Router Plan). </a:t>
          </a:r>
          <a:r>
            <a:rPr lang="en-US" sz="1100">
              <a:solidFill>
                <a:schemeClr val="dk1"/>
              </a:solidFill>
              <a:effectLst/>
              <a:latin typeface="+mn-lt"/>
              <a:ea typeface="+mn-ea"/>
              <a:cs typeface="+mn-cs"/>
            </a:rPr>
            <a:t>Not available in all areas;</a:t>
          </a:r>
          <a:r>
            <a:rPr lang="en-US" sz="1100" b="1">
              <a:solidFill>
                <a:schemeClr val="dk1"/>
              </a:solidFill>
              <a:effectLst/>
              <a:latin typeface="+mn-lt"/>
              <a:ea typeface="+mn-ea"/>
              <a:cs typeface="+mn-cs"/>
            </a:rPr>
            <a:t> </a:t>
          </a:r>
          <a:r>
            <a:rPr lang="en-US" sz="1100">
              <a:solidFill>
                <a:schemeClr val="dk1"/>
              </a:solidFill>
              <a:effectLst/>
              <a:latin typeface="+mn-lt"/>
              <a:ea typeface="+mn-ea"/>
              <a:cs typeface="+mn-cs"/>
            </a:rPr>
            <a:t>Limited time offer; subject to change. Intended for support of Wi-Fi, or other similar access point technologies, on school buses. During congestion, customers on this plan may notice speeds lower than other customers due to data prioritization. </a:t>
          </a:r>
          <a:r>
            <a:rPr lang="en-US" sz="1100" b="1">
              <a:solidFill>
                <a:schemeClr val="dk1"/>
              </a:solidFill>
              <a:effectLst/>
              <a:latin typeface="+mn-lt"/>
              <a:ea typeface="+mn-ea"/>
              <a:cs typeface="+mn-cs"/>
            </a:rPr>
            <a:t>Plus taxes &amp; fees</a:t>
          </a:r>
          <a:r>
            <a:rPr lang="en-US" sz="1100">
              <a:solidFill>
                <a:schemeClr val="dk1"/>
              </a:solidFill>
              <a:effectLst/>
              <a:latin typeface="+mn-lt"/>
              <a:ea typeface="+mn-ea"/>
              <a:cs typeface="+mn-cs"/>
            </a:rPr>
            <a:t>: Monthly Regulatory Programs (RPF) &amp; Telco Recovery Fee (TRF) totaling $1.40 per data only line ($0.12 for RPF &amp; $1.28 for TRF) apply. RPF and TRF subject to change upon notice; taxes/fees approx. 3-12% of bill. Credit approval required. </a:t>
          </a:r>
          <a:r>
            <a:rPr lang="en-US" sz="1100" b="1">
              <a:solidFill>
                <a:schemeClr val="dk1"/>
              </a:solidFill>
              <a:effectLst/>
              <a:latin typeface="+mn-lt"/>
              <a:ea typeface="+mn-ea"/>
              <a:cs typeface="+mn-cs"/>
            </a:rPr>
            <a:t>Video</a:t>
          </a:r>
          <a:r>
            <a:rPr lang="en-US" sz="1100">
              <a:solidFill>
                <a:schemeClr val="dk1"/>
              </a:solidFill>
              <a:effectLst/>
              <a:latin typeface="+mn-lt"/>
              <a:ea typeface="+mn-ea"/>
              <a:cs typeface="+mn-cs"/>
            </a:rPr>
            <a:t> streaming resolution depends on available speeds. For best performance, leave video streaming applications at their default resolution setting. Not compatible with some live TV streaming services. </a:t>
          </a:r>
          <a:r>
            <a:rPr lang="en-US" sz="1100" b="1">
              <a:solidFill>
                <a:schemeClr val="dk1"/>
              </a:solidFill>
              <a:effectLst/>
              <a:latin typeface="+mn-lt"/>
              <a:ea typeface="+mn-ea"/>
              <a:cs typeface="+mn-cs"/>
            </a:rPr>
            <a:t>Coverage</a:t>
          </a:r>
          <a:r>
            <a:rPr lang="en-US" sz="1100">
              <a:solidFill>
                <a:schemeClr val="dk1"/>
              </a:solidFill>
              <a:effectLst/>
              <a:latin typeface="+mn-lt"/>
              <a:ea typeface="+mn-ea"/>
              <a:cs typeface="+mn-cs"/>
            </a:rPr>
            <a:t> not available in some areas. </a:t>
          </a:r>
          <a:r>
            <a:rPr lang="en-US" sz="1100" b="1">
              <a:solidFill>
                <a:schemeClr val="dk1"/>
              </a:solidFill>
              <a:effectLst/>
              <a:latin typeface="+mn-lt"/>
              <a:ea typeface="+mn-ea"/>
              <a:cs typeface="+mn-cs"/>
            </a:rPr>
            <a:t>Network Management:</a:t>
          </a:r>
          <a:r>
            <a:rPr lang="en-US" sz="1100">
              <a:solidFill>
                <a:schemeClr val="dk1"/>
              </a:solidFill>
              <a:effectLst/>
              <a:latin typeface="+mn-lt"/>
              <a:ea typeface="+mn-ea"/>
              <a:cs typeface="+mn-cs"/>
            </a:rPr>
            <a:t> Service may be slowed, suspended, terminated, or restricted for misuse, abnormal use, interference with our network or ability to provide quality service to other users. See contract for additional information.</a:t>
          </a:r>
        </a:p>
        <a:p>
          <a:endParaRPr lang="en-US" sz="11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US" sz="1100" b="1">
              <a:solidFill>
                <a:schemeClr val="dk1"/>
              </a:solidFill>
              <a:effectLst/>
              <a:latin typeface="+mn-lt"/>
              <a:ea typeface="+mn-ea"/>
              <a:cs typeface="+mn-cs"/>
            </a:rPr>
            <a:t>Government Erate Library</a:t>
          </a:r>
          <a:r>
            <a:rPr lang="en-US" sz="1100" b="1" baseline="0">
              <a:solidFill>
                <a:schemeClr val="dk1"/>
              </a:solidFill>
              <a:effectLst/>
              <a:latin typeface="+mn-lt"/>
              <a:ea typeface="+mn-ea"/>
              <a:cs typeface="+mn-cs"/>
            </a:rPr>
            <a:t> </a:t>
          </a:r>
          <a:r>
            <a:rPr lang="en-US" sz="1100" b="1">
              <a:solidFill>
                <a:schemeClr val="dk1"/>
              </a:solidFill>
              <a:effectLst/>
              <a:latin typeface="+mn-lt"/>
              <a:ea typeface="+mn-ea"/>
              <a:cs typeface="+mn-cs"/>
            </a:rPr>
            <a:t>Hotspot Line(s) Usage</a:t>
          </a:r>
          <a:r>
            <a:rPr lang="en-US" sz="1100">
              <a:solidFill>
                <a:schemeClr val="dk1"/>
              </a:solidFill>
              <a:effectLst/>
              <a:latin typeface="+mn-lt"/>
              <a:ea typeface="+mn-ea"/>
              <a:cs typeface="+mn-cs"/>
            </a:rPr>
            <a:t>. </a:t>
          </a:r>
          <a:r>
            <a:rPr lang="en-US" sz="1100" i="0">
              <a:solidFill>
                <a:schemeClr val="dk1"/>
              </a:solidFill>
              <a:effectLst/>
              <a:latin typeface="+mn-lt"/>
              <a:ea typeface="+mn-ea"/>
              <a:cs typeface="+mn-cs"/>
            </a:rPr>
            <a:t>Consistent with FCC rules governing the E-Rate Hotspot Check-Out Program, T-Mobile, at least once every 31 days, shall determine whether any lines of service activated under Government Erate Library Hotspot</a:t>
          </a:r>
          <a:r>
            <a:rPr lang="en-US" sz="1100" i="0" baseline="0">
              <a:solidFill>
                <a:schemeClr val="dk1"/>
              </a:solidFill>
              <a:effectLst/>
              <a:latin typeface="+mn-lt"/>
              <a:ea typeface="+mn-ea"/>
              <a:cs typeface="+mn-cs"/>
            </a:rPr>
            <a:t> Plan</a:t>
          </a:r>
          <a:r>
            <a:rPr lang="en-US" sz="1100" i="0">
              <a:solidFill>
                <a:schemeClr val="dk1"/>
              </a:solidFill>
              <a:effectLst/>
              <a:latin typeface="+mn-lt"/>
              <a:ea typeface="+mn-ea"/>
              <a:cs typeface="+mn-cs"/>
            </a:rPr>
            <a:t> have zero data usage in the prior sixty (60) days, and will provide notice to the Customer of those identified lines within five (5) business days of T-Mobile’s determination. Customer acknowledges that should these identified lines show no data usage for ninety (90) days, T-Mobile shall discontinue service to such lines."</a:t>
          </a:r>
        </a:p>
        <a:p>
          <a:endParaRPr lang="en-US" sz="1100">
            <a:solidFill>
              <a:schemeClr val="dk1"/>
            </a:solidFill>
            <a:effectLst/>
            <a:latin typeface="+mn-lt"/>
            <a:ea typeface="+mn-ea"/>
            <a:cs typeface="+mn-cs"/>
          </a:endParaRPr>
        </a:p>
        <a:p>
          <a:r>
            <a:rPr lang="en-US" sz="1100">
              <a:solidFill>
                <a:schemeClr val="dk1"/>
              </a:solidFill>
              <a:effectLst/>
              <a:latin typeface="+mn-lt"/>
              <a:ea typeface="+mn-ea"/>
              <a:cs typeface="+mn-cs"/>
            </a:rPr>
            <a:t> Terms and conditions of T-Mobile’s E-Rate Addendum apply to E-Rate participants. T-Mobile’s E-Rate Addendum may be found at: </a:t>
          </a:r>
          <a:r>
            <a:rPr lang="en-US" sz="1100" u="sng">
              <a:solidFill>
                <a:schemeClr val="dk1"/>
              </a:solidFill>
              <a:effectLst/>
              <a:latin typeface="+mn-lt"/>
              <a:ea typeface="+mn-ea"/>
              <a:cs typeface="+mn-cs"/>
              <a:hlinkClick xmlns:r="http://schemas.openxmlformats.org/officeDocument/2006/relationships" r:id=""/>
            </a:rPr>
            <a:t>https://www.t-mobile.com/business/terms-and-conditions</a:t>
          </a:r>
          <a:r>
            <a:rPr lang="en-US" sz="1100">
              <a:solidFill>
                <a:schemeClr val="dk1"/>
              </a:solidFill>
              <a:effectLst/>
              <a:latin typeface="+mn-lt"/>
              <a:ea typeface="+mn-ea"/>
              <a:cs typeface="+mn-cs"/>
            </a:rPr>
            <a:t>. Customer execution of E-Rate Addendum document may be required by T-Mobile.</a:t>
          </a:r>
        </a:p>
        <a:p>
          <a:endParaRPr lang="en-US" sz="1100">
            <a:solidFill>
              <a:schemeClr val="dk1"/>
            </a:solidFill>
            <a:effectLst/>
            <a:latin typeface="+mn-lt"/>
            <a:ea typeface="+mn-ea"/>
            <a:cs typeface="+mn-cs"/>
          </a:endParaRPr>
        </a:p>
        <a:p>
          <a:r>
            <a:rPr lang="en-US" sz="1100" b="1">
              <a:solidFill>
                <a:schemeClr val="dk1"/>
              </a:solidFill>
              <a:effectLst/>
              <a:latin typeface="+mn-lt"/>
              <a:ea typeface="+mn-ea"/>
              <a:cs typeface="+mn-cs"/>
            </a:rPr>
            <a:t>General Rate Plan Terms and Conditions: </a:t>
          </a:r>
          <a:r>
            <a:rPr lang="en-US" sz="1100">
              <a:solidFill>
                <a:schemeClr val="dk1"/>
              </a:solidFill>
              <a:effectLst/>
              <a:latin typeface="+mn-lt"/>
              <a:ea typeface="+mn-ea"/>
              <a:cs typeface="+mn-cs"/>
            </a:rPr>
            <a:t>On all T-Mobile plans, for the small fraction of customers using &gt;50GB/mo., primary data usage must be on smartphone or tablet. Smartphone and tablet usage is prioritized over Mobile Hotspot Service (tethering) usage, which may result in higher speeds for data used on smartphones and tablets.   Not all features available on all devices. Unlimited talk &amp; text features for direct communications between 2 people. Not for extended international use; you must reside in the U.S. and primary usage must occur on our network. Device must register on our network before international use.</a:t>
          </a:r>
          <a:endParaRPr lang="en-US">
            <a:effectLst/>
          </a:endParaRPr>
        </a:p>
        <a:p>
          <a:endParaRPr lang="en-US" sz="1100">
            <a:solidFill>
              <a:schemeClr val="dk1"/>
            </a:solidFill>
            <a:effectLst/>
            <a:latin typeface="+mn-lt"/>
            <a:ea typeface="+mn-ea"/>
            <a:cs typeface="+mn-cs"/>
          </a:endParaRPr>
        </a:p>
        <a:p>
          <a:endParaRPr lang="en-US" sz="1100">
            <a:solidFill>
              <a:schemeClr val="dk1"/>
            </a:solidFill>
            <a:effectLst/>
            <a:latin typeface="TeleNeo Office Medium" panose="020B0604040202090203" pitchFamily="34" charset="0"/>
            <a:ea typeface="+mn-ea"/>
            <a:cs typeface="+mn-cs"/>
          </a:endParaRPr>
        </a:p>
        <a:p>
          <a:endParaRPr lang="en-US">
            <a:effectLst/>
            <a:latin typeface="TeleNeo Office Medium" panose="020B0604040202090203" pitchFamily="34" charset="0"/>
          </a:endParaRPr>
        </a:p>
      </xdr:txBody>
    </xdr:sp>
    <xdr:clientData/>
  </xdr:twoCellAnchor>
  <xdr:twoCellAnchor>
    <xdr:from>
      <xdr:col>2</xdr:col>
      <xdr:colOff>533400</xdr:colOff>
      <xdr:row>0</xdr:row>
      <xdr:rowOff>177800</xdr:rowOff>
    </xdr:from>
    <xdr:to>
      <xdr:col>3</xdr:col>
      <xdr:colOff>1096583</xdr:colOff>
      <xdr:row>2</xdr:row>
      <xdr:rowOff>157692</xdr:rowOff>
    </xdr:to>
    <xdr:grpSp>
      <xdr:nvGrpSpPr>
        <xdr:cNvPr id="6" name="Group 2">
          <a:extLst>
            <a:ext uri="{FF2B5EF4-FFF2-40B4-BE49-F238E27FC236}">
              <a16:creationId xmlns:a16="http://schemas.microsoft.com/office/drawing/2014/main" id="{125B1A35-F1AF-425C-867D-B412835B08A7}"/>
            </a:ext>
            <a:ext uri="{147F2762-F138-4A5C-976F-8EAC2B608ADB}">
              <a16:predDERef xmlns:a16="http://schemas.microsoft.com/office/drawing/2014/main" pred="{AF9298EC-BB3F-4B66-8E21-807AD805548A}"/>
            </a:ext>
          </a:extLst>
        </xdr:cNvPr>
        <xdr:cNvGrpSpPr>
          <a:grpSpLocks/>
        </xdr:cNvGrpSpPr>
      </xdr:nvGrpSpPr>
      <xdr:grpSpPr>
        <a:xfrm>
          <a:off x="8277225" y="177800"/>
          <a:ext cx="1896683" cy="370417"/>
          <a:chOff x="0" y="0"/>
          <a:chExt cx="1152206" cy="240029"/>
        </a:xfrm>
      </xdr:grpSpPr>
      <xdr:pic>
        <xdr:nvPicPr>
          <xdr:cNvPr id="7" name="Image 2">
            <a:extLst>
              <a:ext uri="{FF2B5EF4-FFF2-40B4-BE49-F238E27FC236}">
                <a16:creationId xmlns:a16="http://schemas.microsoft.com/office/drawing/2014/main" id="{A728BBFA-D0C4-7107-7499-C1236EDCEF85}"/>
              </a:ext>
            </a:extLst>
          </xdr:cNvPr>
          <xdr:cNvPicPr/>
        </xdr:nvPicPr>
        <xdr:blipFill>
          <a:blip xmlns:r="http://schemas.openxmlformats.org/officeDocument/2006/relationships" r:embed="rId1" cstate="print"/>
          <a:stretch>
            <a:fillRect/>
          </a:stretch>
        </xdr:blipFill>
        <xdr:spPr>
          <a:xfrm>
            <a:off x="0" y="0"/>
            <a:ext cx="1152206" cy="240029"/>
          </a:xfrm>
          <a:prstGeom prst="rect">
            <a:avLst/>
          </a:prstGeom>
        </xdr:spPr>
      </xdr:pic>
    </xdr:grp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533400</xdr:colOff>
      <xdr:row>0</xdr:row>
      <xdr:rowOff>177800</xdr:rowOff>
    </xdr:from>
    <xdr:to>
      <xdr:col>3</xdr:col>
      <xdr:colOff>1096583</xdr:colOff>
      <xdr:row>2</xdr:row>
      <xdr:rowOff>164042</xdr:rowOff>
    </xdr:to>
    <xdr:grpSp>
      <xdr:nvGrpSpPr>
        <xdr:cNvPr id="2" name="Group 1">
          <a:extLst>
            <a:ext uri="{FF2B5EF4-FFF2-40B4-BE49-F238E27FC236}">
              <a16:creationId xmlns:a16="http://schemas.microsoft.com/office/drawing/2014/main" id="{90EF4552-FFA3-48F6-B219-5B687E842283}"/>
            </a:ext>
          </a:extLst>
        </xdr:cNvPr>
        <xdr:cNvGrpSpPr>
          <a:grpSpLocks/>
        </xdr:cNvGrpSpPr>
      </xdr:nvGrpSpPr>
      <xdr:grpSpPr>
        <a:xfrm>
          <a:off x="8277225" y="177800"/>
          <a:ext cx="1896683" cy="376767"/>
          <a:chOff x="0" y="0"/>
          <a:chExt cx="1152206" cy="240029"/>
        </a:xfrm>
      </xdr:grpSpPr>
      <xdr:pic>
        <xdr:nvPicPr>
          <xdr:cNvPr id="3" name="Image 2">
            <a:extLst>
              <a:ext uri="{FF2B5EF4-FFF2-40B4-BE49-F238E27FC236}">
                <a16:creationId xmlns:a16="http://schemas.microsoft.com/office/drawing/2014/main" id="{CA1838AA-AF89-3647-7FB9-32F33DB58E18}"/>
              </a:ext>
            </a:extLst>
          </xdr:cNvPr>
          <xdr:cNvPicPr/>
        </xdr:nvPicPr>
        <xdr:blipFill>
          <a:blip xmlns:r="http://schemas.openxmlformats.org/officeDocument/2006/relationships" r:embed="rId1" cstate="print"/>
          <a:stretch>
            <a:fillRect/>
          </a:stretch>
        </xdr:blipFill>
        <xdr:spPr>
          <a:xfrm>
            <a:off x="0" y="0"/>
            <a:ext cx="1152206" cy="240029"/>
          </a:xfrm>
          <a:prstGeom prst="rect">
            <a:avLst/>
          </a:prstGeom>
        </xdr:spPr>
      </xdr:pic>
    </xdr:grpSp>
    <xdr:clientData/>
  </xdr:twoCellAnchor>
  <xdr:twoCellAnchor>
    <xdr:from>
      <xdr:col>0</xdr:col>
      <xdr:colOff>9525</xdr:colOff>
      <xdr:row>13</xdr:row>
      <xdr:rowOff>152401</xdr:rowOff>
    </xdr:from>
    <xdr:to>
      <xdr:col>4</xdr:col>
      <xdr:colOff>0</xdr:colOff>
      <xdr:row>30</xdr:row>
      <xdr:rowOff>22225</xdr:rowOff>
    </xdr:to>
    <xdr:sp macro="" textlink="">
      <xdr:nvSpPr>
        <xdr:cNvPr id="4" name="TextBox 3">
          <a:extLst>
            <a:ext uri="{FF2B5EF4-FFF2-40B4-BE49-F238E27FC236}">
              <a16:creationId xmlns:a16="http://schemas.microsoft.com/office/drawing/2014/main" id="{0D587BDB-BB21-4898-9526-05CC440428EF}"/>
            </a:ext>
          </a:extLst>
        </xdr:cNvPr>
        <xdr:cNvSpPr txBox="1"/>
      </xdr:nvSpPr>
      <xdr:spPr>
        <a:xfrm>
          <a:off x="9525" y="7429501"/>
          <a:ext cx="11083925" cy="5248274"/>
        </a:xfrm>
        <a:prstGeom prst="rect">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solidFill>
                <a:schemeClr val="dk1"/>
              </a:solidFill>
              <a:effectLst/>
              <a:latin typeface="+mn-lt"/>
              <a:ea typeface="+mn-ea"/>
              <a:cs typeface="+mn-cs"/>
            </a:rPr>
            <a:t>T-Priority Terms and Conditions</a:t>
          </a:r>
          <a:r>
            <a:rPr lang="en-US" sz="1100">
              <a:solidFill>
                <a:schemeClr val="dk1"/>
              </a:solidFill>
              <a:effectLst/>
              <a:latin typeface="+mn-lt"/>
              <a:ea typeface="+mn-ea"/>
              <a:cs typeface="+mn-cs"/>
            </a:rPr>
            <a:t>: For emergency response organizations determined by organization NAICS code. </a:t>
          </a:r>
          <a:r>
            <a:rPr lang="en-US" sz="1100" b="1">
              <a:solidFill>
                <a:schemeClr val="dk1"/>
              </a:solidFill>
              <a:effectLst/>
              <a:latin typeface="+mn-lt"/>
              <a:ea typeface="+mn-ea"/>
              <a:cs typeface="+mn-cs"/>
            </a:rPr>
            <a:t>Coverage</a:t>
          </a:r>
          <a:r>
            <a:rPr lang="en-US" sz="1100">
              <a:solidFill>
                <a:schemeClr val="dk1"/>
              </a:solidFill>
              <a:effectLst/>
              <a:latin typeface="+mn-lt"/>
              <a:ea typeface="+mn-ea"/>
              <a:cs typeface="+mn-cs"/>
            </a:rPr>
            <a:t> not available in some areas and may be impacted by emergencies; check your response area. </a:t>
          </a:r>
          <a:r>
            <a:rPr lang="en-US" sz="1100" b="1">
              <a:solidFill>
                <a:schemeClr val="dk1"/>
              </a:solidFill>
              <a:effectLst/>
              <a:latin typeface="+mn-lt"/>
              <a:ea typeface="+mn-ea"/>
              <a:cs typeface="+mn-cs"/>
            </a:rPr>
            <a:t>WPS</a:t>
          </a:r>
          <a:r>
            <a:rPr lang="en-US" sz="1100">
              <a:solidFill>
                <a:schemeClr val="dk1"/>
              </a:solidFill>
              <a:effectLst/>
              <a:latin typeface="+mn-lt"/>
              <a:ea typeface="+mn-ea"/>
              <a:cs typeface="+mn-cs"/>
            </a:rPr>
            <a:t> enrollment with USDHS required for enhanced network functionality (including priority access, preemption, basic performance baseline, and T-Priority Slice features if added). Features available on our network; not available while roaming. </a:t>
          </a:r>
          <a:r>
            <a:rPr lang="en-US" sz="1100" b="1">
              <a:solidFill>
                <a:schemeClr val="dk1"/>
              </a:solidFill>
              <a:effectLst/>
              <a:latin typeface="+mn-lt"/>
              <a:ea typeface="+mn-ea"/>
              <a:cs typeface="+mn-cs"/>
            </a:rPr>
            <a:t>T-Priority Slice</a:t>
          </a:r>
          <a:r>
            <a:rPr lang="en-US" sz="1100">
              <a:solidFill>
                <a:schemeClr val="dk1"/>
              </a:solidFill>
              <a:effectLst/>
              <a:latin typeface="+mn-lt"/>
              <a:ea typeface="+mn-ea"/>
              <a:cs typeface="+mn-cs"/>
            </a:rPr>
            <a:t> features (data prioritization and enhanced downlink baseline) available in areas of Ultra Capacity 5G coverage with capable device and 5G Standalone settings; see T-Mobile.com/5Glayers. </a:t>
          </a:r>
          <a:r>
            <a:rPr lang="en-US" sz="1100" b="1">
              <a:solidFill>
                <a:schemeClr val="dk1"/>
              </a:solidFill>
              <a:effectLst/>
              <a:latin typeface="+mn-lt"/>
              <a:ea typeface="+mn-ea"/>
              <a:cs typeface="+mn-cs"/>
            </a:rPr>
            <a:t>Baseline</a:t>
          </a:r>
          <a:r>
            <a:rPr lang="en-US" sz="1100">
              <a:solidFill>
                <a:schemeClr val="dk1"/>
              </a:solidFill>
              <a:effectLst/>
              <a:latin typeface="+mn-lt"/>
              <a:ea typeface="+mn-ea"/>
              <a:cs typeface="+mn-cs"/>
            </a:rPr>
            <a:t> commits available network resources to help maintain threshold throughput; does not guarantee threshold speeds in all network conditions. Customer’s use and/or purchase of T-Priority rate plans will be subject to, and shall be deemed acceptance by Customer of, the terms and conditions of the T-Mobile for Government (“TfG”) T-Priority Service Addendum located at </a:t>
          </a:r>
          <a:r>
            <a:rPr lang="en-US" sz="1100" u="sng">
              <a:solidFill>
                <a:schemeClr val="dk1"/>
              </a:solidFill>
              <a:effectLst/>
              <a:latin typeface="+mn-lt"/>
              <a:ea typeface="+mn-ea"/>
              <a:cs typeface="+mn-cs"/>
              <a:hlinkClick xmlns:r="http://schemas.openxmlformats.org/officeDocument/2006/relationships" r:id=""/>
            </a:rPr>
            <a:t>https://www.t-mobile.com/business/terms-and-conditions</a:t>
          </a:r>
          <a:r>
            <a:rPr lang="en-US" sz="1100">
              <a:solidFill>
                <a:schemeClr val="dk1"/>
              </a:solidFill>
              <a:effectLst/>
              <a:latin typeface="+mn-lt"/>
              <a:ea typeface="+mn-ea"/>
              <a:cs typeface="+mn-cs"/>
            </a:rPr>
            <a:t> which is hereby incorporated by reference and made a part of Customer’s Master Agreement. The terms and conditions of the T-Priority Service Addendum may be updated by T-Mobile at any time, without notice.</a:t>
          </a:r>
        </a:p>
        <a:p>
          <a:r>
            <a:rPr lang="en-US" sz="1100">
              <a:solidFill>
                <a:schemeClr val="dk1"/>
              </a:solidFill>
              <a:effectLst/>
              <a:latin typeface="+mn-lt"/>
              <a:ea typeface="+mn-ea"/>
              <a:cs typeface="+mn-cs"/>
            </a:rPr>
            <a:t> </a:t>
          </a:r>
        </a:p>
        <a:p>
          <a:r>
            <a:rPr lang="en-US" sz="1100" b="1">
              <a:solidFill>
                <a:schemeClr val="dk1"/>
              </a:solidFill>
              <a:effectLst/>
              <a:latin typeface="+mn-lt"/>
              <a:ea typeface="+mn-ea"/>
              <a:cs typeface="+mn-cs"/>
            </a:rPr>
            <a:t>T-Priority Ultimate General Terms:</a:t>
          </a:r>
          <a:r>
            <a:rPr lang="en-US" sz="1100">
              <a:solidFill>
                <a:schemeClr val="dk1"/>
              </a:solidFill>
              <a:effectLst/>
              <a:latin typeface="+mn-lt"/>
              <a:ea typeface="+mn-ea"/>
              <a:cs typeface="+mn-cs"/>
            </a:rPr>
            <a:t> Monthly Regulatory Programs (RPF) &amp; Telco Recovery Fee (TRF) totaling $3.49 per voice line ($0.50 for RPF &amp; $2.99 for TRF) applies; taxes/fees approx. 0–19% of bill. Unlimited talk &amp; text features for direct communications between 2 people; others (e.g., conference &amp; chat lines, etc.) may cost extra. Unlimited high-speed data US only. In Canada/Mexico, unlimited data at up to 128kbps on all plans with up to 5GB high-speed data for Amp, Advanced, &amp; Ultimate plans. Activation required to deliver video streams at speeds that provide up to </a:t>
          </a:r>
          <a:r>
            <a:rPr lang="en-US" sz="1100" b="1">
              <a:solidFill>
                <a:schemeClr val="dk1"/>
              </a:solidFill>
              <a:effectLst/>
              <a:latin typeface="+mn-lt"/>
              <a:ea typeface="+mn-ea"/>
              <a:cs typeface="+mn-cs"/>
            </a:rPr>
            <a:t>4K UHD video </a:t>
          </a:r>
          <a:r>
            <a:rPr lang="en-US" sz="1100">
              <a:solidFill>
                <a:schemeClr val="dk1"/>
              </a:solidFill>
              <a:effectLst/>
              <a:latin typeface="+mn-lt"/>
              <a:ea typeface="+mn-ea"/>
              <a:cs typeface="+mn-cs"/>
            </a:rPr>
            <a:t>capability; some content providers may not stream their services in UHD. May affect speed of video downloads; does not apply to video uploads. </a:t>
          </a:r>
          <a:r>
            <a:rPr lang="en-US" sz="1100" b="1">
              <a:solidFill>
                <a:schemeClr val="dk1"/>
              </a:solidFill>
              <a:effectLst/>
              <a:latin typeface="+mn-lt"/>
              <a:ea typeface="+mn-ea"/>
              <a:cs typeface="+mn-cs"/>
            </a:rPr>
            <a:t>Tethering: </a:t>
          </a:r>
          <a:r>
            <a:rPr lang="en-US" sz="1100">
              <a:solidFill>
                <a:schemeClr val="dk1"/>
              </a:solidFill>
              <a:effectLst/>
              <a:latin typeface="+mn-lt"/>
              <a:ea typeface="+mn-ea"/>
              <a:cs typeface="+mn-cs"/>
            </a:rPr>
            <a:t>After plan allotment of high-speed data then unlimited on our network at max 3G speeds. For the small fraction of customers using &gt;50GB/mo., primary data usage must be on device. Smartphone usage is prioritized over Mobile Hotspot (tethering) usage, which may result in higher speeds for data used on device.</a:t>
          </a:r>
          <a:r>
            <a:rPr lang="en-US" sz="1100" b="1">
              <a:solidFill>
                <a:schemeClr val="dk1"/>
              </a:solidFill>
              <a:effectLst/>
              <a:latin typeface="+mn-lt"/>
              <a:ea typeface="+mn-ea"/>
              <a:cs typeface="+mn-cs"/>
            </a:rPr>
            <a:t> Int’l Roaming:</a:t>
          </a:r>
          <a:r>
            <a:rPr lang="en-US" sz="1100">
              <a:solidFill>
                <a:schemeClr val="dk1"/>
              </a:solidFill>
              <a:effectLst/>
              <a:latin typeface="+mn-lt"/>
              <a:ea typeface="+mn-ea"/>
              <a:cs typeface="+mn-cs"/>
            </a:rPr>
            <a:t> Calls, including over Wi-Fi, are $.20/min. (no charge for Wi-Fi calls to US, Mexico, and Canada). In Canada/Mexico, up to 5GB high-speed data then unlimited at up to 256kbps. In 215+ countries and destinations, up to 5GB high-speed data, then unlimited at up to 256 Kbps. Video typically streams at up to 2.5 Mbps (SD), where available. Not for extended international use; you must reside in the U.S. and primary usage must occur on our network. </a:t>
          </a:r>
          <a:r>
            <a:rPr lang="en-US" sz="1100" b="1">
              <a:solidFill>
                <a:schemeClr val="dk1"/>
              </a:solidFill>
              <a:effectLst/>
              <a:latin typeface="+mn-lt"/>
              <a:ea typeface="+mn-ea"/>
              <a:cs typeface="+mn-cs"/>
            </a:rPr>
            <a:t>Not for extended international use; you must reside in the U.S. and primary usage must occur on our network. </a:t>
          </a:r>
          <a:r>
            <a:rPr lang="en-US" sz="1100">
              <a:solidFill>
                <a:schemeClr val="dk1"/>
              </a:solidFill>
              <a:effectLst/>
              <a:latin typeface="+mn-lt"/>
              <a:ea typeface="+mn-ea"/>
              <a:cs typeface="+mn-cs"/>
            </a:rPr>
            <a:t>Device must register on our network before international use. Service may be terminated or restricted for excessive roaming. Coverage not available in some areas; we are not responsible for our partners’ networks. </a:t>
          </a:r>
          <a:r>
            <a:rPr lang="en-US" sz="1100" b="1">
              <a:solidFill>
                <a:schemeClr val="dk1"/>
              </a:solidFill>
              <a:effectLst/>
              <a:latin typeface="+mn-lt"/>
              <a:ea typeface="+mn-ea"/>
              <a:cs typeface="+mn-cs"/>
            </a:rPr>
            <a:t> </a:t>
          </a:r>
          <a:endParaRPr lang="en-US" sz="1100">
            <a:solidFill>
              <a:schemeClr val="dk1"/>
            </a:solidFill>
            <a:effectLst/>
            <a:latin typeface="+mn-lt"/>
            <a:ea typeface="+mn-ea"/>
            <a:cs typeface="+mn-cs"/>
          </a:endParaRPr>
        </a:p>
        <a:p>
          <a:r>
            <a:rPr lang="en-US" sz="1100" b="1">
              <a:solidFill>
                <a:schemeClr val="dk1"/>
              </a:solidFill>
              <a:effectLst/>
              <a:latin typeface="+mn-lt"/>
              <a:ea typeface="+mn-ea"/>
              <a:cs typeface="+mn-cs"/>
            </a:rPr>
            <a:t> </a:t>
          </a:r>
          <a:endParaRPr lang="en-US" sz="1100">
            <a:solidFill>
              <a:schemeClr val="dk1"/>
            </a:solidFill>
            <a:effectLst/>
            <a:latin typeface="+mn-lt"/>
            <a:ea typeface="+mn-ea"/>
            <a:cs typeface="+mn-cs"/>
          </a:endParaRPr>
        </a:p>
        <a:p>
          <a:r>
            <a:rPr lang="en-US" sz="1100" b="1">
              <a:solidFill>
                <a:schemeClr val="dk1"/>
              </a:solidFill>
              <a:effectLst/>
              <a:latin typeface="+mn-lt"/>
              <a:ea typeface="+mn-ea"/>
              <a:cs typeface="+mn-cs"/>
            </a:rPr>
            <a:t>T-Priority Advanced General Terms: </a:t>
          </a:r>
          <a:r>
            <a:rPr lang="en-US" sz="1100">
              <a:solidFill>
                <a:schemeClr val="dk1"/>
              </a:solidFill>
              <a:effectLst/>
              <a:latin typeface="+mn-lt"/>
              <a:ea typeface="+mn-ea"/>
              <a:cs typeface="+mn-cs"/>
            </a:rPr>
            <a:t>Monthly Regulatory Programs (RPF) &amp; Telco Recovery Fee (TRF) totaling $3.49 per voice line ($0.50 for RPF &amp; $2.99 for TRF) applies; taxes/fees approx. 0–19% of bill. Unlimited talk &amp; text features for direct communications between 2 people; others (e.g., conference &amp; chat lines, etc.) may cost extra. Unlimited high-speed data US only. In Canada/Mexico, unlimited data at up to 128kbps on all plans with up to 5GB high-speed data for Amp, Advanced, &amp; Ultimate plans. Activation required to deliver video streams at speeds that provide up to </a:t>
          </a:r>
          <a:r>
            <a:rPr lang="en-US" sz="1100" b="1">
              <a:solidFill>
                <a:schemeClr val="dk1"/>
              </a:solidFill>
              <a:effectLst/>
              <a:latin typeface="+mn-lt"/>
              <a:ea typeface="+mn-ea"/>
              <a:cs typeface="+mn-cs"/>
            </a:rPr>
            <a:t>HD video </a:t>
          </a:r>
          <a:r>
            <a:rPr lang="en-US" sz="1100">
              <a:solidFill>
                <a:schemeClr val="dk1"/>
              </a:solidFill>
              <a:effectLst/>
              <a:latin typeface="+mn-lt"/>
              <a:ea typeface="+mn-ea"/>
              <a:cs typeface="+mn-cs"/>
            </a:rPr>
            <a:t>capability; some content providers may not stream their services in HD. May affect speed of video downloads; does not apply to video uploads. </a:t>
          </a:r>
          <a:r>
            <a:rPr lang="en-US" sz="1100" b="1">
              <a:solidFill>
                <a:schemeClr val="dk1"/>
              </a:solidFill>
              <a:effectLst/>
              <a:latin typeface="+mn-lt"/>
              <a:ea typeface="+mn-ea"/>
              <a:cs typeface="+mn-cs"/>
            </a:rPr>
            <a:t>Tethering: </a:t>
          </a:r>
          <a:r>
            <a:rPr lang="en-US" sz="1100">
              <a:solidFill>
                <a:schemeClr val="dk1"/>
              </a:solidFill>
              <a:effectLst/>
              <a:latin typeface="+mn-lt"/>
              <a:ea typeface="+mn-ea"/>
              <a:cs typeface="+mn-cs"/>
            </a:rPr>
            <a:t>After plan allotment of high-speed data then unlimited on our network at max 3G speeds. For the small fraction of customers using &gt;50GB/mo., primary data usage must be on device. Smartphone usage is prioritized over Mobile Hotspot (tethering) usage, which may result in higher speeds for data used on device.</a:t>
          </a:r>
          <a:r>
            <a:rPr lang="en-US" sz="1100" b="1">
              <a:solidFill>
                <a:schemeClr val="dk1"/>
              </a:solidFill>
              <a:effectLst/>
              <a:latin typeface="+mn-lt"/>
              <a:ea typeface="+mn-ea"/>
              <a:cs typeface="+mn-cs"/>
            </a:rPr>
            <a:t> Int’l Roaming:</a:t>
          </a:r>
          <a:r>
            <a:rPr lang="en-US" sz="1100">
              <a:solidFill>
                <a:schemeClr val="dk1"/>
              </a:solidFill>
              <a:effectLst/>
              <a:latin typeface="+mn-lt"/>
              <a:ea typeface="+mn-ea"/>
              <a:cs typeface="+mn-cs"/>
            </a:rPr>
            <a:t> Calls, including over Wi-Fi, are $.20/min. (no charge for Wi-Fi calls to US, Mexico and Canada). In Canada/Mexico, up to 5GB high-speed data then unlimited at up to 128kbps. Up to 5GB high-speed data in select Central European countries; otherwise, standard speeds approx. 256 Kbps. Video typically streams at up to 2.5 Mbps (SD), where available. </a:t>
          </a:r>
          <a:r>
            <a:rPr lang="en-US" sz="1100" b="1">
              <a:solidFill>
                <a:schemeClr val="dk1"/>
              </a:solidFill>
              <a:effectLst/>
              <a:latin typeface="+mn-lt"/>
              <a:ea typeface="+mn-ea"/>
              <a:cs typeface="+mn-cs"/>
            </a:rPr>
            <a:t>Not for extended international use; you must reside in the U.S. and primary usage must occur on our network. </a:t>
          </a:r>
          <a:r>
            <a:rPr lang="en-US" sz="1100">
              <a:solidFill>
                <a:schemeClr val="dk1"/>
              </a:solidFill>
              <a:effectLst/>
              <a:latin typeface="+mn-lt"/>
              <a:ea typeface="+mn-ea"/>
              <a:cs typeface="+mn-cs"/>
            </a:rPr>
            <a:t>Device must register on our network before international use. Service may be terminated or restricted for excessive roaming. Coverage not available in some areas; we are not responsible for our partners’ networks. </a:t>
          </a:r>
        </a:p>
        <a:p>
          <a:endParaRPr lang="en-US">
            <a:effectLst/>
            <a:latin typeface="TeleNeo Office Medium" panose="020B0604040202090203" pitchFamily="34"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19</xdr:row>
      <xdr:rowOff>145261</xdr:rowOff>
    </xdr:from>
    <xdr:to>
      <xdr:col>4</xdr:col>
      <xdr:colOff>0</xdr:colOff>
      <xdr:row>31</xdr:row>
      <xdr:rowOff>178594</xdr:rowOff>
    </xdr:to>
    <xdr:sp macro="" textlink="">
      <xdr:nvSpPr>
        <xdr:cNvPr id="2" name="TextBox 1">
          <a:extLst>
            <a:ext uri="{FF2B5EF4-FFF2-40B4-BE49-F238E27FC236}">
              <a16:creationId xmlns:a16="http://schemas.microsoft.com/office/drawing/2014/main" id="{7D98F177-D752-4925-BC72-FE5C0F18DA87}"/>
            </a:ext>
          </a:extLst>
        </xdr:cNvPr>
        <xdr:cNvSpPr txBox="1"/>
      </xdr:nvSpPr>
      <xdr:spPr>
        <a:xfrm>
          <a:off x="0" y="19183355"/>
          <a:ext cx="11096625" cy="405764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a:solidFill>
                <a:schemeClr val="dk1"/>
              </a:solidFill>
              <a:effectLst/>
              <a:latin typeface="TeleNeo Office Medium" panose="020B0604040202090203" pitchFamily="34" charset="0"/>
              <a:ea typeface="+mn-ea"/>
              <a:cs typeface="+mn-cs"/>
            </a:rPr>
            <a:t>Global</a:t>
          </a:r>
          <a:r>
            <a:rPr lang="en-US" sz="1100" b="1" baseline="0">
              <a:solidFill>
                <a:schemeClr val="dk1"/>
              </a:solidFill>
              <a:effectLst/>
              <a:latin typeface="TeleNeo Office Medium" panose="020B0604040202090203" pitchFamily="34" charset="0"/>
              <a:ea typeface="+mn-ea"/>
              <a:cs typeface="+mn-cs"/>
            </a:rPr>
            <a:t> Plans Terms &amp; Conditions:</a:t>
          </a:r>
        </a:p>
        <a:p>
          <a:pPr marL="0" marR="0" lvl="0" indent="0" defTabSz="914400" eaLnBrk="1" fontAlgn="auto" latinLnBrk="0" hangingPunct="1">
            <a:lnSpc>
              <a:spcPct val="100000"/>
            </a:lnSpc>
            <a:spcBef>
              <a:spcPts val="0"/>
            </a:spcBef>
            <a:spcAft>
              <a:spcPts val="0"/>
            </a:spcAft>
            <a:buClrTx/>
            <a:buSzTx/>
            <a:buFontTx/>
            <a:buNone/>
            <a:tabLst/>
            <a:defRPr/>
          </a:pPr>
          <a:r>
            <a:rPr lang="en-US" sz="1100">
              <a:solidFill>
                <a:schemeClr val="dk1"/>
              </a:solidFill>
              <a:effectLst/>
              <a:latin typeface="TeleNeo Office Medium" panose="020B0604040202090203" pitchFamily="34" charset="0"/>
              <a:ea typeface="+mn-ea"/>
              <a:cs typeface="+mn-cs"/>
            </a:rPr>
            <a:t>Capable device and qualifying postpaid service required. Voice and text features for direct communications between 2 people. Communications with premium-rate (e.g., 900, entertainment, high-rate helpline) numbers not included. Coverage not available in some areas; we are not responsible for our partners’ networks. Additional charges apply in excluded destinations; check </a:t>
          </a:r>
          <a:r>
            <a:rPr lang="en-US" sz="1100" u="sng">
              <a:solidFill>
                <a:schemeClr val="dk1"/>
              </a:solidFill>
              <a:effectLst/>
              <a:latin typeface="TeleNeo Office Medium" panose="020B0604040202090203" pitchFamily="34" charset="0"/>
              <a:ea typeface="+mn-ea"/>
              <a:cs typeface="+mn-cs"/>
              <a:hlinkClick xmlns:r="http://schemas.openxmlformats.org/officeDocument/2006/relationships" r:id=""/>
            </a:rPr>
            <a:t>www.t-mobile.com</a:t>
          </a:r>
          <a:r>
            <a:rPr lang="en-US" sz="1100">
              <a:solidFill>
                <a:schemeClr val="dk1"/>
              </a:solidFill>
              <a:effectLst/>
              <a:latin typeface="TeleNeo Office Medium" panose="020B0604040202090203" pitchFamily="34" charset="0"/>
              <a:ea typeface="+mn-ea"/>
              <a:cs typeface="+mn-cs"/>
            </a:rPr>
            <a:t> for included destinations (subject to change at T-Mobile’s discretion). Usage is taxed in some countries</a:t>
          </a:r>
          <a:r>
            <a:rPr lang="en-US" sz="1100" b="1">
              <a:solidFill>
                <a:schemeClr val="dk1"/>
              </a:solidFill>
              <a:effectLst/>
              <a:latin typeface="TeleNeo Office Medium" panose="020B0604040202090203" pitchFamily="34" charset="0"/>
              <a:ea typeface="+mn-ea"/>
              <a:cs typeface="+mn-cs"/>
            </a:rPr>
            <a:t>. Not for extended international use; you must reside in the U.S. and primary usage must occur on our U.S. network.</a:t>
          </a:r>
          <a:r>
            <a:rPr lang="en-US" sz="1100">
              <a:solidFill>
                <a:schemeClr val="dk1"/>
              </a:solidFill>
              <a:effectLst/>
              <a:latin typeface="TeleNeo Office Medium" panose="020B0604040202090203" pitchFamily="34" charset="0"/>
              <a:ea typeface="+mn-ea"/>
              <a:cs typeface="+mn-cs"/>
            </a:rPr>
            <a:t> Device must register on our U.S. network before international use. Service may be terminated or restricted for excessive roaming.  Visit t-mo.co/roamdetails to read important info about our roaming policy.</a:t>
          </a:r>
        </a:p>
        <a:p>
          <a:endParaRPr lang="en-US">
            <a:effectLst/>
            <a:latin typeface="TeleNeo Office Medium" panose="020B0604040202090203" pitchFamily="34" charset="0"/>
          </a:endParaRPr>
        </a:p>
        <a:p>
          <a:r>
            <a:rPr lang="en-US" sz="1100" b="1">
              <a:solidFill>
                <a:schemeClr val="dk1"/>
              </a:solidFill>
              <a:effectLst/>
              <a:latin typeface="TeleNeo Office Medium" panose="020B0604040202090203" pitchFamily="34" charset="0"/>
              <a:ea typeface="+mn-ea"/>
              <a:cs typeface="+mn-cs"/>
            </a:rPr>
            <a:t>General Rate Plan Terms and Conditions: </a:t>
          </a:r>
          <a:r>
            <a:rPr lang="en-US" sz="1100">
              <a:solidFill>
                <a:schemeClr val="dk1"/>
              </a:solidFill>
              <a:effectLst/>
              <a:latin typeface="TeleNeo Office Medium" panose="020B0604040202090203" pitchFamily="34" charset="0"/>
              <a:ea typeface="+mn-ea"/>
              <a:cs typeface="+mn-cs"/>
            </a:rPr>
            <a:t>On all T-Mobile plans, for the small fraction of customers using &gt;50GB/mo., primary data usage must be on smartphone or tablet. Smartphone and tablet usage is prioritized over Mobile Hotspot Service (tethering) usage, which may result in higher speeds for data used on smartphones and tablets.   Not all features available on all devices. Unlimited talk &amp; text features for direct communications between 2 people. Not for extended international use; you must reside in the U.S. and primary usage must occur on our network. Device must register on our network before international use.</a:t>
          </a:r>
          <a:endParaRPr lang="en-US">
            <a:effectLst/>
            <a:latin typeface="TeleNeo Office Medium" panose="020B0604040202090203" pitchFamily="34" charset="0"/>
          </a:endParaRPr>
        </a:p>
        <a:p>
          <a:endParaRPr lang="en-US" sz="1100" b="1">
            <a:solidFill>
              <a:schemeClr val="dk1"/>
            </a:solidFill>
            <a:effectLst/>
            <a:latin typeface="TeleNeo Office Medium" panose="020B0604040202090203" pitchFamily="34" charset="0"/>
            <a:ea typeface="+mn-ea"/>
            <a:cs typeface="+mn-cs"/>
          </a:endParaRPr>
        </a:p>
        <a:p>
          <a:r>
            <a:rPr lang="en-US" sz="1100" b="1">
              <a:solidFill>
                <a:schemeClr val="dk1"/>
              </a:solidFill>
              <a:effectLst/>
              <a:latin typeface="TeleNeo Office Medium" panose="020B0604040202090203" pitchFamily="34" charset="0"/>
              <a:ea typeface="+mn-ea"/>
              <a:cs typeface="+mn-cs"/>
            </a:rPr>
            <a:t>Tethering</a:t>
          </a:r>
          <a:r>
            <a:rPr lang="en-US" sz="1100">
              <a:solidFill>
                <a:schemeClr val="dk1"/>
              </a:solidFill>
              <a:effectLst/>
              <a:latin typeface="TeleNeo Office Medium" panose="020B0604040202090203" pitchFamily="34" charset="0"/>
              <a:ea typeface="+mn-ea"/>
              <a:cs typeface="+mn-cs"/>
            </a:rPr>
            <a:t>: Tethering at max 3G. Service may be terminated or restricted for excessive roaming.  </a:t>
          </a:r>
          <a:endParaRPr lang="en-US">
            <a:effectLst/>
            <a:latin typeface="TeleNeo Office Medium" panose="020B0604040202090203" pitchFamily="34" charset="0"/>
          </a:endParaRPr>
        </a:p>
        <a:p>
          <a:endParaRPr lang="en-US" sz="1100" b="1">
            <a:solidFill>
              <a:schemeClr val="dk1"/>
            </a:solidFill>
            <a:effectLst/>
            <a:latin typeface="TeleNeo Office Medium" panose="020B0604040202090203" pitchFamily="34" charset="0"/>
            <a:ea typeface="+mn-ea"/>
            <a:cs typeface="+mn-cs"/>
          </a:endParaRPr>
        </a:p>
        <a:p>
          <a:r>
            <a:rPr lang="en-US" sz="1100" b="1">
              <a:solidFill>
                <a:schemeClr val="dk1"/>
              </a:solidFill>
              <a:effectLst/>
              <a:latin typeface="TeleNeo Office Medium" panose="020B0604040202090203" pitchFamily="34" charset="0"/>
              <a:ea typeface="+mn-ea"/>
              <a:cs typeface="+mn-cs"/>
            </a:rPr>
            <a:t>Simple Global</a:t>
          </a:r>
          <a:r>
            <a:rPr lang="en-US" sz="1100">
              <a:solidFill>
                <a:schemeClr val="dk1"/>
              </a:solidFill>
              <a:effectLst/>
              <a:latin typeface="TeleNeo Office Medium" panose="020B0604040202090203" pitchFamily="34" charset="0"/>
              <a:ea typeface="+mn-ea"/>
              <a:cs typeface="+mn-cs"/>
            </a:rPr>
            <a:t>: Usage may be taxed in some countries. Calls from Simple Global countries over Wi-Fi are $.20/min. (no charge for Wi-Fi calls to US, Mexico and Canada). Standard speeds approx. 128Kbps without Plus; with Plus approx. 256 Kbps. See http://www.t-mobile.com/optional-services/roaming.html for included countries and destinations.  The list is subject to change at T-Mobile’s discretion.  </a:t>
          </a:r>
          <a:endParaRPr lang="en-US">
            <a:effectLst/>
            <a:latin typeface="TeleNeo Office Medium" panose="020B0604040202090203" pitchFamily="34" charset="0"/>
          </a:endParaRPr>
        </a:p>
        <a:p>
          <a:endParaRPr lang="en-US" sz="1100" b="1">
            <a:solidFill>
              <a:schemeClr val="dk1"/>
            </a:solidFill>
            <a:effectLst/>
            <a:latin typeface="TeleNeo Office Medium" panose="020B0604040202090203" pitchFamily="34" charset="0"/>
            <a:ea typeface="+mn-ea"/>
            <a:cs typeface="+mn-cs"/>
          </a:endParaRPr>
        </a:p>
        <a:p>
          <a:r>
            <a:rPr lang="en-US" sz="1100" b="1">
              <a:solidFill>
                <a:schemeClr val="dk1"/>
              </a:solidFill>
              <a:effectLst/>
              <a:latin typeface="TeleNeo Office Medium" panose="020B0604040202090203" pitchFamily="34" charset="0"/>
              <a:ea typeface="+mn-ea"/>
              <a:cs typeface="+mn-cs"/>
            </a:rPr>
            <a:t>Stateside Int’l Talk</a:t>
          </a:r>
          <a:r>
            <a:rPr lang="en-US" sz="1100">
              <a:solidFill>
                <a:schemeClr val="dk1"/>
              </a:solidFill>
              <a:effectLst/>
              <a:latin typeface="TeleNeo Office Medium" panose="020B0604040202090203" pitchFamily="34" charset="0"/>
              <a:ea typeface="+mn-ea"/>
              <a:cs typeface="+mn-cs"/>
            </a:rPr>
            <a:t>: Calls must originate on T-Mobile’s U.S. network or in Canada/Mexico. Rates and included countries vary and may change. On-network and U.S. roaming data allotments differ; includes 200 MB domestic roaming.  Partial megabytes rounded up. Select companion smartphone and separate qualifying service on each device required.  </a:t>
          </a:r>
          <a:endParaRPr lang="en-US">
            <a:effectLst/>
            <a:latin typeface="TeleNeo Office Medium" panose="020B0604040202090203" pitchFamily="34" charset="0"/>
          </a:endParaRPr>
        </a:p>
        <a:p>
          <a:endParaRPr lang="en-US" sz="1100" b="1">
            <a:solidFill>
              <a:schemeClr val="dk1"/>
            </a:solidFill>
            <a:effectLst/>
            <a:latin typeface="TeleNeo Office Medium" panose="020B0604040202090203" pitchFamily="34" charset="0"/>
            <a:ea typeface="+mn-ea"/>
            <a:cs typeface="+mn-cs"/>
          </a:endParaRPr>
        </a:p>
        <a:p>
          <a:r>
            <a:rPr lang="en-US" sz="1100" b="1">
              <a:solidFill>
                <a:schemeClr val="dk1"/>
              </a:solidFill>
              <a:effectLst/>
              <a:latin typeface="TeleNeo Office Medium" panose="020B0604040202090203" pitchFamily="34" charset="0"/>
              <a:ea typeface="+mn-ea"/>
              <a:cs typeface="+mn-cs"/>
            </a:rPr>
            <a:t>Network Management</a:t>
          </a:r>
          <a:r>
            <a:rPr lang="en-US" sz="1100">
              <a:solidFill>
                <a:schemeClr val="dk1"/>
              </a:solidFill>
              <a:effectLst/>
              <a:latin typeface="TeleNeo Office Medium" panose="020B0604040202090203" pitchFamily="34" charset="0"/>
              <a:ea typeface="+mn-ea"/>
              <a:cs typeface="+mn-cs"/>
            </a:rPr>
            <a:t>: Service may be slowed, suspended, terminated, or restricted for misuse, abnormal use, interference with our network or ability to provide quality service to other users, or significant roaming. See T-Mobile.com/OpenInternet for data management details.</a:t>
          </a:r>
          <a:endParaRPr lang="en-US">
            <a:effectLst/>
            <a:latin typeface="TeleNeo Office Medium" panose="020B0604040202090203" pitchFamily="34" charset="0"/>
          </a:endParaRPr>
        </a:p>
      </xdr:txBody>
    </xdr:sp>
    <xdr:clientData/>
  </xdr:twoCellAnchor>
  <xdr:twoCellAnchor>
    <xdr:from>
      <xdr:col>0</xdr:col>
      <xdr:colOff>0</xdr:colOff>
      <xdr:row>19</xdr:row>
      <xdr:rowOff>145261</xdr:rowOff>
    </xdr:from>
    <xdr:to>
      <xdr:col>4</xdr:col>
      <xdr:colOff>0</xdr:colOff>
      <xdr:row>31</xdr:row>
      <xdr:rowOff>178594</xdr:rowOff>
    </xdr:to>
    <xdr:sp macro="" textlink="">
      <xdr:nvSpPr>
        <xdr:cNvPr id="3" name="TextBox 1">
          <a:extLst>
            <a:ext uri="{FF2B5EF4-FFF2-40B4-BE49-F238E27FC236}">
              <a16:creationId xmlns:a16="http://schemas.microsoft.com/office/drawing/2014/main" id="{0D8C80E8-CB3E-4766-A320-8F1C0DCC1BDC}"/>
            </a:ext>
            <a:ext uri="{147F2762-F138-4A5C-976F-8EAC2B608ADB}">
              <a16:predDERef xmlns:a16="http://schemas.microsoft.com/office/drawing/2014/main" pred="{7D98F177-D752-4925-BC72-FE5C0F18DA87}"/>
            </a:ext>
          </a:extLst>
        </xdr:cNvPr>
        <xdr:cNvSpPr txBox="1"/>
      </xdr:nvSpPr>
      <xdr:spPr>
        <a:xfrm>
          <a:off x="0" y="16785436"/>
          <a:ext cx="10591800" cy="393858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a:solidFill>
                <a:schemeClr val="dk1"/>
              </a:solidFill>
              <a:effectLst/>
              <a:latin typeface="TeleNeo Office Medium" panose="020B0604040202090203" pitchFamily="34" charset="0"/>
              <a:ea typeface="+mn-ea"/>
              <a:cs typeface="+mn-cs"/>
            </a:rPr>
            <a:t>Global</a:t>
          </a:r>
          <a:r>
            <a:rPr lang="en-US" sz="1100" b="1" baseline="0">
              <a:solidFill>
                <a:schemeClr val="dk1"/>
              </a:solidFill>
              <a:effectLst/>
              <a:latin typeface="TeleNeo Office Medium" panose="020B0604040202090203" pitchFamily="34" charset="0"/>
              <a:ea typeface="+mn-ea"/>
              <a:cs typeface="+mn-cs"/>
            </a:rPr>
            <a:t> Plans Terms &amp; Conditions:</a:t>
          </a:r>
        </a:p>
        <a:p>
          <a:pPr marL="0" marR="0" lvl="0" indent="0" defTabSz="914400" eaLnBrk="1" fontAlgn="auto" latinLnBrk="0" hangingPunct="1">
            <a:lnSpc>
              <a:spcPct val="100000"/>
            </a:lnSpc>
            <a:spcBef>
              <a:spcPts val="0"/>
            </a:spcBef>
            <a:spcAft>
              <a:spcPts val="0"/>
            </a:spcAft>
            <a:buClrTx/>
            <a:buSzTx/>
            <a:buFontTx/>
            <a:buNone/>
            <a:tabLst/>
            <a:defRPr/>
          </a:pPr>
          <a:r>
            <a:rPr lang="en-US" sz="1100">
              <a:solidFill>
                <a:schemeClr val="dk1"/>
              </a:solidFill>
              <a:effectLst/>
              <a:latin typeface="TeleNeo Office Medium" panose="020B0604040202090203" pitchFamily="34" charset="0"/>
              <a:ea typeface="+mn-ea"/>
              <a:cs typeface="+mn-cs"/>
            </a:rPr>
            <a:t>Capable device and qualifying postpaid service required. Voice and text features for direct communications between 2 people. Communications with premium-rate (e.g., 900, entertainment, high-rate helpline) numbers not included. Coverage not available in some areas; we are not responsible for our partners’ networks. Additional charges apply in excluded destinations; check </a:t>
          </a:r>
          <a:r>
            <a:rPr lang="en-US" sz="1100" u="sng">
              <a:solidFill>
                <a:schemeClr val="dk1"/>
              </a:solidFill>
              <a:effectLst/>
              <a:latin typeface="TeleNeo Office Medium" panose="020B0604040202090203" pitchFamily="34" charset="0"/>
              <a:ea typeface="+mn-ea"/>
              <a:cs typeface="+mn-cs"/>
              <a:hlinkClick xmlns:r="http://schemas.openxmlformats.org/officeDocument/2006/relationships" r:id=""/>
            </a:rPr>
            <a:t>www.t-mobile.com</a:t>
          </a:r>
          <a:r>
            <a:rPr lang="en-US" sz="1100">
              <a:solidFill>
                <a:schemeClr val="dk1"/>
              </a:solidFill>
              <a:effectLst/>
              <a:latin typeface="TeleNeo Office Medium" panose="020B0604040202090203" pitchFamily="34" charset="0"/>
              <a:ea typeface="+mn-ea"/>
              <a:cs typeface="+mn-cs"/>
            </a:rPr>
            <a:t> for included destinations (subject to change at T-Mobile’s discretion). Usage is taxed in some countries</a:t>
          </a:r>
          <a:r>
            <a:rPr lang="en-US" sz="1100" b="1">
              <a:solidFill>
                <a:schemeClr val="dk1"/>
              </a:solidFill>
              <a:effectLst/>
              <a:latin typeface="TeleNeo Office Medium" panose="020B0604040202090203" pitchFamily="34" charset="0"/>
              <a:ea typeface="+mn-ea"/>
              <a:cs typeface="+mn-cs"/>
            </a:rPr>
            <a:t>. Not for extended international use; you must reside in the U.S. and primary usage must occur on our U.S. network.</a:t>
          </a:r>
          <a:r>
            <a:rPr lang="en-US" sz="1100">
              <a:solidFill>
                <a:schemeClr val="dk1"/>
              </a:solidFill>
              <a:effectLst/>
              <a:latin typeface="TeleNeo Office Medium" panose="020B0604040202090203" pitchFamily="34" charset="0"/>
              <a:ea typeface="+mn-ea"/>
              <a:cs typeface="+mn-cs"/>
            </a:rPr>
            <a:t> Device must register on our U.S. network before international use. Service may be terminated or restricted for excessive roaming.  Visit t-mo.co/roamdetails to read important info about our roaming policy.</a:t>
          </a:r>
        </a:p>
        <a:p>
          <a:endParaRPr lang="en-US">
            <a:effectLst/>
            <a:latin typeface="TeleNeo Office Medium" panose="020B0604040202090203" pitchFamily="34" charset="0"/>
          </a:endParaRPr>
        </a:p>
        <a:p>
          <a:r>
            <a:rPr lang="en-US" sz="1100" b="1">
              <a:solidFill>
                <a:schemeClr val="dk1"/>
              </a:solidFill>
              <a:effectLst/>
              <a:latin typeface="TeleNeo Office Medium" panose="020B0604040202090203" pitchFamily="34" charset="0"/>
              <a:ea typeface="+mn-ea"/>
              <a:cs typeface="+mn-cs"/>
            </a:rPr>
            <a:t>General Rate Plan Terms and Conditions: </a:t>
          </a:r>
          <a:r>
            <a:rPr lang="en-US" sz="1100">
              <a:solidFill>
                <a:schemeClr val="dk1"/>
              </a:solidFill>
              <a:effectLst/>
              <a:latin typeface="TeleNeo Office Medium" panose="020B0604040202090203" pitchFamily="34" charset="0"/>
              <a:ea typeface="+mn-ea"/>
              <a:cs typeface="+mn-cs"/>
            </a:rPr>
            <a:t>On all T-Mobile plans, for the small fraction of customers using &gt;50GB/mo., primary data usage must be on smartphone or tablet. Smartphone and tablet usage is prioritized over Mobile Hotspot Service (tethering) usage, which may result in higher speeds for data used on smartphones and tablets.   Not all features available on all devices. Unlimited talk &amp; text features for direct communications between 2 people. Not for extended international use; you must reside in the U.S. and primary usage must occur on our network. Device must register on our network before international use.</a:t>
          </a:r>
          <a:endParaRPr lang="en-US">
            <a:effectLst/>
            <a:latin typeface="TeleNeo Office Medium" panose="020B0604040202090203" pitchFamily="34" charset="0"/>
          </a:endParaRPr>
        </a:p>
        <a:p>
          <a:endParaRPr lang="en-US" sz="1100" b="1">
            <a:solidFill>
              <a:schemeClr val="dk1"/>
            </a:solidFill>
            <a:effectLst/>
            <a:latin typeface="TeleNeo Office Medium" panose="020B0604040202090203" pitchFamily="34" charset="0"/>
            <a:ea typeface="+mn-ea"/>
            <a:cs typeface="+mn-cs"/>
          </a:endParaRPr>
        </a:p>
        <a:p>
          <a:r>
            <a:rPr lang="en-US" sz="1100" b="1">
              <a:solidFill>
                <a:schemeClr val="dk1"/>
              </a:solidFill>
              <a:effectLst/>
              <a:latin typeface="TeleNeo Office Medium" panose="020B0604040202090203" pitchFamily="34" charset="0"/>
              <a:ea typeface="+mn-ea"/>
              <a:cs typeface="+mn-cs"/>
            </a:rPr>
            <a:t>Tethering</a:t>
          </a:r>
          <a:r>
            <a:rPr lang="en-US" sz="1100">
              <a:solidFill>
                <a:schemeClr val="dk1"/>
              </a:solidFill>
              <a:effectLst/>
              <a:latin typeface="TeleNeo Office Medium" panose="020B0604040202090203" pitchFamily="34" charset="0"/>
              <a:ea typeface="+mn-ea"/>
              <a:cs typeface="+mn-cs"/>
            </a:rPr>
            <a:t>: Tethering at max 3G. Service may be terminated or restricted for excessive roaming.  </a:t>
          </a:r>
          <a:endParaRPr lang="en-US">
            <a:effectLst/>
            <a:latin typeface="TeleNeo Office Medium" panose="020B0604040202090203" pitchFamily="34" charset="0"/>
          </a:endParaRPr>
        </a:p>
        <a:p>
          <a:endParaRPr lang="en-US" sz="1100" b="1">
            <a:solidFill>
              <a:schemeClr val="dk1"/>
            </a:solidFill>
            <a:effectLst/>
            <a:latin typeface="TeleNeo Office Medium" panose="020B0604040202090203" pitchFamily="34" charset="0"/>
            <a:ea typeface="+mn-ea"/>
            <a:cs typeface="+mn-cs"/>
          </a:endParaRPr>
        </a:p>
        <a:p>
          <a:r>
            <a:rPr lang="en-US" sz="1100" b="1">
              <a:solidFill>
                <a:schemeClr val="dk1"/>
              </a:solidFill>
              <a:effectLst/>
              <a:latin typeface="TeleNeo Office Medium" panose="020B0604040202090203" pitchFamily="34" charset="0"/>
              <a:ea typeface="+mn-ea"/>
              <a:cs typeface="+mn-cs"/>
            </a:rPr>
            <a:t>Simple Global</a:t>
          </a:r>
          <a:r>
            <a:rPr lang="en-US" sz="1100">
              <a:solidFill>
                <a:schemeClr val="dk1"/>
              </a:solidFill>
              <a:effectLst/>
              <a:latin typeface="TeleNeo Office Medium" panose="020B0604040202090203" pitchFamily="34" charset="0"/>
              <a:ea typeface="+mn-ea"/>
              <a:cs typeface="+mn-cs"/>
            </a:rPr>
            <a:t>: Usage may be taxed in some countries. Calls from Simple Global countries over Wi-Fi are $.20/min. (no charge for Wi-Fi calls to US, Mexico and Canada). Standard speeds approx. 128Kbps without Plus; with Plus approx. 256 Kbps. See http://www.t-mobile.com/optional-services/roaming.html for included countries and destinations.  The list is subject to change at T-Mobile’s discretion.  </a:t>
          </a:r>
          <a:endParaRPr lang="en-US">
            <a:effectLst/>
            <a:latin typeface="TeleNeo Office Medium" panose="020B0604040202090203" pitchFamily="34" charset="0"/>
          </a:endParaRPr>
        </a:p>
        <a:p>
          <a:endParaRPr lang="en-US" sz="1100" b="1">
            <a:solidFill>
              <a:schemeClr val="dk1"/>
            </a:solidFill>
            <a:effectLst/>
            <a:latin typeface="TeleNeo Office Medium" panose="020B0604040202090203" pitchFamily="34" charset="0"/>
            <a:ea typeface="+mn-ea"/>
            <a:cs typeface="+mn-cs"/>
          </a:endParaRPr>
        </a:p>
        <a:p>
          <a:r>
            <a:rPr lang="en-US" sz="1100" b="1">
              <a:solidFill>
                <a:schemeClr val="dk1"/>
              </a:solidFill>
              <a:effectLst/>
              <a:latin typeface="TeleNeo Office Medium" panose="020B0604040202090203" pitchFamily="34" charset="0"/>
              <a:ea typeface="+mn-ea"/>
              <a:cs typeface="+mn-cs"/>
            </a:rPr>
            <a:t>Stateside Int’l Talk</a:t>
          </a:r>
          <a:r>
            <a:rPr lang="en-US" sz="1100">
              <a:solidFill>
                <a:schemeClr val="dk1"/>
              </a:solidFill>
              <a:effectLst/>
              <a:latin typeface="TeleNeo Office Medium" panose="020B0604040202090203" pitchFamily="34" charset="0"/>
              <a:ea typeface="+mn-ea"/>
              <a:cs typeface="+mn-cs"/>
            </a:rPr>
            <a:t>: Calls must originate on T-Mobile’s U.S. network or in Canada/Mexico. Rates and included countries vary and may change. On-network and U.S. roaming data allotments differ; includes 200 MB domestic roaming.  Partial megabytes rounded up. Select companion smartphone and separate qualifying service on each device required.  </a:t>
          </a:r>
          <a:endParaRPr lang="en-US">
            <a:effectLst/>
            <a:latin typeface="TeleNeo Office Medium" panose="020B0604040202090203" pitchFamily="34" charset="0"/>
          </a:endParaRPr>
        </a:p>
        <a:p>
          <a:endParaRPr lang="en-US" sz="1100" b="1">
            <a:solidFill>
              <a:schemeClr val="dk1"/>
            </a:solidFill>
            <a:effectLst/>
            <a:latin typeface="TeleNeo Office Medium" panose="020B0604040202090203" pitchFamily="34" charset="0"/>
            <a:ea typeface="+mn-ea"/>
            <a:cs typeface="+mn-cs"/>
          </a:endParaRPr>
        </a:p>
        <a:p>
          <a:r>
            <a:rPr lang="en-US" sz="1100" b="1">
              <a:solidFill>
                <a:schemeClr val="dk1"/>
              </a:solidFill>
              <a:effectLst/>
              <a:latin typeface="TeleNeo Office Medium" panose="020B0604040202090203" pitchFamily="34" charset="0"/>
              <a:ea typeface="+mn-ea"/>
              <a:cs typeface="+mn-cs"/>
            </a:rPr>
            <a:t>Network Management</a:t>
          </a:r>
          <a:r>
            <a:rPr lang="en-US" sz="1100">
              <a:solidFill>
                <a:schemeClr val="dk1"/>
              </a:solidFill>
              <a:effectLst/>
              <a:latin typeface="TeleNeo Office Medium" panose="020B0604040202090203" pitchFamily="34" charset="0"/>
              <a:ea typeface="+mn-ea"/>
              <a:cs typeface="+mn-cs"/>
            </a:rPr>
            <a:t>: Service may be slowed, suspended, terminated, or restricted for misuse, abnormal use, interference with our network or ability to provide quality service to other users, or significant roaming. See T-Mobile.com/OpenInternet for data management details.</a:t>
          </a:r>
          <a:endParaRPr lang="en-US">
            <a:effectLst/>
            <a:latin typeface="TeleNeo Office Medium" panose="020B0604040202090203" pitchFamily="34"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6351</xdr:colOff>
      <xdr:row>20</xdr:row>
      <xdr:rowOff>101600</xdr:rowOff>
    </xdr:from>
    <xdr:to>
      <xdr:col>2</xdr:col>
      <xdr:colOff>1647826</xdr:colOff>
      <xdr:row>26</xdr:row>
      <xdr:rowOff>114300</xdr:rowOff>
    </xdr:to>
    <xdr:sp macro="" textlink="">
      <xdr:nvSpPr>
        <xdr:cNvPr id="2" name="TextBox 1">
          <a:extLst>
            <a:ext uri="{FF2B5EF4-FFF2-40B4-BE49-F238E27FC236}">
              <a16:creationId xmlns:a16="http://schemas.microsoft.com/office/drawing/2014/main" id="{CDDE7B95-9D5F-4F53-8FCF-E58F228CEE7D}"/>
            </a:ext>
          </a:extLst>
        </xdr:cNvPr>
        <xdr:cNvSpPr txBox="1"/>
      </xdr:nvSpPr>
      <xdr:spPr>
        <a:xfrm>
          <a:off x="6351" y="4664075"/>
          <a:ext cx="9985375" cy="1155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a:solidFill>
                <a:schemeClr val="dk1"/>
              </a:solidFill>
              <a:effectLst/>
              <a:latin typeface="TeleNeo Office Medium" panose="020B0604040202090203" pitchFamily="34" charset="0"/>
              <a:ea typeface="+mn-ea"/>
              <a:cs typeface="+mn-cs"/>
            </a:rPr>
            <a:t>VMWARE Terms and Conditions:</a:t>
          </a:r>
          <a:r>
            <a:rPr lang="en-US" sz="1100">
              <a:solidFill>
                <a:schemeClr val="dk1"/>
              </a:solidFill>
              <a:effectLst/>
              <a:latin typeface="TeleNeo Office Medium" panose="020B0604040202090203" pitchFamily="34" charset="0"/>
              <a:ea typeface="+mn-ea"/>
              <a:cs typeface="+mn-cs"/>
            </a:rPr>
            <a:t> Customer’s use and/or purchase of VMware will be subject to, and shall be deemed acceptance by Customer of, the terms and conditions of the T-Mobile for Government (“TfG”) VMware Solution Addendum located at </a:t>
          </a:r>
          <a:r>
            <a:rPr lang="en-US" sz="1100" u="sng">
              <a:solidFill>
                <a:schemeClr val="dk1"/>
              </a:solidFill>
              <a:effectLst/>
              <a:latin typeface="TeleNeo Office Medium" panose="020B0604040202090203" pitchFamily="34" charset="0"/>
              <a:ea typeface="+mn-ea"/>
              <a:cs typeface="+mn-cs"/>
              <a:hlinkClick xmlns:r="http://schemas.openxmlformats.org/officeDocument/2006/relationships" r:id=""/>
            </a:rPr>
            <a:t>https://www.t-mobile.com/business/terms-and-conditions</a:t>
          </a:r>
          <a:r>
            <a:rPr lang="en-US" sz="1100">
              <a:solidFill>
                <a:schemeClr val="dk1"/>
              </a:solidFill>
              <a:effectLst/>
              <a:latin typeface="TeleNeo Office Medium" panose="020B0604040202090203" pitchFamily="34" charset="0"/>
              <a:ea typeface="+mn-ea"/>
              <a:cs typeface="+mn-cs"/>
            </a:rPr>
            <a:t> which is hereby incorporated by reference and made a part of Customer’s Agreement. T-Mobile is solely providing Customer with access to the VMware solution, </a:t>
          </a:r>
          <a:r>
            <a:rPr lang="en-US" sz="1100">
              <a:solidFill>
                <a:schemeClr val="dk1"/>
              </a:solidFill>
              <a:effectLst/>
              <a:latin typeface="+mn-lt"/>
              <a:ea typeface="+mn-ea"/>
              <a:cs typeface="+mn-cs"/>
            </a:rPr>
            <a:t>a product of VMware,</a:t>
          </a:r>
          <a:r>
            <a:rPr lang="en-US" sz="1100" baseline="0">
              <a:solidFill>
                <a:schemeClr val="dk1"/>
              </a:solidFill>
              <a:effectLst/>
              <a:latin typeface="+mn-lt"/>
              <a:ea typeface="+mn-ea"/>
              <a:cs typeface="+mn-cs"/>
            </a:rPr>
            <a:t> Inc</a:t>
          </a:r>
          <a:r>
            <a:rPr lang="en-US" sz="1100">
              <a:solidFill>
                <a:schemeClr val="dk1"/>
              </a:solidFill>
              <a:effectLst/>
              <a:latin typeface="+mn-lt"/>
              <a:ea typeface="+mn-ea"/>
              <a:cs typeface="+mn-cs"/>
            </a:rPr>
            <a:t>, a third-party provider (“</a:t>
          </a:r>
          <a:r>
            <a:rPr lang="en-US" sz="1100" b="1">
              <a:solidFill>
                <a:schemeClr val="dk1"/>
              </a:solidFill>
              <a:effectLst/>
              <a:latin typeface="+mn-lt"/>
              <a:ea typeface="+mn-ea"/>
              <a:cs typeface="+mn-cs"/>
            </a:rPr>
            <a:t>VMware, Inc</a:t>
          </a:r>
          <a:r>
            <a:rPr lang="en-US" sz="1100">
              <a:solidFill>
                <a:schemeClr val="dk1"/>
              </a:solidFill>
              <a:effectLst/>
              <a:latin typeface="+mn-lt"/>
              <a:ea typeface="+mn-ea"/>
              <a:cs typeface="+mn-cs"/>
            </a:rPr>
            <a:t>”).  Customer’s use of the product is subject to acceptance of VMWare's terms of use (the “</a:t>
          </a:r>
          <a:r>
            <a:rPr lang="en-US" sz="1100" b="1">
              <a:solidFill>
                <a:schemeClr val="dk1"/>
              </a:solidFill>
              <a:effectLst/>
              <a:latin typeface="+mn-lt"/>
              <a:ea typeface="+mn-ea"/>
              <a:cs typeface="+mn-cs"/>
            </a:rPr>
            <a:t>VMware Terms</a:t>
          </a:r>
          <a:r>
            <a:rPr lang="en-US" sz="1100">
              <a:solidFill>
                <a:schemeClr val="dk1"/>
              </a:solidFill>
              <a:effectLst/>
              <a:latin typeface="+mn-lt"/>
              <a:ea typeface="+mn-ea"/>
              <a:cs typeface="+mn-cs"/>
            </a:rPr>
            <a:t>”) in the manner required by VMware,</a:t>
          </a:r>
          <a:r>
            <a:rPr lang="en-US" sz="1100" baseline="0">
              <a:solidFill>
                <a:schemeClr val="dk1"/>
              </a:solidFill>
              <a:effectLst/>
              <a:latin typeface="+mn-lt"/>
              <a:ea typeface="+mn-ea"/>
              <a:cs typeface="+mn-cs"/>
            </a:rPr>
            <a:t> Inc</a:t>
          </a:r>
          <a:r>
            <a:rPr lang="en-US" sz="1100">
              <a:solidFill>
                <a:schemeClr val="dk1"/>
              </a:solidFill>
              <a:effectLst/>
              <a:latin typeface="+mn-lt"/>
              <a:ea typeface="+mn-ea"/>
              <a:cs typeface="+mn-cs"/>
            </a:rPr>
            <a:t>. The VMware Terms may be updated by VMware,</a:t>
          </a:r>
          <a:r>
            <a:rPr lang="en-US" sz="1100" baseline="0">
              <a:solidFill>
                <a:schemeClr val="dk1"/>
              </a:solidFill>
              <a:effectLst/>
              <a:latin typeface="+mn-lt"/>
              <a:ea typeface="+mn-ea"/>
              <a:cs typeface="+mn-cs"/>
            </a:rPr>
            <a:t> Inc.</a:t>
          </a:r>
          <a:r>
            <a:rPr lang="en-US" sz="1100">
              <a:solidFill>
                <a:schemeClr val="dk1"/>
              </a:solidFill>
              <a:effectLst/>
              <a:latin typeface="+mn-lt"/>
              <a:ea typeface="+mn-ea"/>
              <a:cs typeface="+mn-cs"/>
            </a:rPr>
            <a:t> at any time, without notice. Monthly recurring charge is net of all discounts. No other service discounts will apply. Monthly Recurring Charge(s) ("MRC") and setup charges do not include taxes, fees, or surcharges.</a:t>
          </a:r>
          <a:endParaRPr lang="en-US">
            <a:effectLst/>
          </a:endParaRPr>
        </a:p>
        <a:p>
          <a:endParaRPr lang="en-US" sz="1100">
            <a:solidFill>
              <a:schemeClr val="dk1"/>
            </a:solidFill>
            <a:effectLst/>
            <a:latin typeface="+mn-lt"/>
            <a:ea typeface="+mn-ea"/>
            <a:cs typeface="+mn-cs"/>
          </a:endParaRPr>
        </a:p>
      </xdr:txBody>
    </xdr:sp>
    <xdr:clientData/>
  </xdr:twoCellAnchor>
  <xdr:twoCellAnchor>
    <xdr:from>
      <xdr:col>0</xdr:col>
      <xdr:colOff>0</xdr:colOff>
      <xdr:row>53</xdr:row>
      <xdr:rowOff>3174</xdr:rowOff>
    </xdr:from>
    <xdr:to>
      <xdr:col>2</xdr:col>
      <xdr:colOff>1635125</xdr:colOff>
      <xdr:row>60</xdr:row>
      <xdr:rowOff>3174</xdr:rowOff>
    </xdr:to>
    <xdr:sp macro="" textlink="">
      <xdr:nvSpPr>
        <xdr:cNvPr id="3" name="TextBox 2">
          <a:extLst>
            <a:ext uri="{FF2B5EF4-FFF2-40B4-BE49-F238E27FC236}">
              <a16:creationId xmlns:a16="http://schemas.microsoft.com/office/drawing/2014/main" id="{F0C89382-62C4-495F-B0C7-F2E32B5989EE}"/>
            </a:ext>
          </a:extLst>
        </xdr:cNvPr>
        <xdr:cNvSpPr txBox="1"/>
      </xdr:nvSpPr>
      <xdr:spPr>
        <a:xfrm>
          <a:off x="0" y="12385674"/>
          <a:ext cx="9988550" cy="1333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a:solidFill>
                <a:schemeClr val="dk1"/>
              </a:solidFill>
              <a:effectLst/>
              <a:latin typeface="TeleNeo Office Medium" panose="020B0604040202090203" pitchFamily="34" charset="0"/>
              <a:ea typeface="+mn-ea"/>
              <a:cs typeface="+mn-cs"/>
            </a:rPr>
            <a:t>Ivanti Terms and Conditions:</a:t>
          </a:r>
          <a:r>
            <a:rPr lang="en-US" sz="1100">
              <a:solidFill>
                <a:schemeClr val="dk1"/>
              </a:solidFill>
              <a:effectLst/>
              <a:latin typeface="TeleNeo Office Medium" panose="020B0604040202090203" pitchFamily="34" charset="0"/>
              <a:ea typeface="+mn-ea"/>
              <a:cs typeface="+mn-cs"/>
            </a:rPr>
            <a:t> Customer’s use and/or purchase of Ivanti will be subject to, and shall be deemed acceptance by Customer of, the terms and conditions of the T-Mobile for Government (“TfG”) Ivanti Solution Addendum located at </a:t>
          </a:r>
          <a:r>
            <a:rPr lang="en-US" sz="1100" u="sng">
              <a:solidFill>
                <a:schemeClr val="dk1"/>
              </a:solidFill>
              <a:effectLst/>
              <a:latin typeface="TeleNeo Office Medium" panose="020B0604040202090203" pitchFamily="34" charset="0"/>
              <a:ea typeface="+mn-ea"/>
              <a:cs typeface="+mn-cs"/>
              <a:hlinkClick xmlns:r="http://schemas.openxmlformats.org/officeDocument/2006/relationships" r:id=""/>
            </a:rPr>
            <a:t>https://www.t-mobile.com/business/terms-and-conditions</a:t>
          </a:r>
          <a:r>
            <a:rPr lang="en-US" sz="1100">
              <a:solidFill>
                <a:schemeClr val="dk1"/>
              </a:solidFill>
              <a:effectLst/>
              <a:latin typeface="TeleNeo Office Medium" panose="020B0604040202090203" pitchFamily="34" charset="0"/>
              <a:ea typeface="+mn-ea"/>
              <a:cs typeface="+mn-cs"/>
            </a:rPr>
            <a:t> which is hereby incorporated by reference and made a part of Customer’s Agreement. T-Mobile is solely providing Customer with access to the Ivanti solution, </a:t>
          </a:r>
          <a:r>
            <a:rPr lang="en-US" sz="1100">
              <a:solidFill>
                <a:schemeClr val="dk1"/>
              </a:solidFill>
              <a:effectLst/>
              <a:latin typeface="+mn-lt"/>
              <a:ea typeface="+mn-ea"/>
              <a:cs typeface="+mn-cs"/>
            </a:rPr>
            <a:t>a product of Ivanti, LLC, a third-party provider (“</a:t>
          </a:r>
          <a:r>
            <a:rPr lang="en-US" sz="1100" b="1">
              <a:solidFill>
                <a:schemeClr val="dk1"/>
              </a:solidFill>
              <a:effectLst/>
              <a:latin typeface="+mn-lt"/>
              <a:ea typeface="+mn-ea"/>
              <a:cs typeface="+mn-cs"/>
            </a:rPr>
            <a:t>Ivanti, LLC</a:t>
          </a:r>
          <a:r>
            <a:rPr lang="en-US" sz="1100">
              <a:solidFill>
                <a:schemeClr val="dk1"/>
              </a:solidFill>
              <a:effectLst/>
              <a:latin typeface="+mn-lt"/>
              <a:ea typeface="+mn-ea"/>
              <a:cs typeface="+mn-cs"/>
            </a:rPr>
            <a:t>”).  Customer’s use of the product is subject to acceptance of Ivanti's terms of use (the “</a:t>
          </a:r>
          <a:r>
            <a:rPr lang="en-US" sz="1100" b="1">
              <a:solidFill>
                <a:schemeClr val="dk1"/>
              </a:solidFill>
              <a:effectLst/>
              <a:latin typeface="+mn-lt"/>
              <a:ea typeface="+mn-ea"/>
              <a:cs typeface="+mn-cs"/>
            </a:rPr>
            <a:t>Ivanti Terms</a:t>
          </a:r>
          <a:r>
            <a:rPr lang="en-US" sz="1100">
              <a:solidFill>
                <a:schemeClr val="dk1"/>
              </a:solidFill>
              <a:effectLst/>
              <a:latin typeface="+mn-lt"/>
              <a:ea typeface="+mn-ea"/>
              <a:cs typeface="+mn-cs"/>
            </a:rPr>
            <a:t>”) in the manner required by Ivanti,</a:t>
          </a:r>
          <a:r>
            <a:rPr lang="en-US" sz="1100" baseline="0">
              <a:solidFill>
                <a:schemeClr val="dk1"/>
              </a:solidFill>
              <a:effectLst/>
              <a:latin typeface="+mn-lt"/>
              <a:ea typeface="+mn-ea"/>
              <a:cs typeface="+mn-cs"/>
            </a:rPr>
            <a:t> LLC</a:t>
          </a:r>
          <a:r>
            <a:rPr lang="en-US" sz="1100">
              <a:solidFill>
                <a:schemeClr val="dk1"/>
              </a:solidFill>
              <a:effectLst/>
              <a:latin typeface="+mn-lt"/>
              <a:ea typeface="+mn-ea"/>
              <a:cs typeface="+mn-cs"/>
            </a:rPr>
            <a:t>. The Ivanti Terms may be updated by Ivanti, LLC</a:t>
          </a:r>
          <a:r>
            <a:rPr lang="en-US" sz="1100" baseline="0">
              <a:solidFill>
                <a:schemeClr val="dk1"/>
              </a:solidFill>
              <a:effectLst/>
              <a:latin typeface="+mn-lt"/>
              <a:ea typeface="+mn-ea"/>
              <a:cs typeface="+mn-cs"/>
            </a:rPr>
            <a:t>.</a:t>
          </a:r>
          <a:r>
            <a:rPr lang="en-US" sz="1100">
              <a:solidFill>
                <a:schemeClr val="dk1"/>
              </a:solidFill>
              <a:effectLst/>
              <a:latin typeface="+mn-lt"/>
              <a:ea typeface="+mn-ea"/>
              <a:cs typeface="+mn-cs"/>
            </a:rPr>
            <a:t> at any time, without notice. Monthly recurring charge is net of all discounts. No other service discounts will apply. Monthly Recurring Charge(s) ("MRC") and setup charges do not include taxes, fees, or surcharges.</a:t>
          </a:r>
          <a:endParaRPr lang="en-US">
            <a:effectLst/>
          </a:endParaRPr>
        </a:p>
        <a:p>
          <a:endParaRPr lang="en-US" sz="1100">
            <a:solidFill>
              <a:schemeClr val="dk1"/>
            </a:solidFill>
            <a:effectLst/>
            <a:latin typeface="+mn-lt"/>
            <a:ea typeface="+mn-ea"/>
            <a:cs typeface="+mn-cs"/>
          </a:endParaRPr>
        </a:p>
      </xdr:txBody>
    </xdr:sp>
    <xdr:clientData/>
  </xdr:twoCellAnchor>
  <xdr:twoCellAnchor>
    <xdr:from>
      <xdr:col>0</xdr:col>
      <xdr:colOff>0</xdr:colOff>
      <xdr:row>101</xdr:row>
      <xdr:rowOff>123825</xdr:rowOff>
    </xdr:from>
    <xdr:to>
      <xdr:col>2</xdr:col>
      <xdr:colOff>1635125</xdr:colOff>
      <xdr:row>108</xdr:row>
      <xdr:rowOff>63500</xdr:rowOff>
    </xdr:to>
    <xdr:sp macro="" textlink="">
      <xdr:nvSpPr>
        <xdr:cNvPr id="4" name="TextBox 3">
          <a:extLst>
            <a:ext uri="{FF2B5EF4-FFF2-40B4-BE49-F238E27FC236}">
              <a16:creationId xmlns:a16="http://schemas.microsoft.com/office/drawing/2014/main" id="{2E3E2925-F9B8-44A0-B5C0-F5C0EAC4E72C}"/>
            </a:ext>
          </a:extLst>
        </xdr:cNvPr>
        <xdr:cNvSpPr txBox="1"/>
      </xdr:nvSpPr>
      <xdr:spPr>
        <a:xfrm>
          <a:off x="0" y="23164800"/>
          <a:ext cx="9988550" cy="12731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a:solidFill>
                <a:schemeClr val="dk1"/>
              </a:solidFill>
              <a:effectLst/>
              <a:latin typeface="TeleNeo Office Medium" panose="020B0604040202090203" pitchFamily="34" charset="0"/>
              <a:ea typeface="+mn-ea"/>
              <a:cs typeface="+mn-cs"/>
            </a:rPr>
            <a:t>IBM MaaS360 Terms and Conditions:</a:t>
          </a:r>
          <a:r>
            <a:rPr lang="en-US" sz="1100">
              <a:solidFill>
                <a:schemeClr val="dk1"/>
              </a:solidFill>
              <a:effectLst/>
              <a:latin typeface="TeleNeo Office Medium" panose="020B0604040202090203" pitchFamily="34" charset="0"/>
              <a:ea typeface="+mn-ea"/>
              <a:cs typeface="+mn-cs"/>
            </a:rPr>
            <a:t> Customer’s use and/or purchase of IBM</a:t>
          </a:r>
          <a:r>
            <a:rPr lang="en-US" sz="1100" baseline="0">
              <a:solidFill>
                <a:schemeClr val="dk1"/>
              </a:solidFill>
              <a:effectLst/>
              <a:latin typeface="TeleNeo Office Medium" panose="020B0604040202090203" pitchFamily="34" charset="0"/>
              <a:ea typeface="+mn-ea"/>
              <a:cs typeface="+mn-cs"/>
            </a:rPr>
            <a:t> MaaS360</a:t>
          </a:r>
          <a:r>
            <a:rPr lang="en-US" sz="1100">
              <a:solidFill>
                <a:schemeClr val="dk1"/>
              </a:solidFill>
              <a:effectLst/>
              <a:latin typeface="TeleNeo Office Medium" panose="020B0604040202090203" pitchFamily="34" charset="0"/>
              <a:ea typeface="+mn-ea"/>
              <a:cs typeface="+mn-cs"/>
            </a:rPr>
            <a:t> will be subject to, and shall be deemed acceptance by Customer of, the terms and conditions of the T-Mobile for Government (“TfG”) IBM Security MaaS360 Solution Addendum located at </a:t>
          </a:r>
          <a:r>
            <a:rPr lang="en-US" sz="1100" u="sng">
              <a:solidFill>
                <a:schemeClr val="dk1"/>
              </a:solidFill>
              <a:effectLst/>
              <a:latin typeface="TeleNeo Office Medium" panose="020B0604040202090203" pitchFamily="34" charset="0"/>
              <a:ea typeface="+mn-ea"/>
              <a:cs typeface="+mn-cs"/>
              <a:hlinkClick xmlns:r="http://schemas.openxmlformats.org/officeDocument/2006/relationships" r:id=""/>
            </a:rPr>
            <a:t>https://www.t-mobile.com/business/terms-and-conditions</a:t>
          </a:r>
          <a:r>
            <a:rPr lang="en-US" sz="1100">
              <a:solidFill>
                <a:schemeClr val="dk1"/>
              </a:solidFill>
              <a:effectLst/>
              <a:latin typeface="TeleNeo Office Medium" panose="020B0604040202090203" pitchFamily="34" charset="0"/>
              <a:ea typeface="+mn-ea"/>
              <a:cs typeface="+mn-cs"/>
            </a:rPr>
            <a:t> which is hereby incorporated by reference and made a part of Customer’s Agreement. T-Mobile is solely providing Customer with access to the IBM MaaS360 solution, </a:t>
          </a:r>
          <a:r>
            <a:rPr lang="en-US" sz="1100">
              <a:solidFill>
                <a:schemeClr val="dk1"/>
              </a:solidFill>
              <a:effectLst/>
              <a:latin typeface="+mn-lt"/>
              <a:ea typeface="+mn-ea"/>
              <a:cs typeface="+mn-cs"/>
            </a:rPr>
            <a:t>a product of IBM, a third-party provider (“</a:t>
          </a:r>
          <a:r>
            <a:rPr lang="en-US" sz="1100" b="1">
              <a:solidFill>
                <a:schemeClr val="dk1"/>
              </a:solidFill>
              <a:effectLst/>
              <a:latin typeface="+mn-lt"/>
              <a:ea typeface="+mn-ea"/>
              <a:cs typeface="+mn-cs"/>
            </a:rPr>
            <a:t>IBM.”</a:t>
          </a:r>
          <a:r>
            <a:rPr lang="en-US" sz="1100" b="0">
              <a:solidFill>
                <a:schemeClr val="dk1"/>
              </a:solidFill>
              <a:effectLst/>
              <a:latin typeface="+mn-lt"/>
              <a:ea typeface="+mn-ea"/>
              <a:cs typeface="+mn-cs"/>
            </a:rPr>
            <a:t>)</a:t>
          </a:r>
          <a:r>
            <a:rPr lang="en-US" sz="1100" b="1">
              <a:solidFill>
                <a:schemeClr val="dk1"/>
              </a:solidFill>
              <a:effectLst/>
              <a:latin typeface="+mn-lt"/>
              <a:ea typeface="+mn-ea"/>
              <a:cs typeface="+mn-cs"/>
            </a:rPr>
            <a:t>.  </a:t>
          </a:r>
          <a:r>
            <a:rPr lang="en-US" sz="1100">
              <a:solidFill>
                <a:schemeClr val="dk1"/>
              </a:solidFill>
              <a:effectLst/>
              <a:latin typeface="+mn-lt"/>
              <a:ea typeface="+mn-ea"/>
              <a:cs typeface="+mn-cs"/>
            </a:rPr>
            <a:t>Customer’s use of the product is subject to acceptance of IBM Cloud Service Terms and the IBM Cloud Services Agreement for the MaaS360 product terms of use (the “</a:t>
          </a:r>
          <a:r>
            <a:rPr lang="en-US" sz="1100" b="1">
              <a:solidFill>
                <a:schemeClr val="dk1"/>
              </a:solidFill>
              <a:effectLst/>
              <a:latin typeface="+mn-lt"/>
              <a:ea typeface="+mn-ea"/>
              <a:cs typeface="+mn-cs"/>
            </a:rPr>
            <a:t>IBM Cloud Service Terms</a:t>
          </a:r>
          <a:r>
            <a:rPr lang="en-US" sz="1100">
              <a:solidFill>
                <a:schemeClr val="dk1"/>
              </a:solidFill>
              <a:effectLst/>
              <a:latin typeface="+mn-lt"/>
              <a:ea typeface="+mn-ea"/>
              <a:cs typeface="+mn-cs"/>
            </a:rPr>
            <a:t>”) in the manner required by IBM. The IBM Cloud Service Terms may be updated by IBM at any time, without notice. Monthly recurring charge is net of all discounts. No other service discounts will apply. Monthly Recurring Charge(s) ("MRC") and setup charges do not include taxes, fees, or surcharges.</a:t>
          </a:r>
          <a:endParaRPr lang="en-US">
            <a:effectLst/>
          </a:endParaRPr>
        </a:p>
        <a:p>
          <a:endParaRPr lang="en-US" sz="1100">
            <a:solidFill>
              <a:schemeClr val="dk1"/>
            </a:solidFill>
            <a:effectLst/>
            <a:latin typeface="+mn-lt"/>
            <a:ea typeface="+mn-ea"/>
            <a:cs typeface="+mn-cs"/>
          </a:endParaRPr>
        </a:p>
      </xdr:txBody>
    </xdr:sp>
    <xdr:clientData/>
  </xdr:twoCellAnchor>
  <xdr:twoCellAnchor>
    <xdr:from>
      <xdr:col>0</xdr:col>
      <xdr:colOff>0</xdr:colOff>
      <xdr:row>118</xdr:row>
      <xdr:rowOff>0</xdr:rowOff>
    </xdr:from>
    <xdr:to>
      <xdr:col>2</xdr:col>
      <xdr:colOff>1635125</xdr:colOff>
      <xdr:row>125</xdr:row>
      <xdr:rowOff>136525</xdr:rowOff>
    </xdr:to>
    <xdr:sp macro="" textlink="">
      <xdr:nvSpPr>
        <xdr:cNvPr id="5" name="TextBox 4">
          <a:extLst>
            <a:ext uri="{FF2B5EF4-FFF2-40B4-BE49-F238E27FC236}">
              <a16:creationId xmlns:a16="http://schemas.microsoft.com/office/drawing/2014/main" id="{FB84854E-CE2C-421E-8BC0-E470D56F0437}"/>
            </a:ext>
          </a:extLst>
        </xdr:cNvPr>
        <xdr:cNvSpPr txBox="1"/>
      </xdr:nvSpPr>
      <xdr:spPr>
        <a:xfrm>
          <a:off x="0" y="26660475"/>
          <a:ext cx="9988550" cy="1270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a:solidFill>
                <a:schemeClr val="dk1"/>
              </a:solidFill>
              <a:effectLst/>
              <a:latin typeface="TeleNeo Office Medium" panose="020B0604040202090203" pitchFamily="34" charset="0"/>
              <a:ea typeface="+mn-ea"/>
              <a:cs typeface="+mn-cs"/>
            </a:rPr>
            <a:t>Jamf ProTerms and Conditions:</a:t>
          </a:r>
          <a:r>
            <a:rPr lang="en-US" sz="1100">
              <a:solidFill>
                <a:schemeClr val="dk1"/>
              </a:solidFill>
              <a:effectLst/>
              <a:latin typeface="TeleNeo Office Medium" panose="020B0604040202090203" pitchFamily="34" charset="0"/>
              <a:ea typeface="+mn-ea"/>
              <a:cs typeface="+mn-cs"/>
            </a:rPr>
            <a:t> Customer’s use and/or purchase of Jamf Pro will be subject to, and shall be deemed acceptance by Customer of, the terms and conditions of the T-Mobile for Government (“TfG”) Jamf Pro Solution Addendum located at </a:t>
          </a:r>
          <a:r>
            <a:rPr lang="en-US" sz="1100" u="sng">
              <a:solidFill>
                <a:schemeClr val="dk1"/>
              </a:solidFill>
              <a:effectLst/>
              <a:latin typeface="TeleNeo Office Medium" panose="020B0604040202090203" pitchFamily="34" charset="0"/>
              <a:ea typeface="+mn-ea"/>
              <a:cs typeface="+mn-cs"/>
              <a:hlinkClick xmlns:r="http://schemas.openxmlformats.org/officeDocument/2006/relationships" r:id=""/>
            </a:rPr>
            <a:t>https://www.t-mobile.com/business/terms-and-conditions</a:t>
          </a:r>
          <a:r>
            <a:rPr lang="en-US" sz="1100">
              <a:solidFill>
                <a:schemeClr val="dk1"/>
              </a:solidFill>
              <a:effectLst/>
              <a:latin typeface="TeleNeo Office Medium" panose="020B0604040202090203" pitchFamily="34" charset="0"/>
              <a:ea typeface="+mn-ea"/>
              <a:cs typeface="+mn-cs"/>
            </a:rPr>
            <a:t> which is hereby incorporated by reference and made a part of Customer’s Agreement. T-Mobile is solely providing Customer with access to the Jamf Pro solution, </a:t>
          </a:r>
          <a:r>
            <a:rPr lang="en-US" sz="1100">
              <a:solidFill>
                <a:schemeClr val="dk1"/>
              </a:solidFill>
              <a:effectLst/>
              <a:latin typeface="+mn-lt"/>
              <a:ea typeface="+mn-ea"/>
              <a:cs typeface="+mn-cs"/>
            </a:rPr>
            <a:t>a product of Jamf, a third-party provider (“</a:t>
          </a:r>
          <a:r>
            <a:rPr lang="en-US" sz="1100" b="1">
              <a:solidFill>
                <a:schemeClr val="dk1"/>
              </a:solidFill>
              <a:effectLst/>
              <a:latin typeface="+mn-lt"/>
              <a:ea typeface="+mn-ea"/>
              <a:cs typeface="+mn-cs"/>
            </a:rPr>
            <a:t>Jamf.”</a:t>
          </a:r>
          <a:r>
            <a:rPr lang="en-US" sz="1100" b="0">
              <a:solidFill>
                <a:schemeClr val="dk1"/>
              </a:solidFill>
              <a:effectLst/>
              <a:latin typeface="+mn-lt"/>
              <a:ea typeface="+mn-ea"/>
              <a:cs typeface="+mn-cs"/>
            </a:rPr>
            <a:t>)</a:t>
          </a:r>
          <a:r>
            <a:rPr lang="en-US" sz="1100" b="1">
              <a:solidFill>
                <a:schemeClr val="dk1"/>
              </a:solidFill>
              <a:effectLst/>
              <a:latin typeface="+mn-lt"/>
              <a:ea typeface="+mn-ea"/>
              <a:cs typeface="+mn-cs"/>
            </a:rPr>
            <a:t>.  </a:t>
          </a:r>
          <a:r>
            <a:rPr lang="en-US" sz="1100">
              <a:solidFill>
                <a:schemeClr val="dk1"/>
              </a:solidFill>
              <a:effectLst/>
              <a:latin typeface="+mn-lt"/>
              <a:ea typeface="+mn-ea"/>
              <a:cs typeface="+mn-cs"/>
            </a:rPr>
            <a:t>Customer’s use of the product is subject to acceptance of Jamf</a:t>
          </a:r>
          <a:r>
            <a:rPr lang="en-US" sz="1100" baseline="0">
              <a:solidFill>
                <a:schemeClr val="dk1"/>
              </a:solidFill>
              <a:effectLst/>
              <a:latin typeface="+mn-lt"/>
              <a:ea typeface="+mn-ea"/>
              <a:cs typeface="+mn-cs"/>
            </a:rPr>
            <a:t> Pro service</a:t>
          </a:r>
          <a:r>
            <a:rPr lang="en-US" sz="1100">
              <a:solidFill>
                <a:schemeClr val="dk1"/>
              </a:solidFill>
              <a:effectLst/>
              <a:latin typeface="+mn-lt"/>
              <a:ea typeface="+mn-ea"/>
              <a:cs typeface="+mn-cs"/>
            </a:rPr>
            <a:t> terms of use (the “</a:t>
          </a:r>
          <a:r>
            <a:rPr lang="en-US" sz="1100" b="1">
              <a:solidFill>
                <a:schemeClr val="dk1"/>
              </a:solidFill>
              <a:effectLst/>
              <a:latin typeface="+mn-lt"/>
              <a:ea typeface="+mn-ea"/>
              <a:cs typeface="+mn-cs"/>
            </a:rPr>
            <a:t>Jamf</a:t>
          </a:r>
          <a:r>
            <a:rPr lang="en-US" sz="1100" b="1" baseline="0">
              <a:solidFill>
                <a:schemeClr val="dk1"/>
              </a:solidFill>
              <a:effectLst/>
              <a:latin typeface="+mn-lt"/>
              <a:ea typeface="+mn-ea"/>
              <a:cs typeface="+mn-cs"/>
            </a:rPr>
            <a:t> Pro Service Terms</a:t>
          </a:r>
          <a:r>
            <a:rPr lang="en-US" sz="1100">
              <a:solidFill>
                <a:schemeClr val="dk1"/>
              </a:solidFill>
              <a:effectLst/>
              <a:latin typeface="+mn-lt"/>
              <a:ea typeface="+mn-ea"/>
              <a:cs typeface="+mn-cs"/>
            </a:rPr>
            <a:t>”) in the manner required by Jamf. The Jamf Pro terms may be updated by Jamf at any time, without notice. Monthly recurring charge is net of all discounts. No other service discounts will apply. Monthly Recurring Charge(s) ("MRC") and setup charges do not include taxes, fees, or surcharges.</a:t>
          </a:r>
          <a:endParaRPr lang="en-US">
            <a:effectLst/>
          </a:endParaRPr>
        </a:p>
        <a:p>
          <a:endParaRPr lang="en-US" sz="1100">
            <a:solidFill>
              <a:schemeClr val="dk1"/>
            </a:solidFill>
            <a:effectLst/>
            <a:latin typeface="+mn-lt"/>
            <a:ea typeface="+mn-ea"/>
            <a:cs typeface="+mn-cs"/>
          </a:endParaRPr>
        </a:p>
      </xdr:txBody>
    </xdr:sp>
    <xdr:clientData/>
  </xdr:twoCellAnchor>
  <xdr:twoCellAnchor editAs="oneCell">
    <xdr:from>
      <xdr:col>0</xdr:col>
      <xdr:colOff>0</xdr:colOff>
      <xdr:row>76</xdr:row>
      <xdr:rowOff>0</xdr:rowOff>
    </xdr:from>
    <xdr:to>
      <xdr:col>0</xdr:col>
      <xdr:colOff>304800</xdr:colOff>
      <xdr:row>77</xdr:row>
      <xdr:rowOff>120650</xdr:rowOff>
    </xdr:to>
    <xdr:sp macro="" textlink="">
      <xdr:nvSpPr>
        <xdr:cNvPr id="6" name="AutoShape 1">
          <a:extLst>
            <a:ext uri="{FF2B5EF4-FFF2-40B4-BE49-F238E27FC236}">
              <a16:creationId xmlns:a16="http://schemas.microsoft.com/office/drawing/2014/main" id="{24C48B07-8D24-4AA5-B3A1-3701E225F867}"/>
            </a:ext>
          </a:extLst>
        </xdr:cNvPr>
        <xdr:cNvSpPr>
          <a:spLocks noChangeAspect="1" noChangeArrowheads="1"/>
        </xdr:cNvSpPr>
      </xdr:nvSpPr>
      <xdr:spPr bwMode="auto">
        <a:xfrm>
          <a:off x="0" y="17716500"/>
          <a:ext cx="304800" cy="3143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0</xdr:colOff>
      <xdr:row>78</xdr:row>
      <xdr:rowOff>0</xdr:rowOff>
    </xdr:from>
    <xdr:to>
      <xdr:col>6</xdr:col>
      <xdr:colOff>304800</xdr:colOff>
      <xdr:row>79</xdr:row>
      <xdr:rowOff>123825</xdr:rowOff>
    </xdr:to>
    <xdr:sp macro="" textlink="">
      <xdr:nvSpPr>
        <xdr:cNvPr id="7" name="AutoShape 2">
          <a:extLst>
            <a:ext uri="{FF2B5EF4-FFF2-40B4-BE49-F238E27FC236}">
              <a16:creationId xmlns:a16="http://schemas.microsoft.com/office/drawing/2014/main" id="{BFF29626-09E4-4965-B0FB-5B6AA7F48908}"/>
            </a:ext>
          </a:extLst>
        </xdr:cNvPr>
        <xdr:cNvSpPr>
          <a:spLocks noChangeAspect="1" noChangeArrowheads="1"/>
        </xdr:cNvSpPr>
      </xdr:nvSpPr>
      <xdr:spPr bwMode="auto">
        <a:xfrm>
          <a:off x="12430125" y="18097500"/>
          <a:ext cx="304800" cy="3111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76</xdr:row>
      <xdr:rowOff>0</xdr:rowOff>
    </xdr:from>
    <xdr:to>
      <xdr:col>2</xdr:col>
      <xdr:colOff>1635125</xdr:colOff>
      <xdr:row>83</xdr:row>
      <xdr:rowOff>0</xdr:rowOff>
    </xdr:to>
    <xdr:sp macro="" textlink="">
      <xdr:nvSpPr>
        <xdr:cNvPr id="8" name="TextBox 7">
          <a:extLst>
            <a:ext uri="{FF2B5EF4-FFF2-40B4-BE49-F238E27FC236}">
              <a16:creationId xmlns:a16="http://schemas.microsoft.com/office/drawing/2014/main" id="{79A20470-950E-4BA2-B128-9BB0417FB129}"/>
            </a:ext>
          </a:extLst>
        </xdr:cNvPr>
        <xdr:cNvSpPr txBox="1"/>
      </xdr:nvSpPr>
      <xdr:spPr>
        <a:xfrm>
          <a:off x="0" y="17716500"/>
          <a:ext cx="9988550" cy="1333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a:solidFill>
                <a:schemeClr val="dk1"/>
              </a:solidFill>
              <a:effectLst/>
              <a:latin typeface="TeleNeo Office Medium" panose="020B0604040202090203" pitchFamily="34" charset="0"/>
              <a:ea typeface="+mn-ea"/>
              <a:cs typeface="+mn-cs"/>
            </a:rPr>
            <a:t>Samsung</a:t>
          </a:r>
          <a:r>
            <a:rPr lang="en-US" sz="1100" b="1" baseline="0">
              <a:solidFill>
                <a:schemeClr val="dk1"/>
              </a:solidFill>
              <a:effectLst/>
              <a:latin typeface="TeleNeo Office Medium" panose="020B0604040202090203" pitchFamily="34" charset="0"/>
              <a:ea typeface="+mn-ea"/>
              <a:cs typeface="+mn-cs"/>
            </a:rPr>
            <a:t> Knox</a:t>
          </a:r>
          <a:r>
            <a:rPr lang="en-US" sz="1100" b="1">
              <a:solidFill>
                <a:schemeClr val="dk1"/>
              </a:solidFill>
              <a:effectLst/>
              <a:latin typeface="TeleNeo Office Medium" panose="020B0604040202090203" pitchFamily="34" charset="0"/>
              <a:ea typeface="+mn-ea"/>
              <a:cs typeface="+mn-cs"/>
            </a:rPr>
            <a:t> Terms and Conditions:</a:t>
          </a:r>
          <a:r>
            <a:rPr lang="en-US" sz="1100">
              <a:solidFill>
                <a:schemeClr val="dk1"/>
              </a:solidFill>
              <a:effectLst/>
              <a:latin typeface="TeleNeo Office Medium" panose="020B0604040202090203" pitchFamily="34" charset="0"/>
              <a:ea typeface="+mn-ea"/>
              <a:cs typeface="+mn-cs"/>
            </a:rPr>
            <a:t> Customer’s use and/or purchase of Samsung Knox will be subject to, and shall be deemed acceptance by Customer of, the terms and conditions of the T-Mobile for Government (“TfG”) Samsung Knox Solution Addendum located at </a:t>
          </a:r>
          <a:r>
            <a:rPr lang="en-US" sz="1100" u="sng">
              <a:solidFill>
                <a:schemeClr val="dk1"/>
              </a:solidFill>
              <a:effectLst/>
              <a:latin typeface="TeleNeo Office Medium" panose="020B0604040202090203" pitchFamily="34" charset="0"/>
              <a:ea typeface="+mn-ea"/>
              <a:cs typeface="+mn-cs"/>
              <a:hlinkClick xmlns:r="http://schemas.openxmlformats.org/officeDocument/2006/relationships" r:id=""/>
            </a:rPr>
            <a:t>https://www.t-mobile.com/business/terms-and-conditions</a:t>
          </a:r>
          <a:r>
            <a:rPr lang="en-US" sz="1100">
              <a:solidFill>
                <a:schemeClr val="dk1"/>
              </a:solidFill>
              <a:effectLst/>
              <a:latin typeface="TeleNeo Office Medium" panose="020B0604040202090203" pitchFamily="34" charset="0"/>
              <a:ea typeface="+mn-ea"/>
              <a:cs typeface="+mn-cs"/>
            </a:rPr>
            <a:t> which is hereby incorporated by reference and made a part of Customer’s Agreement. T-Mobile is solely providing Customer with access to the Samsung Knox solution, </a:t>
          </a:r>
          <a:r>
            <a:rPr lang="en-US" sz="1100">
              <a:solidFill>
                <a:schemeClr val="dk1"/>
              </a:solidFill>
              <a:effectLst/>
              <a:latin typeface="+mn-lt"/>
              <a:ea typeface="+mn-ea"/>
              <a:cs typeface="+mn-cs"/>
            </a:rPr>
            <a:t>a product of Samsung Electronics Co., Ltd., a third-party provider (“</a:t>
          </a:r>
          <a:r>
            <a:rPr lang="en-US" sz="1100" b="1">
              <a:solidFill>
                <a:schemeClr val="dk1"/>
              </a:solidFill>
              <a:effectLst/>
              <a:latin typeface="+mn-lt"/>
              <a:ea typeface="+mn-ea"/>
              <a:cs typeface="+mn-cs"/>
            </a:rPr>
            <a:t>Samsung Electronics Co., Ltd.”</a:t>
          </a:r>
          <a:r>
            <a:rPr lang="en-US" sz="1100" b="0">
              <a:solidFill>
                <a:schemeClr val="dk1"/>
              </a:solidFill>
              <a:effectLst/>
              <a:latin typeface="+mn-lt"/>
              <a:ea typeface="+mn-ea"/>
              <a:cs typeface="+mn-cs"/>
            </a:rPr>
            <a:t>)</a:t>
          </a:r>
          <a:r>
            <a:rPr lang="en-US" sz="1100" b="1">
              <a:solidFill>
                <a:schemeClr val="dk1"/>
              </a:solidFill>
              <a:effectLst/>
              <a:latin typeface="+mn-lt"/>
              <a:ea typeface="+mn-ea"/>
              <a:cs typeface="+mn-cs"/>
            </a:rPr>
            <a:t>.  </a:t>
          </a:r>
          <a:r>
            <a:rPr lang="en-US" sz="1100">
              <a:solidFill>
                <a:schemeClr val="dk1"/>
              </a:solidFill>
              <a:effectLst/>
              <a:latin typeface="+mn-lt"/>
              <a:ea typeface="+mn-ea"/>
              <a:cs typeface="+mn-cs"/>
            </a:rPr>
            <a:t>Customer’s use of the product is subject to acceptance of Samsung Knox terms of use (the “</a:t>
          </a:r>
          <a:r>
            <a:rPr lang="en-US" sz="1100" b="1">
              <a:solidFill>
                <a:schemeClr val="dk1"/>
              </a:solidFill>
              <a:effectLst/>
              <a:latin typeface="+mn-lt"/>
              <a:ea typeface="+mn-ea"/>
              <a:cs typeface="+mn-cs"/>
            </a:rPr>
            <a:t>Samsung Knox Terms</a:t>
          </a:r>
          <a:r>
            <a:rPr lang="en-US" sz="1100">
              <a:solidFill>
                <a:schemeClr val="dk1"/>
              </a:solidFill>
              <a:effectLst/>
              <a:latin typeface="+mn-lt"/>
              <a:ea typeface="+mn-ea"/>
              <a:cs typeface="+mn-cs"/>
            </a:rPr>
            <a:t>”) in the manner required by Samsung</a:t>
          </a:r>
          <a:r>
            <a:rPr lang="en-US" sz="1100" baseline="0">
              <a:solidFill>
                <a:schemeClr val="dk1"/>
              </a:solidFill>
              <a:effectLst/>
              <a:latin typeface="+mn-lt"/>
              <a:ea typeface="+mn-ea"/>
              <a:cs typeface="+mn-cs"/>
            </a:rPr>
            <a:t> Electronics Co., Ltd</a:t>
          </a:r>
          <a:r>
            <a:rPr lang="en-US" sz="1100">
              <a:solidFill>
                <a:schemeClr val="dk1"/>
              </a:solidFill>
              <a:effectLst/>
              <a:latin typeface="+mn-lt"/>
              <a:ea typeface="+mn-ea"/>
              <a:cs typeface="+mn-cs"/>
            </a:rPr>
            <a:t>. The Samsung Knox Terms may be updated by Samsung Electronics Co., Ltd. at any time, without notice. Monthly recurring charge is net of all discounts. No other service discounts will apply. Monthly Recurring Charge(s) ("MRC") and setup charges do not include taxes, fees, or surcharges.</a:t>
          </a:r>
          <a:endParaRPr lang="en-US">
            <a:effectLst/>
          </a:endParaRPr>
        </a:p>
        <a:p>
          <a:endParaRPr lang="en-US" sz="1100">
            <a:solidFill>
              <a:schemeClr val="dk1"/>
            </a:solidFill>
            <a:effectLst/>
            <a:latin typeface="+mn-lt"/>
            <a:ea typeface="+mn-ea"/>
            <a:cs typeface="+mn-cs"/>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14</xdr:row>
      <xdr:rowOff>6350</xdr:rowOff>
    </xdr:from>
    <xdr:to>
      <xdr:col>2</xdr:col>
      <xdr:colOff>1714500</xdr:colOff>
      <xdr:row>21</xdr:row>
      <xdr:rowOff>139700</xdr:rowOff>
    </xdr:to>
    <xdr:sp macro="" textlink="">
      <xdr:nvSpPr>
        <xdr:cNvPr id="2" name="TextBox 1">
          <a:extLst>
            <a:ext uri="{FF2B5EF4-FFF2-40B4-BE49-F238E27FC236}">
              <a16:creationId xmlns:a16="http://schemas.microsoft.com/office/drawing/2014/main" id="{822D09CD-C44D-4D61-9F2C-D802A08246AB}"/>
            </a:ext>
          </a:extLst>
        </xdr:cNvPr>
        <xdr:cNvSpPr txBox="1"/>
      </xdr:nvSpPr>
      <xdr:spPr>
        <a:xfrm>
          <a:off x="0" y="12265025"/>
          <a:ext cx="9344025" cy="12668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a:solidFill>
                <a:schemeClr val="dk1"/>
              </a:solidFill>
              <a:effectLst/>
              <a:latin typeface="TeleNeo Office Medium" panose="020B0604040202090203" pitchFamily="34" charset="0"/>
              <a:ea typeface="+mn-ea"/>
              <a:cs typeface="+mn-cs"/>
            </a:rPr>
            <a:t>Actsoft Terms and Conditions:</a:t>
          </a:r>
          <a:r>
            <a:rPr lang="en-US" sz="1100">
              <a:solidFill>
                <a:schemeClr val="dk1"/>
              </a:solidFill>
              <a:effectLst/>
              <a:latin typeface="TeleNeo Office Medium" panose="020B0604040202090203" pitchFamily="34" charset="0"/>
              <a:ea typeface="+mn-ea"/>
              <a:cs typeface="+mn-cs"/>
            </a:rPr>
            <a:t> Customer’s use and/or purchase of Actsoft will be subject to, and shall be deemed acceptance by Customer of, the terms and conditions of the T-Mobile for Government (“TfG”) Actsoft Solution Addendum located at </a:t>
          </a:r>
          <a:r>
            <a:rPr lang="en-US" sz="1100" u="sng">
              <a:solidFill>
                <a:schemeClr val="dk1"/>
              </a:solidFill>
              <a:effectLst/>
              <a:latin typeface="TeleNeo Office Medium" panose="020B0604040202090203" pitchFamily="34" charset="0"/>
              <a:ea typeface="+mn-ea"/>
              <a:cs typeface="+mn-cs"/>
              <a:hlinkClick xmlns:r="http://schemas.openxmlformats.org/officeDocument/2006/relationships" r:id=""/>
            </a:rPr>
            <a:t>https://www.t-mobile.com/business/terms-and-conditions</a:t>
          </a:r>
          <a:r>
            <a:rPr lang="en-US" sz="1100">
              <a:solidFill>
                <a:schemeClr val="dk1"/>
              </a:solidFill>
              <a:effectLst/>
              <a:latin typeface="TeleNeo Office Medium" panose="020B0604040202090203" pitchFamily="34" charset="0"/>
              <a:ea typeface="+mn-ea"/>
              <a:cs typeface="+mn-cs"/>
            </a:rPr>
            <a:t> which is hereby incorporated by reference and made a part of Customer’s Agreement. T-Mobile is solely providing Customer with access to the Actsoft solution, </a:t>
          </a:r>
          <a:r>
            <a:rPr lang="en-US" sz="1100">
              <a:solidFill>
                <a:schemeClr val="dk1"/>
              </a:solidFill>
              <a:effectLst/>
              <a:latin typeface="+mn-lt"/>
              <a:ea typeface="+mn-ea"/>
              <a:cs typeface="+mn-cs"/>
            </a:rPr>
            <a:t>a product of Actsoft, LLC, a third-party provider (“</a:t>
          </a:r>
          <a:r>
            <a:rPr lang="en-US" sz="1100" b="1">
              <a:solidFill>
                <a:schemeClr val="dk1"/>
              </a:solidFill>
              <a:effectLst/>
              <a:latin typeface="+mn-lt"/>
              <a:ea typeface="+mn-ea"/>
              <a:cs typeface="+mn-cs"/>
            </a:rPr>
            <a:t>Actsoft, LLC</a:t>
          </a:r>
          <a:r>
            <a:rPr lang="en-US" sz="1100">
              <a:solidFill>
                <a:schemeClr val="dk1"/>
              </a:solidFill>
              <a:effectLst/>
              <a:latin typeface="+mn-lt"/>
              <a:ea typeface="+mn-ea"/>
              <a:cs typeface="+mn-cs"/>
            </a:rPr>
            <a:t>”).  Customer’s use of the product is subject to acceptance of </a:t>
          </a:r>
          <a:r>
            <a:rPr lang="en-US" sz="1100" u="none">
              <a:solidFill>
                <a:schemeClr val="dk1"/>
              </a:solidFill>
              <a:effectLst/>
              <a:latin typeface="+mn-lt"/>
              <a:ea typeface="+mn-ea"/>
              <a:cs typeface="+mn-cs"/>
            </a:rPr>
            <a:t>Actsoft’s End User License Agreement </a:t>
          </a:r>
          <a:r>
            <a:rPr lang="en-US" sz="1100">
              <a:solidFill>
                <a:schemeClr val="dk1"/>
              </a:solidFill>
              <a:effectLst/>
              <a:latin typeface="+mn-lt"/>
              <a:ea typeface="+mn-ea"/>
              <a:cs typeface="+mn-cs"/>
            </a:rPr>
            <a:t>(the “</a:t>
          </a:r>
          <a:r>
            <a:rPr lang="en-US" sz="1100" b="1">
              <a:solidFill>
                <a:schemeClr val="dk1"/>
              </a:solidFill>
              <a:effectLst/>
              <a:latin typeface="+mn-lt"/>
              <a:ea typeface="+mn-ea"/>
              <a:cs typeface="+mn-cs"/>
            </a:rPr>
            <a:t>Actsoft Terms</a:t>
          </a:r>
          <a:r>
            <a:rPr lang="en-US" sz="1100">
              <a:solidFill>
                <a:schemeClr val="dk1"/>
              </a:solidFill>
              <a:effectLst/>
              <a:latin typeface="+mn-lt"/>
              <a:ea typeface="+mn-ea"/>
              <a:cs typeface="+mn-cs"/>
            </a:rPr>
            <a:t>”) in the manner required by Actsoft,</a:t>
          </a:r>
          <a:r>
            <a:rPr lang="en-US" sz="1100" baseline="0">
              <a:solidFill>
                <a:schemeClr val="dk1"/>
              </a:solidFill>
              <a:effectLst/>
              <a:latin typeface="+mn-lt"/>
              <a:ea typeface="+mn-ea"/>
              <a:cs typeface="+mn-cs"/>
            </a:rPr>
            <a:t> LLC</a:t>
          </a:r>
          <a:r>
            <a:rPr lang="en-US" sz="1100">
              <a:solidFill>
                <a:schemeClr val="dk1"/>
              </a:solidFill>
              <a:effectLst/>
              <a:latin typeface="+mn-lt"/>
              <a:ea typeface="+mn-ea"/>
              <a:cs typeface="+mn-cs"/>
            </a:rPr>
            <a:t>. The Actsoft Terms may be updated by Actsoft, LLC</a:t>
          </a:r>
          <a:r>
            <a:rPr lang="en-US" sz="1100" baseline="0">
              <a:solidFill>
                <a:schemeClr val="dk1"/>
              </a:solidFill>
              <a:effectLst/>
              <a:latin typeface="+mn-lt"/>
              <a:ea typeface="+mn-ea"/>
              <a:cs typeface="+mn-cs"/>
            </a:rPr>
            <a:t>.</a:t>
          </a:r>
          <a:r>
            <a:rPr lang="en-US" sz="1100">
              <a:solidFill>
                <a:schemeClr val="dk1"/>
              </a:solidFill>
              <a:effectLst/>
              <a:latin typeface="+mn-lt"/>
              <a:ea typeface="+mn-ea"/>
              <a:cs typeface="+mn-cs"/>
            </a:rPr>
            <a:t> at any time, without notice. Monthly recurring charge is net of all discounts. No other service discounts will apply. Monthly Recurring Charge(s) ("MRC") and setup charges do not include taxes, fees, or surcharges.</a:t>
          </a:r>
          <a:endParaRPr lang="en-US">
            <a:effectLst/>
          </a:endParaRPr>
        </a:p>
        <a:p>
          <a:endParaRPr lang="en-US" sz="1100">
            <a:solidFill>
              <a:schemeClr val="dk1"/>
            </a:solidFill>
            <a:effectLst/>
            <a:latin typeface="+mn-lt"/>
            <a:ea typeface="+mn-ea"/>
            <a:cs typeface="+mn-cs"/>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14</xdr:row>
      <xdr:rowOff>0</xdr:rowOff>
    </xdr:from>
    <xdr:to>
      <xdr:col>3</xdr:col>
      <xdr:colOff>0</xdr:colOff>
      <xdr:row>28</xdr:row>
      <xdr:rowOff>57150</xdr:rowOff>
    </xdr:to>
    <xdr:sp macro="" textlink="">
      <xdr:nvSpPr>
        <xdr:cNvPr id="3" name="TextBox 1">
          <a:extLst>
            <a:ext uri="{FF2B5EF4-FFF2-40B4-BE49-F238E27FC236}">
              <a16:creationId xmlns:a16="http://schemas.microsoft.com/office/drawing/2014/main" id="{BBA94907-D8D6-41CA-8D74-9F8FD88205F4}"/>
            </a:ext>
          </a:extLst>
        </xdr:cNvPr>
        <xdr:cNvSpPr txBox="1"/>
      </xdr:nvSpPr>
      <xdr:spPr>
        <a:xfrm>
          <a:off x="0" y="9496425"/>
          <a:ext cx="9572625" cy="2324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solidFill>
                <a:schemeClr val="dk1"/>
              </a:solidFill>
              <a:effectLst/>
              <a:latin typeface="TeleNeo Office Medium" panose="020B0604040202090203" pitchFamily="34" charset="0"/>
              <a:ea typeface="+mn-ea"/>
              <a:cs typeface="+mn-cs"/>
            </a:rPr>
            <a:t>SASE Terms and Conditions:</a:t>
          </a:r>
          <a:r>
            <a:rPr lang="en-US" sz="1100">
              <a:solidFill>
                <a:schemeClr val="dk1"/>
              </a:solidFill>
              <a:effectLst/>
              <a:latin typeface="TeleNeo Office Medium" panose="020B0604040202090203" pitchFamily="34" charset="0"/>
              <a:ea typeface="+mn-ea"/>
              <a:cs typeface="+mn-cs"/>
            </a:rPr>
            <a:t> Customer’s use and/or purchase of SASE will be subject to, and shall be deemed acceptance by Customer of, the terms and conditions of the T-Mobile for Government (“TfG”) SASE Solution Addendum located at </a:t>
          </a:r>
          <a:r>
            <a:rPr lang="en-US" sz="1100" u="sng">
              <a:solidFill>
                <a:schemeClr val="dk1"/>
              </a:solidFill>
              <a:effectLst/>
              <a:latin typeface="TeleNeo Office Medium" panose="020B0604040202090203" pitchFamily="34" charset="0"/>
              <a:ea typeface="+mn-ea"/>
              <a:cs typeface="+mn-cs"/>
              <a:hlinkClick xmlns:r="http://schemas.openxmlformats.org/officeDocument/2006/relationships" r:id=""/>
            </a:rPr>
            <a:t>https://www.t-mobile.com/business/terms-and-conditions</a:t>
          </a:r>
          <a:r>
            <a:rPr lang="en-US" sz="1100">
              <a:solidFill>
                <a:schemeClr val="dk1"/>
              </a:solidFill>
              <a:effectLst/>
              <a:latin typeface="TeleNeo Office Medium" panose="020B0604040202090203" pitchFamily="34" charset="0"/>
              <a:ea typeface="+mn-ea"/>
              <a:cs typeface="+mn-cs"/>
            </a:rPr>
            <a:t> which is hereby incorporated by reference and made a part of Customer’s Agreement. T-Mobile is solely providing Customer with access to the SASE solution, which may be accessed through the Versa Client App, a product of Versa, a third-party provider (“Third-Party Provider” or “Versa”).  Customer’s use of the Versa Client App is subject to acceptance of the Versa terms of use (the “Third-Party Terms”) in the manner required by Versa and requires Customer to download the Versa Client App from Apple App Store or Google Play Store. The Third-Party Terms may be updated by Versa from time to time. Monthly recurring charge is net of all discounts. No other service discounts will apply. Monthly Recurring Charge(s) ("MRC") and setup charges do not include taxes, fees, or surcharges that may apply.  Devices for SASE are sold separately.  SASE does not protect hotspot or tethered traffic.  SASE plans not available to P10 Million</a:t>
          </a:r>
          <a:r>
            <a:rPr lang="en-US" sz="1100" baseline="0">
              <a:solidFill>
                <a:schemeClr val="dk1"/>
              </a:solidFill>
              <a:effectLst/>
              <a:latin typeface="TeleNeo Office Medium" panose="020B0604040202090203" pitchFamily="34" charset="0"/>
              <a:ea typeface="+mn-ea"/>
              <a:cs typeface="+mn-cs"/>
            </a:rPr>
            <a:t> and EmpowerEd rate plans. *Does not apply to</a:t>
          </a:r>
          <a:r>
            <a:rPr lang="en-US" sz="1100">
              <a:solidFill>
                <a:schemeClr val="dk1"/>
              </a:solidFill>
              <a:effectLst/>
              <a:latin typeface="TeleNeo Office Medium" panose="020B0604040202090203" pitchFamily="34" charset="0"/>
              <a:ea typeface="+mn-ea"/>
              <a:cs typeface="+mn-cs"/>
            </a:rPr>
            <a:t> Connecting Heroes and first responder rate plans. </a:t>
          </a:r>
          <a:r>
            <a:rPr lang="en-US" sz="1100">
              <a:solidFill>
                <a:schemeClr val="dk1"/>
              </a:solidFill>
              <a:effectLst/>
              <a:latin typeface="+mn-lt"/>
              <a:ea typeface="+mn-ea"/>
              <a:cs typeface="+mn-cs"/>
            </a:rPr>
            <a:t>  </a:t>
          </a:r>
        </a:p>
        <a:p>
          <a:endParaRPr lang="en-US" sz="1100">
            <a:solidFill>
              <a:schemeClr val="dk1"/>
            </a:solidFill>
            <a:effectLst/>
            <a:latin typeface="+mn-lt"/>
            <a:ea typeface="+mn-ea"/>
            <a:cs typeface="+mn-cs"/>
          </a:endParaRPr>
        </a:p>
        <a:p>
          <a:r>
            <a:rPr lang="en-US" sz="1100" b="1" u="none">
              <a:solidFill>
                <a:schemeClr val="dk1"/>
              </a:solidFill>
              <a:effectLst/>
              <a:latin typeface="+mn-lt"/>
              <a:ea typeface="+mn-ea"/>
              <a:cs typeface="+mn-cs"/>
            </a:rPr>
            <a:t>**Secure Internet Go: </a:t>
          </a:r>
          <a:r>
            <a:rPr lang="en-US" sz="1100">
              <a:solidFill>
                <a:schemeClr val="dk1"/>
              </a:solidFill>
              <a:effectLst/>
              <a:latin typeface="+mn-lt"/>
              <a:ea typeface="+mn-ea"/>
              <a:cs typeface="+mn-cs"/>
            </a:rPr>
            <a:t>This T-Mobile SASE T-SIMsecure Secure Internet service license is intended for the use of a single T-Mobile SIM smartphone, tablet or connected laptop that provides  advanced content filtering for Internet bound traffic, usage of TSIM not to exceed the maximum 50 gigabytes per month.  Customers whose usage exceeds the maximum GB per month for 2 consecutive months will require a higher capacity rate plan. See </a:t>
          </a:r>
          <a:r>
            <a:rPr lang="en-US" sz="1100" u="sng">
              <a:solidFill>
                <a:srgbClr val="0070C0"/>
              </a:solidFill>
              <a:effectLst/>
              <a:latin typeface="TeleNeo Office Medium" panose="020B0604040202090203" pitchFamily="34" charset="0"/>
              <a:ea typeface="+mn-ea"/>
              <a:cs typeface="+mn-cs"/>
            </a:rPr>
            <a:t>https://t-mo.co/filter</a:t>
          </a:r>
          <a:r>
            <a:rPr lang="en-US" sz="1100" u="sng">
              <a:solidFill>
                <a:schemeClr val="dk1"/>
              </a:solidFill>
              <a:effectLst/>
              <a:latin typeface="TeleNeo Office Medium" panose="020B0604040202090203" pitchFamily="34" charset="0"/>
              <a:ea typeface="+mn-ea"/>
              <a:cs typeface="+mn-cs"/>
            </a:rPr>
            <a:t> </a:t>
          </a:r>
          <a:r>
            <a:rPr lang="en-US" sz="1100">
              <a:solidFill>
                <a:schemeClr val="dk1"/>
              </a:solidFill>
              <a:effectLst/>
              <a:latin typeface="+mn-lt"/>
              <a:ea typeface="+mn-ea"/>
              <a:cs typeface="+mn-cs"/>
            </a:rPr>
            <a:t>for additional information on content filtering.  </a:t>
          </a:r>
        </a:p>
        <a:p>
          <a:endParaRPr lang="en-US" sz="1100">
            <a:solidFill>
              <a:schemeClr val="dk1"/>
            </a:solidFill>
            <a:effectLst/>
            <a:latin typeface="+mn-lt"/>
            <a:ea typeface="+mn-ea"/>
            <a:cs typeface="+mn-cs"/>
          </a:endParaRPr>
        </a:p>
        <a:p>
          <a:endParaRPr lang="en-US" sz="1100">
            <a:solidFill>
              <a:schemeClr val="dk1"/>
            </a:solidFill>
            <a:effectLst/>
            <a:latin typeface="+mn-lt"/>
            <a:ea typeface="+mn-ea"/>
            <a:cs typeface="+mn-cs"/>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10</xdr:row>
      <xdr:rowOff>0</xdr:rowOff>
    </xdr:from>
    <xdr:to>
      <xdr:col>3</xdr:col>
      <xdr:colOff>6350</xdr:colOff>
      <xdr:row>17</xdr:row>
      <xdr:rowOff>9525</xdr:rowOff>
    </xdr:to>
    <xdr:sp macro="" textlink="">
      <xdr:nvSpPr>
        <xdr:cNvPr id="2" name="TextBox 1">
          <a:extLst>
            <a:ext uri="{FF2B5EF4-FFF2-40B4-BE49-F238E27FC236}">
              <a16:creationId xmlns:a16="http://schemas.microsoft.com/office/drawing/2014/main" id="{9ACDB2BC-1A33-42DB-8674-1AB44BB3EDE9}"/>
            </a:ext>
          </a:extLst>
        </xdr:cNvPr>
        <xdr:cNvSpPr txBox="1"/>
      </xdr:nvSpPr>
      <xdr:spPr>
        <a:xfrm>
          <a:off x="0" y="3286125"/>
          <a:ext cx="10207625" cy="1143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solidFill>
                <a:schemeClr val="dk1"/>
              </a:solidFill>
              <a:effectLst/>
              <a:latin typeface="TeleNeo Office Medium" panose="020B0604040202090203" pitchFamily="34" charset="0"/>
              <a:ea typeface="+mn-ea"/>
              <a:cs typeface="+mn-cs"/>
            </a:rPr>
            <a:t>Terms and Conditions</a:t>
          </a:r>
          <a:r>
            <a:rPr lang="en-US" sz="1100">
              <a:solidFill>
                <a:schemeClr val="dk1"/>
              </a:solidFill>
              <a:effectLst/>
              <a:latin typeface="TeleNeo Office Medium" panose="020B0604040202090203" pitchFamily="34" charset="0"/>
              <a:ea typeface="+mn-ea"/>
              <a:cs typeface="+mn-cs"/>
            </a:rPr>
            <a:t>: Customer’s use and/or purchase of the 3</a:t>
          </a:r>
          <a:r>
            <a:rPr lang="en-US" sz="1100" baseline="30000">
              <a:solidFill>
                <a:schemeClr val="dk1"/>
              </a:solidFill>
              <a:effectLst/>
              <a:latin typeface="TeleNeo Office Medium" panose="020B0604040202090203" pitchFamily="34" charset="0"/>
              <a:ea typeface="+mn-ea"/>
              <a:cs typeface="+mn-cs"/>
            </a:rPr>
            <a:t>rd</a:t>
          </a:r>
          <a:r>
            <a:rPr lang="en-US" sz="1100">
              <a:solidFill>
                <a:schemeClr val="dk1"/>
              </a:solidFill>
              <a:effectLst/>
              <a:latin typeface="TeleNeo Office Medium" panose="020B0604040202090203" pitchFamily="34" charset="0"/>
              <a:ea typeface="+mn-ea"/>
              <a:cs typeface="+mn-cs"/>
            </a:rPr>
            <a:t> Eye solution will be subject to, and shall be deemed acceptance by Customer of, the terms and conditions of the T-Mobile for Government (“TfG”) 3</a:t>
          </a:r>
          <a:r>
            <a:rPr lang="en-US" sz="1100" baseline="30000">
              <a:solidFill>
                <a:schemeClr val="dk1"/>
              </a:solidFill>
              <a:effectLst/>
              <a:latin typeface="TeleNeo Office Medium" panose="020B0604040202090203" pitchFamily="34" charset="0"/>
              <a:ea typeface="+mn-ea"/>
              <a:cs typeface="+mn-cs"/>
            </a:rPr>
            <a:t>rd</a:t>
          </a:r>
          <a:r>
            <a:rPr lang="en-US" sz="1100">
              <a:solidFill>
                <a:schemeClr val="dk1"/>
              </a:solidFill>
              <a:effectLst/>
              <a:latin typeface="TeleNeo Office Medium" panose="020B0604040202090203" pitchFamily="34" charset="0"/>
              <a:ea typeface="+mn-ea"/>
              <a:cs typeface="+mn-cs"/>
            </a:rPr>
            <a:t> Eye Solution Addendum located at </a:t>
          </a:r>
          <a:r>
            <a:rPr lang="en-US" sz="1100" u="none" strike="noStrike">
              <a:solidFill>
                <a:schemeClr val="dk1"/>
              </a:solidFill>
              <a:effectLst/>
              <a:latin typeface="TeleNeo Office Medium" panose="020B0604040202090203" pitchFamily="34" charset="0"/>
              <a:ea typeface="+mn-ea"/>
              <a:cs typeface="+mn-cs"/>
              <a:hlinkClick xmlns:r="http://schemas.openxmlformats.org/officeDocument/2006/relationships" r:id=""/>
            </a:rPr>
            <a:t>https://www.t-mobile.com/business/terms-and-conditions</a:t>
          </a:r>
          <a:r>
            <a:rPr lang="en-US" sz="1100">
              <a:solidFill>
                <a:schemeClr val="dk1"/>
              </a:solidFill>
              <a:effectLst/>
              <a:latin typeface="TeleNeo Office Medium" panose="020B0604040202090203" pitchFamily="34" charset="0"/>
              <a:ea typeface="+mn-ea"/>
              <a:cs typeface="+mn-cs"/>
            </a:rPr>
            <a:t> which is hereby incorporated by reference and made a part of Customer’s Agreement. T-Mobile is solely providing Customer with access to the 3</a:t>
          </a:r>
          <a:r>
            <a:rPr lang="en-US" sz="1100" baseline="30000">
              <a:solidFill>
                <a:schemeClr val="dk1"/>
              </a:solidFill>
              <a:effectLst/>
              <a:latin typeface="TeleNeo Office Medium" panose="020B0604040202090203" pitchFamily="34" charset="0"/>
              <a:ea typeface="+mn-ea"/>
              <a:cs typeface="+mn-cs"/>
            </a:rPr>
            <a:t>rd</a:t>
          </a:r>
          <a:r>
            <a:rPr lang="en-US" sz="1100">
              <a:solidFill>
                <a:schemeClr val="dk1"/>
              </a:solidFill>
              <a:effectLst/>
              <a:latin typeface="TeleNeo Office Medium" panose="020B0604040202090203" pitchFamily="34" charset="0"/>
              <a:ea typeface="+mn-ea"/>
              <a:cs typeface="+mn-cs"/>
            </a:rPr>
            <a:t> Eye solution, a product of 3</a:t>
          </a:r>
          <a:r>
            <a:rPr lang="en-US" sz="1100" baseline="30000">
              <a:solidFill>
                <a:schemeClr val="dk1"/>
              </a:solidFill>
              <a:effectLst/>
              <a:latin typeface="TeleNeo Office Medium" panose="020B0604040202090203" pitchFamily="34" charset="0"/>
              <a:ea typeface="+mn-ea"/>
              <a:cs typeface="+mn-cs"/>
            </a:rPr>
            <a:t>rd</a:t>
          </a:r>
          <a:r>
            <a:rPr lang="en-US" sz="1100">
              <a:solidFill>
                <a:schemeClr val="dk1"/>
              </a:solidFill>
              <a:effectLst/>
              <a:latin typeface="TeleNeo Office Medium" panose="020B0604040202090203" pitchFamily="34" charset="0"/>
              <a:ea typeface="+mn-ea"/>
              <a:cs typeface="+mn-cs"/>
            </a:rPr>
            <a:t> Eye Technologies, a third-party provider (“</a:t>
          </a:r>
          <a:r>
            <a:rPr lang="en-US" sz="1100" b="1">
              <a:solidFill>
                <a:schemeClr val="dk1"/>
              </a:solidFill>
              <a:effectLst/>
              <a:latin typeface="TeleNeo Office Medium" panose="020B0604040202090203" pitchFamily="34" charset="0"/>
              <a:ea typeface="+mn-ea"/>
              <a:cs typeface="+mn-cs"/>
            </a:rPr>
            <a:t>Third-Party Provider</a:t>
          </a:r>
          <a:r>
            <a:rPr lang="en-US" sz="1100">
              <a:solidFill>
                <a:schemeClr val="dk1"/>
              </a:solidFill>
              <a:effectLst/>
              <a:latin typeface="TeleNeo Office Medium" panose="020B0604040202090203" pitchFamily="34" charset="0"/>
              <a:ea typeface="+mn-ea"/>
              <a:cs typeface="+mn-cs"/>
            </a:rPr>
            <a:t>” or “</a:t>
          </a:r>
          <a:r>
            <a:rPr lang="en-US" sz="1100" b="1">
              <a:solidFill>
                <a:schemeClr val="dk1"/>
              </a:solidFill>
              <a:effectLst/>
              <a:latin typeface="TeleNeo Office Medium" panose="020B0604040202090203" pitchFamily="34" charset="0"/>
              <a:ea typeface="+mn-ea"/>
              <a:cs typeface="+mn-cs"/>
            </a:rPr>
            <a:t>3</a:t>
          </a:r>
          <a:r>
            <a:rPr lang="en-US" sz="1100" b="1" baseline="30000">
              <a:solidFill>
                <a:schemeClr val="dk1"/>
              </a:solidFill>
              <a:effectLst/>
              <a:latin typeface="TeleNeo Office Medium" panose="020B0604040202090203" pitchFamily="34" charset="0"/>
              <a:ea typeface="+mn-ea"/>
              <a:cs typeface="+mn-cs"/>
            </a:rPr>
            <a:t>rd</a:t>
          </a:r>
          <a:r>
            <a:rPr lang="en-US" sz="1100" b="1">
              <a:solidFill>
                <a:schemeClr val="dk1"/>
              </a:solidFill>
              <a:effectLst/>
              <a:latin typeface="TeleNeo Office Medium" panose="020B0604040202090203" pitchFamily="34" charset="0"/>
              <a:ea typeface="+mn-ea"/>
              <a:cs typeface="+mn-cs"/>
            </a:rPr>
            <a:t> Eye</a:t>
          </a:r>
          <a:r>
            <a:rPr lang="en-US" sz="1100">
              <a:solidFill>
                <a:schemeClr val="dk1"/>
              </a:solidFill>
              <a:effectLst/>
              <a:latin typeface="TeleNeo Office Medium" panose="020B0604040202090203" pitchFamily="34" charset="0"/>
              <a:ea typeface="+mn-ea"/>
              <a:cs typeface="+mn-cs"/>
            </a:rPr>
            <a:t>”).  Customer’s use of the product is subject to acceptance of the 3</a:t>
          </a:r>
          <a:r>
            <a:rPr lang="en-US" sz="1100" baseline="30000">
              <a:solidFill>
                <a:schemeClr val="dk1"/>
              </a:solidFill>
              <a:effectLst/>
              <a:latin typeface="TeleNeo Office Medium" panose="020B0604040202090203" pitchFamily="34" charset="0"/>
              <a:ea typeface="+mn-ea"/>
              <a:cs typeface="+mn-cs"/>
            </a:rPr>
            <a:t>rd</a:t>
          </a:r>
          <a:r>
            <a:rPr lang="en-US" sz="1100">
              <a:solidFill>
                <a:schemeClr val="dk1"/>
              </a:solidFill>
              <a:effectLst/>
              <a:latin typeface="TeleNeo Office Medium" panose="020B0604040202090203" pitchFamily="34" charset="0"/>
              <a:ea typeface="+mn-ea"/>
              <a:cs typeface="+mn-cs"/>
            </a:rPr>
            <a:t> Eye terms of use (the “</a:t>
          </a:r>
          <a:r>
            <a:rPr lang="en-US" sz="1100" b="1">
              <a:solidFill>
                <a:schemeClr val="dk1"/>
              </a:solidFill>
              <a:effectLst/>
              <a:latin typeface="TeleNeo Office Medium" panose="020B0604040202090203" pitchFamily="34" charset="0"/>
              <a:ea typeface="+mn-ea"/>
              <a:cs typeface="+mn-cs"/>
            </a:rPr>
            <a:t>Third-Party Terms</a:t>
          </a:r>
          <a:r>
            <a:rPr lang="en-US" sz="1100">
              <a:solidFill>
                <a:schemeClr val="dk1"/>
              </a:solidFill>
              <a:effectLst/>
              <a:latin typeface="TeleNeo Office Medium" panose="020B0604040202090203" pitchFamily="34" charset="0"/>
              <a:ea typeface="+mn-ea"/>
              <a:cs typeface="+mn-cs"/>
            </a:rPr>
            <a:t>”) in the manner required by 3</a:t>
          </a:r>
          <a:r>
            <a:rPr lang="en-US" sz="1100" baseline="30000">
              <a:solidFill>
                <a:schemeClr val="dk1"/>
              </a:solidFill>
              <a:effectLst/>
              <a:latin typeface="TeleNeo Office Medium" panose="020B0604040202090203" pitchFamily="34" charset="0"/>
              <a:ea typeface="+mn-ea"/>
              <a:cs typeface="+mn-cs"/>
            </a:rPr>
            <a:t>rd</a:t>
          </a:r>
          <a:r>
            <a:rPr lang="en-US" sz="1100">
              <a:solidFill>
                <a:schemeClr val="dk1"/>
              </a:solidFill>
              <a:effectLst/>
              <a:latin typeface="TeleNeo Office Medium" panose="020B0604040202090203" pitchFamily="34" charset="0"/>
              <a:ea typeface="+mn-ea"/>
              <a:cs typeface="+mn-cs"/>
            </a:rPr>
            <a:t> Eye. The Third-Party Terms may be updated by 3</a:t>
          </a:r>
          <a:r>
            <a:rPr lang="en-US" sz="1100" baseline="30000">
              <a:solidFill>
                <a:schemeClr val="dk1"/>
              </a:solidFill>
              <a:effectLst/>
              <a:latin typeface="TeleNeo Office Medium" panose="020B0604040202090203" pitchFamily="34" charset="0"/>
              <a:ea typeface="+mn-ea"/>
              <a:cs typeface="+mn-cs"/>
            </a:rPr>
            <a:t>rd</a:t>
          </a:r>
          <a:r>
            <a:rPr lang="en-US" sz="1100">
              <a:solidFill>
                <a:schemeClr val="dk1"/>
              </a:solidFill>
              <a:effectLst/>
              <a:latin typeface="TeleNeo Office Medium" panose="020B0604040202090203" pitchFamily="34" charset="0"/>
              <a:ea typeface="+mn-ea"/>
              <a:cs typeface="+mn-cs"/>
            </a:rPr>
            <a:t> Eye from time to time. Monthly recurring charge is net of all discounts. No other service discounts will apply. Monthly Recurring Charge(s) ("MRC") and setup charges do not include taxes, fees, or surcharges that may apply.</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1</xdr:colOff>
      <xdr:row>37</xdr:row>
      <xdr:rowOff>1</xdr:rowOff>
    </xdr:from>
    <xdr:to>
      <xdr:col>4</xdr:col>
      <xdr:colOff>0</xdr:colOff>
      <xdr:row>48</xdr:row>
      <xdr:rowOff>76200</xdr:rowOff>
    </xdr:to>
    <xdr:sp macro="" textlink="">
      <xdr:nvSpPr>
        <xdr:cNvPr id="2" name="TextBox 1">
          <a:extLst>
            <a:ext uri="{FF2B5EF4-FFF2-40B4-BE49-F238E27FC236}">
              <a16:creationId xmlns:a16="http://schemas.microsoft.com/office/drawing/2014/main" id="{045AA9F4-1A94-4240-AA01-C534C37339E4}"/>
            </a:ext>
          </a:extLst>
        </xdr:cNvPr>
        <xdr:cNvSpPr txBox="1"/>
      </xdr:nvSpPr>
      <xdr:spPr>
        <a:xfrm>
          <a:off x="1" y="20297776"/>
          <a:ext cx="13382624" cy="2171699"/>
        </a:xfrm>
        <a:prstGeom prst="rect">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solidFill>
              <a:schemeClr val="dk1"/>
            </a:solidFill>
            <a:effectLst/>
            <a:latin typeface="TeleNeo Office Medium" panose="020B0604040202090203" pitchFamily="34" charset="0"/>
            <a:ea typeface="+mn-ea"/>
            <a:cs typeface="+mn-cs"/>
          </a:endParaRPr>
        </a:p>
        <a:p>
          <a:r>
            <a:rPr lang="en-US" sz="1100" b="1">
              <a:solidFill>
                <a:schemeClr val="dk1"/>
              </a:solidFill>
              <a:effectLst/>
              <a:latin typeface="+mn-lt"/>
              <a:ea typeface="+mn-ea"/>
              <a:cs typeface="+mn-cs"/>
            </a:rPr>
            <a:t>Direct</a:t>
          </a:r>
          <a:r>
            <a:rPr lang="en-US" sz="1100" b="1" baseline="0">
              <a:solidFill>
                <a:schemeClr val="dk1"/>
              </a:solidFill>
              <a:effectLst/>
              <a:latin typeface="+mn-lt"/>
              <a:ea typeface="+mn-ea"/>
              <a:cs typeface="+mn-cs"/>
            </a:rPr>
            <a:t> Connect ("TDC") </a:t>
          </a:r>
          <a:r>
            <a:rPr lang="en-US" sz="1100" b="1">
              <a:solidFill>
                <a:schemeClr val="dk1"/>
              </a:solidFill>
              <a:effectLst/>
              <a:latin typeface="+mn-lt"/>
              <a:ea typeface="+mn-ea"/>
              <a:cs typeface="+mn-cs"/>
            </a:rPr>
            <a:t>Terms and Conditions</a:t>
          </a:r>
          <a:r>
            <a:rPr lang="en-US" sz="1100" i="1">
              <a:solidFill>
                <a:schemeClr val="dk1"/>
              </a:solidFill>
              <a:effectLst/>
              <a:latin typeface="+mn-lt"/>
              <a:ea typeface="+mn-ea"/>
              <a:cs typeface="+mn-cs"/>
            </a:rPr>
            <a:t>: Customers use and purchase of the T-Mobile Direct Connect (“TDC”) solution will be subject to, and shall be deemed acceptance by Customer of, the terms and conditions of T-Mobile’s Direct Connect Addendum located at </a:t>
          </a:r>
          <a:r>
            <a:rPr lang="en-US" sz="1100" i="1" u="none" strike="noStrike">
              <a:solidFill>
                <a:schemeClr val="dk1"/>
              </a:solidFill>
              <a:effectLst/>
              <a:latin typeface="+mn-lt"/>
              <a:ea typeface="+mn-ea"/>
              <a:cs typeface="+mn-cs"/>
              <a:hlinkClick xmlns:r="http://schemas.openxmlformats.org/officeDocument/2006/relationships" r:id=""/>
            </a:rPr>
            <a:t>https://www.t-mobile.com/business/terms-and-conditions</a:t>
          </a:r>
          <a:r>
            <a:rPr lang="en-US" sz="1100" i="1">
              <a:solidFill>
                <a:schemeClr val="dk1"/>
              </a:solidFill>
              <a:effectLst/>
              <a:latin typeface="+mn-lt"/>
              <a:ea typeface="+mn-ea"/>
              <a:cs typeface="+mn-cs"/>
            </a:rPr>
            <a:t> which is hereby incorporated by reference and made a part of Customer’s Agreement. T-Mobile is solely providing Customer with access to TDC &amp; Land Mobile Radio (“LMR”), products of Motorola Solutions, Inc., a third-party provider (“</a:t>
          </a:r>
          <a:r>
            <a:rPr lang="en-US" sz="1100" b="1" i="1">
              <a:solidFill>
                <a:schemeClr val="dk1"/>
              </a:solidFill>
              <a:effectLst/>
              <a:latin typeface="+mn-lt"/>
              <a:ea typeface="+mn-ea"/>
              <a:cs typeface="+mn-cs"/>
            </a:rPr>
            <a:t>Motorola</a:t>
          </a:r>
          <a:r>
            <a:rPr lang="en-US" sz="1100" i="1">
              <a:solidFill>
                <a:schemeClr val="dk1"/>
              </a:solidFill>
              <a:effectLst/>
              <a:latin typeface="+mn-lt"/>
              <a:ea typeface="+mn-ea"/>
              <a:cs typeface="+mn-cs"/>
            </a:rPr>
            <a:t>”).  Customer’s use of the Product is subject to acceptance of Motorola’s terms of use (the “</a:t>
          </a:r>
          <a:r>
            <a:rPr lang="en-US" sz="1100" b="1" i="1">
              <a:solidFill>
                <a:schemeClr val="dk1"/>
              </a:solidFill>
              <a:effectLst/>
              <a:latin typeface="+mn-lt"/>
              <a:ea typeface="+mn-ea"/>
              <a:cs typeface="+mn-cs"/>
            </a:rPr>
            <a:t>Motorola Terms</a:t>
          </a:r>
          <a:r>
            <a:rPr lang="en-US" sz="1100" i="1">
              <a:solidFill>
                <a:schemeClr val="dk1"/>
              </a:solidFill>
              <a:effectLst/>
              <a:latin typeface="+mn-lt"/>
              <a:ea typeface="+mn-ea"/>
              <a:cs typeface="+mn-cs"/>
            </a:rPr>
            <a:t>”), or any separately agreed-to terms within Customer’s contract directly with Motorola. The Motorola Terms are solely between Motorola and Customer. T-Mobile does not control and is not responsible or liable for how Motorola transmits, accesses, stores, or uses data. The Motorola Terms may be updated by Motorola at any time, without notice. Monthly recurring charge is net of all discounts. No other service discounts will apply. Monthly Recurring Charge(s) ("MRC") and setup charges do not include taxes, fees, or surcharges. Hardware must be purchased separately.  </a:t>
          </a:r>
          <a:endParaRPr lang="en-US" sz="1100">
            <a:solidFill>
              <a:schemeClr val="dk1"/>
            </a:solidFill>
            <a:effectLst/>
            <a:latin typeface="+mn-lt"/>
            <a:ea typeface="+mn-ea"/>
            <a:cs typeface="+mn-cs"/>
          </a:endParaRPr>
        </a:p>
        <a:p>
          <a:r>
            <a:rPr lang="en-US" sz="1100">
              <a:solidFill>
                <a:schemeClr val="dk1"/>
              </a:solidFill>
              <a:effectLst/>
              <a:latin typeface="+mn-lt"/>
              <a:ea typeface="+mn-ea"/>
              <a:cs typeface="+mn-cs"/>
            </a:rPr>
            <a:t> </a:t>
          </a:r>
        </a:p>
        <a:p>
          <a:endParaRPr lang="en-US">
            <a:effectLst/>
          </a:endParaRPr>
        </a:p>
      </xdr:txBody>
    </xdr:sp>
    <xdr:clientData/>
  </xdr:twoCellAnchor>
  <xdr:twoCellAnchor>
    <xdr:from>
      <xdr:col>0</xdr:col>
      <xdr:colOff>1</xdr:colOff>
      <xdr:row>37</xdr:row>
      <xdr:rowOff>1</xdr:rowOff>
    </xdr:from>
    <xdr:to>
      <xdr:col>4</xdr:col>
      <xdr:colOff>0</xdr:colOff>
      <xdr:row>48</xdr:row>
      <xdr:rowOff>76200</xdr:rowOff>
    </xdr:to>
    <xdr:sp macro="" textlink="">
      <xdr:nvSpPr>
        <xdr:cNvPr id="3" name="TextBox 1">
          <a:extLst>
            <a:ext uri="{FF2B5EF4-FFF2-40B4-BE49-F238E27FC236}">
              <a16:creationId xmlns:a16="http://schemas.microsoft.com/office/drawing/2014/main" id="{B758847F-60B1-4A01-9C7F-BCC1B7D49AC2}"/>
            </a:ext>
            <a:ext uri="{147F2762-F138-4A5C-976F-8EAC2B608ADB}">
              <a16:predDERef xmlns:a16="http://schemas.microsoft.com/office/drawing/2014/main" pred="{045AA9F4-1A94-4240-AA01-C534C37339E4}"/>
            </a:ext>
          </a:extLst>
        </xdr:cNvPr>
        <xdr:cNvSpPr txBox="1"/>
      </xdr:nvSpPr>
      <xdr:spPr>
        <a:xfrm>
          <a:off x="1" y="19707226"/>
          <a:ext cx="12220574" cy="2066924"/>
        </a:xfrm>
        <a:prstGeom prst="rect">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solidFill>
              <a:schemeClr val="dk1"/>
            </a:solidFill>
            <a:effectLst/>
            <a:latin typeface="TeleNeo Office Medium" panose="020B0604040202090203" pitchFamily="34" charset="0"/>
            <a:ea typeface="+mn-ea"/>
            <a:cs typeface="+mn-cs"/>
          </a:endParaRPr>
        </a:p>
        <a:p>
          <a:r>
            <a:rPr lang="en-US" sz="1100" b="1">
              <a:solidFill>
                <a:schemeClr val="dk1"/>
              </a:solidFill>
              <a:effectLst/>
              <a:latin typeface="+mn-lt"/>
              <a:ea typeface="+mn-ea"/>
              <a:cs typeface="+mn-cs"/>
            </a:rPr>
            <a:t>Direct</a:t>
          </a:r>
          <a:r>
            <a:rPr lang="en-US" sz="1100" b="1" baseline="0">
              <a:solidFill>
                <a:schemeClr val="dk1"/>
              </a:solidFill>
              <a:effectLst/>
              <a:latin typeface="+mn-lt"/>
              <a:ea typeface="+mn-ea"/>
              <a:cs typeface="+mn-cs"/>
            </a:rPr>
            <a:t> Connect ("TDC") </a:t>
          </a:r>
          <a:r>
            <a:rPr lang="en-US" sz="1100" b="1">
              <a:solidFill>
                <a:schemeClr val="dk1"/>
              </a:solidFill>
              <a:effectLst/>
              <a:latin typeface="+mn-lt"/>
              <a:ea typeface="+mn-ea"/>
              <a:cs typeface="+mn-cs"/>
            </a:rPr>
            <a:t>Terms and Conditions</a:t>
          </a:r>
          <a:r>
            <a:rPr lang="en-US" sz="1100" i="1">
              <a:solidFill>
                <a:schemeClr val="dk1"/>
              </a:solidFill>
              <a:effectLst/>
              <a:latin typeface="+mn-lt"/>
              <a:ea typeface="+mn-ea"/>
              <a:cs typeface="+mn-cs"/>
            </a:rPr>
            <a:t>: Customers use and purchase of the T-Mobile Direct Connect (“TDC”) solution will be subject to, and shall be deemed acceptance by Customer of, the terms and conditions of T-Mobile’s Direct Connect Addendum located at </a:t>
          </a:r>
          <a:r>
            <a:rPr lang="en-US" sz="1100" i="1" u="none" strike="noStrike">
              <a:solidFill>
                <a:schemeClr val="dk1"/>
              </a:solidFill>
              <a:effectLst/>
              <a:latin typeface="+mn-lt"/>
              <a:ea typeface="+mn-ea"/>
              <a:cs typeface="+mn-cs"/>
              <a:hlinkClick xmlns:r="http://schemas.openxmlformats.org/officeDocument/2006/relationships" r:id=""/>
            </a:rPr>
            <a:t>https://www.t-mobile.com/business/terms-and-conditions</a:t>
          </a:r>
          <a:r>
            <a:rPr lang="en-US" sz="1100" i="1">
              <a:solidFill>
                <a:schemeClr val="dk1"/>
              </a:solidFill>
              <a:effectLst/>
              <a:latin typeface="+mn-lt"/>
              <a:ea typeface="+mn-ea"/>
              <a:cs typeface="+mn-cs"/>
            </a:rPr>
            <a:t> which is hereby incorporated by reference and made a part of Customer’s Agreement. T-Mobile is solely providing Customer with access to TDC &amp; Land Mobile Radio (“LMR”), products of Motorola Solutions, Inc., a third-party provider (“</a:t>
          </a:r>
          <a:r>
            <a:rPr lang="en-US" sz="1100" b="1" i="1">
              <a:solidFill>
                <a:schemeClr val="dk1"/>
              </a:solidFill>
              <a:effectLst/>
              <a:latin typeface="+mn-lt"/>
              <a:ea typeface="+mn-ea"/>
              <a:cs typeface="+mn-cs"/>
            </a:rPr>
            <a:t>Motorola</a:t>
          </a:r>
          <a:r>
            <a:rPr lang="en-US" sz="1100" i="1">
              <a:solidFill>
                <a:schemeClr val="dk1"/>
              </a:solidFill>
              <a:effectLst/>
              <a:latin typeface="+mn-lt"/>
              <a:ea typeface="+mn-ea"/>
              <a:cs typeface="+mn-cs"/>
            </a:rPr>
            <a:t>”).  Customer’s use of the Product is subject to acceptance of Motorola’s terms of use (the “</a:t>
          </a:r>
          <a:r>
            <a:rPr lang="en-US" sz="1100" b="1" i="1">
              <a:solidFill>
                <a:schemeClr val="dk1"/>
              </a:solidFill>
              <a:effectLst/>
              <a:latin typeface="+mn-lt"/>
              <a:ea typeface="+mn-ea"/>
              <a:cs typeface="+mn-cs"/>
            </a:rPr>
            <a:t>Motorola Terms</a:t>
          </a:r>
          <a:r>
            <a:rPr lang="en-US" sz="1100" i="1">
              <a:solidFill>
                <a:schemeClr val="dk1"/>
              </a:solidFill>
              <a:effectLst/>
              <a:latin typeface="+mn-lt"/>
              <a:ea typeface="+mn-ea"/>
              <a:cs typeface="+mn-cs"/>
            </a:rPr>
            <a:t>”), or any separately agreed-to terms within Customer’s contract directly with Motorola. The Motorola Terms are solely between Motorola and Customer. T-Mobile does not control and is not responsible or liable for how Motorola transmits, accesses, stores, or uses data. The Motorola Terms may be updated by Motorola at any time, without notice. Monthly recurring charge is net of all discounts. No other service discounts will apply. Monthly Recurring Charge(s) ("MRC") and setup charges do not include taxes, fees, or surcharges. Hardware must be purchased separately.  </a:t>
          </a:r>
          <a:endParaRPr lang="en-US" sz="1100">
            <a:solidFill>
              <a:schemeClr val="dk1"/>
            </a:solidFill>
            <a:effectLst/>
            <a:latin typeface="+mn-lt"/>
            <a:ea typeface="+mn-ea"/>
            <a:cs typeface="+mn-cs"/>
          </a:endParaRPr>
        </a:p>
        <a:p>
          <a:r>
            <a:rPr lang="en-US" sz="1100">
              <a:solidFill>
                <a:schemeClr val="dk1"/>
              </a:solidFill>
              <a:effectLst/>
              <a:latin typeface="+mn-lt"/>
              <a:ea typeface="+mn-ea"/>
              <a:cs typeface="+mn-cs"/>
            </a:rPr>
            <a:t> </a:t>
          </a:r>
        </a:p>
        <a:p>
          <a:endParaRPr lang="en-US">
            <a:effectLst/>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82550</xdr:colOff>
      <xdr:row>14</xdr:row>
      <xdr:rowOff>101599</xdr:rowOff>
    </xdr:from>
    <xdr:to>
      <xdr:col>3</xdr:col>
      <xdr:colOff>1276350</xdr:colOff>
      <xdr:row>22</xdr:row>
      <xdr:rowOff>9524</xdr:rowOff>
    </xdr:to>
    <xdr:sp macro="" textlink="">
      <xdr:nvSpPr>
        <xdr:cNvPr id="2" name="TextBox 1">
          <a:extLst>
            <a:ext uri="{FF2B5EF4-FFF2-40B4-BE49-F238E27FC236}">
              <a16:creationId xmlns:a16="http://schemas.microsoft.com/office/drawing/2014/main" id="{F697A4C3-A85D-4B8D-B5E0-273BCFBE3D14}"/>
            </a:ext>
          </a:extLst>
        </xdr:cNvPr>
        <xdr:cNvSpPr txBox="1"/>
      </xdr:nvSpPr>
      <xdr:spPr>
        <a:xfrm>
          <a:off x="85725" y="14268449"/>
          <a:ext cx="10696575" cy="1203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solidFill>
                <a:schemeClr val="dk1"/>
              </a:solidFill>
              <a:effectLst/>
              <a:latin typeface="+mn-lt"/>
              <a:ea typeface="+mn-ea"/>
              <a:cs typeface="+mn-cs"/>
            </a:rPr>
            <a:t>Terms and Conditions</a:t>
          </a:r>
          <a:r>
            <a:rPr lang="en-US" sz="1100">
              <a:solidFill>
                <a:schemeClr val="dk1"/>
              </a:solidFill>
              <a:effectLst/>
              <a:latin typeface="+mn-lt"/>
              <a:ea typeface="+mn-ea"/>
              <a:cs typeface="+mn-cs"/>
            </a:rPr>
            <a:t>: Customer’s use and purchase of the Geotab Products will be subject to, and shall be deemed acceptance by Customer of, the terms and conditions of the T-Mobile for Government (“TfG”) Geotab Products Addendum located at </a:t>
          </a:r>
          <a:r>
            <a:rPr lang="en-US" sz="1100" u="sng">
              <a:solidFill>
                <a:schemeClr val="dk1"/>
              </a:solidFill>
              <a:effectLst/>
              <a:latin typeface="+mn-lt"/>
              <a:ea typeface="+mn-ea"/>
              <a:cs typeface="+mn-cs"/>
              <a:hlinkClick xmlns:r="http://schemas.openxmlformats.org/officeDocument/2006/relationships" r:id=""/>
            </a:rPr>
            <a:t>https://www.t-mobile.com/business/terms-and-conditions</a:t>
          </a:r>
          <a:r>
            <a:rPr lang="en-US" sz="1100">
              <a:solidFill>
                <a:schemeClr val="dk1"/>
              </a:solidFill>
              <a:effectLst/>
              <a:latin typeface="+mn-lt"/>
              <a:ea typeface="+mn-ea"/>
              <a:cs typeface="+mn-cs"/>
            </a:rPr>
            <a:t> which is hereby incorporated by reference and made a part of Customer’s Agreement. T-Mobile is solely providing Customer with access to the Geotab Products, a product of Geotab Inc., a third-party provider (“</a:t>
          </a:r>
          <a:r>
            <a:rPr lang="en-US" sz="1100" b="1">
              <a:solidFill>
                <a:schemeClr val="dk1"/>
              </a:solidFill>
              <a:effectLst/>
              <a:latin typeface="+mn-lt"/>
              <a:ea typeface="+mn-ea"/>
              <a:cs typeface="+mn-cs"/>
            </a:rPr>
            <a:t>Geotab</a:t>
          </a:r>
          <a:r>
            <a:rPr lang="en-US" sz="1100">
              <a:solidFill>
                <a:schemeClr val="dk1"/>
              </a:solidFill>
              <a:effectLst/>
              <a:latin typeface="+mn-lt"/>
              <a:ea typeface="+mn-ea"/>
              <a:cs typeface="+mn-cs"/>
            </a:rPr>
            <a:t>” or “</a:t>
          </a:r>
          <a:r>
            <a:rPr lang="en-US" sz="1100" b="1">
              <a:solidFill>
                <a:schemeClr val="dk1"/>
              </a:solidFill>
              <a:effectLst/>
              <a:latin typeface="+mn-lt"/>
              <a:ea typeface="+mn-ea"/>
              <a:cs typeface="+mn-cs"/>
            </a:rPr>
            <a:t>Third-Party</a:t>
          </a:r>
          <a:r>
            <a:rPr lang="en-US" sz="1100">
              <a:solidFill>
                <a:schemeClr val="dk1"/>
              </a:solidFill>
              <a:effectLst/>
              <a:latin typeface="+mn-lt"/>
              <a:ea typeface="+mn-ea"/>
              <a:cs typeface="+mn-cs"/>
            </a:rPr>
            <a:t>”).  Customer’s use of the product is subject to acceptance of the Geotab End User Agreement (the “</a:t>
          </a:r>
          <a:r>
            <a:rPr lang="en-US" sz="1100" b="1">
              <a:solidFill>
                <a:schemeClr val="dk1"/>
              </a:solidFill>
              <a:effectLst/>
              <a:latin typeface="+mn-lt"/>
              <a:ea typeface="+mn-ea"/>
              <a:cs typeface="+mn-cs"/>
            </a:rPr>
            <a:t>Third-Party Terms</a:t>
          </a:r>
          <a:r>
            <a:rPr lang="en-US" sz="1100">
              <a:solidFill>
                <a:schemeClr val="dk1"/>
              </a:solidFill>
              <a:effectLst/>
              <a:latin typeface="+mn-lt"/>
              <a:ea typeface="+mn-ea"/>
              <a:cs typeface="+mn-cs"/>
            </a:rPr>
            <a:t>”) in the manner required by Geotab. The Third-Party Terms may be updated by Geotab at any time, without notice. Monthly recurring charge is net of all discounts. No other service discounts will apply. Monthly Recurring Charge(s) ("MRC") and setup charges do not include taxes, fees, or surcharges.</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xdr:colOff>
      <xdr:row>22</xdr:row>
      <xdr:rowOff>1</xdr:rowOff>
    </xdr:from>
    <xdr:to>
      <xdr:col>4</xdr:col>
      <xdr:colOff>0</xdr:colOff>
      <xdr:row>28</xdr:row>
      <xdr:rowOff>6350</xdr:rowOff>
    </xdr:to>
    <xdr:sp macro="" textlink="">
      <xdr:nvSpPr>
        <xdr:cNvPr id="2" name="TextBox 1">
          <a:extLst>
            <a:ext uri="{FF2B5EF4-FFF2-40B4-BE49-F238E27FC236}">
              <a16:creationId xmlns:a16="http://schemas.microsoft.com/office/drawing/2014/main" id="{635BF4A4-8C24-40C4-A7EC-0E69EC73C372}"/>
            </a:ext>
          </a:extLst>
        </xdr:cNvPr>
        <xdr:cNvSpPr txBox="1"/>
      </xdr:nvSpPr>
      <xdr:spPr>
        <a:xfrm>
          <a:off x="1" y="13477876"/>
          <a:ext cx="10687050" cy="1149349"/>
        </a:xfrm>
        <a:prstGeom prst="rect">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solidFill>
                <a:schemeClr val="dk1"/>
              </a:solidFill>
              <a:effectLst/>
              <a:latin typeface="TeleNeo Office Medium" panose="020B0604040202090203" pitchFamily="34" charset="0"/>
              <a:ea typeface="+mn-ea"/>
              <a:cs typeface="+mn-cs"/>
            </a:rPr>
            <a:t>Multiline Terms and Conditions</a:t>
          </a:r>
          <a:r>
            <a:rPr lang="en-US" sz="1100">
              <a:solidFill>
                <a:schemeClr val="dk1"/>
              </a:solidFill>
              <a:effectLst/>
              <a:latin typeface="TeleNeo Office Medium" panose="020B0604040202090203" pitchFamily="34" charset="0"/>
              <a:ea typeface="+mn-ea"/>
              <a:cs typeface="+mn-cs"/>
            </a:rPr>
            <a:t>: Customer’s use and purchase of the T-Mobile MultiLine Service solution will be subject to, and shall be deemed acceptance by Customer of, the terms and conditions of the T-Mobile for Government (“TfG”) MultiLine Service Addendum located at </a:t>
          </a:r>
          <a:r>
            <a:rPr lang="en-US" sz="1100" u="none" strike="noStrike">
              <a:solidFill>
                <a:schemeClr val="dk1"/>
              </a:solidFill>
              <a:effectLst/>
              <a:latin typeface="TeleNeo Office Medium" panose="020B0604040202090203" pitchFamily="34" charset="0"/>
              <a:ea typeface="+mn-ea"/>
              <a:cs typeface="+mn-cs"/>
              <a:hlinkClick xmlns:r="http://schemas.openxmlformats.org/officeDocument/2006/relationships" r:id=""/>
            </a:rPr>
            <a:t>https://www.t-mobile.com/business/terms-and-conditions</a:t>
          </a:r>
          <a:r>
            <a:rPr lang="en-US" sz="1100">
              <a:solidFill>
                <a:schemeClr val="dk1"/>
              </a:solidFill>
              <a:effectLst/>
              <a:latin typeface="TeleNeo Office Medium" panose="020B0604040202090203" pitchFamily="34" charset="0"/>
              <a:ea typeface="+mn-ea"/>
              <a:cs typeface="+mn-cs"/>
            </a:rPr>
            <a:t> which is hereby incorporated by reference and made a part of Customer’s Agreement. T-Mobile is solely providing Customer with access to the MultiLine Service, a product of Movius Interactive Corporation, a third-party provider (“</a:t>
          </a:r>
          <a:r>
            <a:rPr lang="en-US" sz="1100" b="1">
              <a:solidFill>
                <a:schemeClr val="dk1"/>
              </a:solidFill>
              <a:effectLst/>
              <a:latin typeface="TeleNeo Office Medium" panose="020B0604040202090203" pitchFamily="34" charset="0"/>
              <a:ea typeface="+mn-ea"/>
              <a:cs typeface="+mn-cs"/>
            </a:rPr>
            <a:t>Movius</a:t>
          </a:r>
          <a:r>
            <a:rPr lang="en-US" sz="1100">
              <a:solidFill>
                <a:schemeClr val="dk1"/>
              </a:solidFill>
              <a:effectLst/>
              <a:latin typeface="TeleNeo Office Medium" panose="020B0604040202090203" pitchFamily="34" charset="0"/>
              <a:ea typeface="+mn-ea"/>
              <a:cs typeface="+mn-cs"/>
            </a:rPr>
            <a:t>”).  Customer’s use of the product is subject to acceptance of the Movius terms of use (the “</a:t>
          </a:r>
          <a:r>
            <a:rPr lang="en-US" sz="1100" b="1">
              <a:solidFill>
                <a:schemeClr val="dk1"/>
              </a:solidFill>
              <a:effectLst/>
              <a:latin typeface="TeleNeo Office Medium" panose="020B0604040202090203" pitchFamily="34" charset="0"/>
              <a:ea typeface="+mn-ea"/>
              <a:cs typeface="+mn-cs"/>
            </a:rPr>
            <a:t>Movius Terms</a:t>
          </a:r>
          <a:r>
            <a:rPr lang="en-US" sz="1100">
              <a:solidFill>
                <a:schemeClr val="dk1"/>
              </a:solidFill>
              <a:effectLst/>
              <a:latin typeface="TeleNeo Office Medium" panose="020B0604040202090203" pitchFamily="34" charset="0"/>
              <a:ea typeface="+mn-ea"/>
              <a:cs typeface="+mn-cs"/>
            </a:rPr>
            <a:t>”) in the manner required by Movius. The Movius Terms may be updated by Movius at any time, without notice. Monthly recurring charge is net of all discounts. No other service discounts will apply. Monthly Recurring Charge(s) ("MRC") and setup charges do not include taxes, fees, or surcharges.</a:t>
          </a:r>
        </a:p>
        <a:p>
          <a:endParaRPr lang="en-US">
            <a:effectLst/>
          </a:endParaRPr>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39687</xdr:colOff>
      <xdr:row>4</xdr:row>
      <xdr:rowOff>95250</xdr:rowOff>
    </xdr:from>
    <xdr:to>
      <xdr:col>0</xdr:col>
      <xdr:colOff>1692275</xdr:colOff>
      <xdr:row>5</xdr:row>
      <xdr:rowOff>63500</xdr:rowOff>
    </xdr:to>
    <xdr:pic>
      <xdr:nvPicPr>
        <xdr:cNvPr id="3" name="Picture 2">
          <a:extLst>
            <a:ext uri="{FF2B5EF4-FFF2-40B4-BE49-F238E27FC236}">
              <a16:creationId xmlns:a16="http://schemas.microsoft.com/office/drawing/2014/main" id="{1401F936-781B-42E4-B582-C283188AD2A8}"/>
            </a:ext>
            <a:ext uri="{147F2762-F138-4A5C-976F-8EAC2B608ADB}">
              <a16:predDERef xmlns:a16="http://schemas.microsoft.com/office/drawing/2014/main" pred="{5FED6166-D209-4AFF-B69B-ABB7121165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687" y="657225"/>
          <a:ext cx="1652588" cy="311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16</xdr:row>
      <xdr:rowOff>0</xdr:rowOff>
    </xdr:from>
    <xdr:to>
      <xdr:col>4</xdr:col>
      <xdr:colOff>30161</xdr:colOff>
      <xdr:row>34</xdr:row>
      <xdr:rowOff>166688</xdr:rowOff>
    </xdr:to>
    <xdr:sp macro="" textlink="">
      <xdr:nvSpPr>
        <xdr:cNvPr id="6" name="TextBox 3">
          <a:extLst>
            <a:ext uri="{FF2B5EF4-FFF2-40B4-BE49-F238E27FC236}">
              <a16:creationId xmlns:a16="http://schemas.microsoft.com/office/drawing/2014/main" id="{51B6F23B-FF79-498C-AFF2-34B995043557}"/>
            </a:ext>
          </a:extLst>
        </xdr:cNvPr>
        <xdr:cNvSpPr txBox="1"/>
      </xdr:nvSpPr>
      <xdr:spPr>
        <a:xfrm>
          <a:off x="0" y="8227219"/>
          <a:ext cx="14686755" cy="3810000"/>
        </a:xfrm>
        <a:prstGeom prst="rect">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r>
            <a:rPr lang="en-US" sz="1100" b="1">
              <a:solidFill>
                <a:schemeClr val="dk1"/>
              </a:solidFill>
              <a:effectLst/>
              <a:latin typeface="+mn-lt"/>
              <a:ea typeface="+mn-ea"/>
              <a:cs typeface="+mn-cs"/>
            </a:rPr>
            <a:t>Ooma Airdial</a:t>
          </a:r>
          <a:endParaRPr lang="en-US">
            <a:effectLst/>
          </a:endParaRPr>
        </a:p>
        <a:p>
          <a:r>
            <a:rPr lang="en-US" sz="1100">
              <a:solidFill>
                <a:schemeClr val="dk1"/>
              </a:solidFill>
              <a:effectLst/>
              <a:latin typeface="+mn-lt"/>
              <a:ea typeface="+mn-ea"/>
              <a:cs typeface="+mn-cs"/>
            </a:rPr>
            <a:t>Customers use and purchase of the Ooma AirDial solution (“</a:t>
          </a:r>
          <a:r>
            <a:rPr lang="en-US" sz="1100" b="1">
              <a:solidFill>
                <a:schemeClr val="dk1"/>
              </a:solidFill>
              <a:effectLst/>
              <a:latin typeface="+mn-lt"/>
              <a:ea typeface="+mn-ea"/>
              <a:cs typeface="+mn-cs"/>
            </a:rPr>
            <a:t>AirDial</a:t>
          </a:r>
          <a:r>
            <a:rPr lang="en-US" sz="1100">
              <a:solidFill>
                <a:schemeClr val="dk1"/>
              </a:solidFill>
              <a:effectLst/>
              <a:latin typeface="+mn-lt"/>
              <a:ea typeface="+mn-ea"/>
              <a:cs typeface="+mn-cs"/>
            </a:rPr>
            <a:t>”) will be subject to, and shall be deemed acceptance by Customer of, the terms and conditions of T-Mobile for Government’s Ooma AirDial Addendum located at </a:t>
          </a:r>
          <a:r>
            <a:rPr lang="en-US" sz="1100" u="sng">
              <a:solidFill>
                <a:schemeClr val="dk1"/>
              </a:solidFill>
              <a:effectLst/>
              <a:latin typeface="+mn-lt"/>
              <a:ea typeface="+mn-ea"/>
              <a:cs typeface="+mn-cs"/>
            </a:rPr>
            <a:t>https://www.t-mobile.com/business/terms-and-conditions</a:t>
          </a:r>
          <a:r>
            <a:rPr lang="en-US" sz="1100">
              <a:solidFill>
                <a:schemeClr val="dk1"/>
              </a:solidFill>
              <a:effectLst/>
              <a:latin typeface="+mn-lt"/>
              <a:ea typeface="+mn-ea"/>
              <a:cs typeface="+mn-cs"/>
            </a:rPr>
            <a:t> which is hereby incorporated by reference and made a part of Customer’s Agreement. T-Mobile is solely providing Customer with access to, and connectivity for, AirDial, a product of Ooma, Inc., a third-party provider (“</a:t>
          </a:r>
          <a:r>
            <a:rPr lang="en-US" sz="1100" b="1">
              <a:solidFill>
                <a:schemeClr val="dk1"/>
              </a:solidFill>
              <a:effectLst/>
              <a:latin typeface="+mn-lt"/>
              <a:ea typeface="+mn-ea"/>
              <a:cs typeface="+mn-cs"/>
            </a:rPr>
            <a:t>Ooma</a:t>
          </a:r>
          <a:r>
            <a:rPr lang="en-US" sz="1100">
              <a:solidFill>
                <a:schemeClr val="dk1"/>
              </a:solidFill>
              <a:effectLst/>
              <a:latin typeface="+mn-lt"/>
              <a:ea typeface="+mn-ea"/>
              <a:cs typeface="+mn-cs"/>
            </a:rPr>
            <a:t>” or “</a:t>
          </a:r>
          <a:r>
            <a:rPr lang="en-US" sz="1100" b="1">
              <a:solidFill>
                <a:schemeClr val="dk1"/>
              </a:solidFill>
              <a:effectLst/>
              <a:latin typeface="+mn-lt"/>
              <a:ea typeface="+mn-ea"/>
              <a:cs typeface="+mn-cs"/>
            </a:rPr>
            <a:t>Third-Party Provider</a:t>
          </a:r>
          <a:r>
            <a:rPr lang="en-US" sz="1100">
              <a:solidFill>
                <a:schemeClr val="dk1"/>
              </a:solidFill>
              <a:effectLst/>
              <a:latin typeface="+mn-lt"/>
              <a:ea typeface="+mn-ea"/>
              <a:cs typeface="+mn-cs"/>
            </a:rPr>
            <a:t>”).  Customer’s use of AirDial is subject to acceptance of the Ooma’s terms and conditions which can be found here, </a:t>
          </a:r>
          <a:r>
            <a:rPr lang="en-US" sz="1100" u="sng">
              <a:solidFill>
                <a:schemeClr val="dk1"/>
              </a:solidFill>
              <a:effectLst/>
              <a:latin typeface="+mn-lt"/>
              <a:ea typeface="+mn-ea"/>
              <a:cs typeface="+mn-cs"/>
            </a:rPr>
            <a:t>https://www.ooma.com/legal/terms</a:t>
          </a:r>
          <a:r>
            <a:rPr lang="en-US" sz="1100">
              <a:solidFill>
                <a:schemeClr val="dk1"/>
              </a:solidFill>
              <a:effectLst/>
              <a:latin typeface="+mn-lt"/>
              <a:ea typeface="+mn-ea"/>
              <a:cs typeface="+mn-cs"/>
            </a:rPr>
            <a:t> (the “</a:t>
          </a:r>
          <a:r>
            <a:rPr lang="en-US" sz="1100" b="1">
              <a:solidFill>
                <a:schemeClr val="dk1"/>
              </a:solidFill>
              <a:effectLst/>
              <a:latin typeface="+mn-lt"/>
              <a:ea typeface="+mn-ea"/>
              <a:cs typeface="+mn-cs"/>
            </a:rPr>
            <a:t>Third-Party Terms</a:t>
          </a:r>
          <a:r>
            <a:rPr lang="en-US" sz="1100">
              <a:solidFill>
                <a:schemeClr val="dk1"/>
              </a:solidFill>
              <a:effectLst/>
              <a:latin typeface="+mn-lt"/>
              <a:ea typeface="+mn-ea"/>
              <a:cs typeface="+mn-cs"/>
            </a:rPr>
            <a:t>”). The Third-Party Terms are solely between Ooma and Customer. T-Mobile does not control and is not responsible or liable for how Ooma transmits, accesses, stores, or uses data. The Third-Party Terms may be updated by Ooma at any time, without notice. Monthly recurring charge is net of all discounts. No other service discounts will apply. Monthly Recurring Charge(s) ("</a:t>
          </a:r>
          <a:r>
            <a:rPr lang="en-US" sz="1100" b="1">
              <a:solidFill>
                <a:schemeClr val="dk1"/>
              </a:solidFill>
              <a:effectLst/>
              <a:latin typeface="+mn-lt"/>
              <a:ea typeface="+mn-ea"/>
              <a:cs typeface="+mn-cs"/>
            </a:rPr>
            <a:t>MRC</a:t>
          </a:r>
          <a:r>
            <a:rPr lang="en-US" sz="1100">
              <a:solidFill>
                <a:schemeClr val="dk1"/>
              </a:solidFill>
              <a:effectLst/>
              <a:latin typeface="+mn-lt"/>
              <a:ea typeface="+mn-ea"/>
              <a:cs typeface="+mn-cs"/>
            </a:rPr>
            <a:t>") and setup charges do not include taxes, fees, or surcharges. AirDial hardware must be purchased directly from, and billed by Ooma, unless otherwise</a:t>
          </a:r>
          <a:r>
            <a:rPr lang="en-US" sz="1100" baseline="0">
              <a:solidFill>
                <a:schemeClr val="dk1"/>
              </a:solidFill>
              <a:effectLst/>
              <a:latin typeface="+mn-lt"/>
              <a:ea typeface="+mn-ea"/>
              <a:cs typeface="+mn-cs"/>
            </a:rPr>
            <a:t> stated in the plan details</a:t>
          </a:r>
          <a:r>
            <a:rPr lang="en-US" sz="1100">
              <a:solidFill>
                <a:schemeClr val="dk1"/>
              </a:solidFill>
              <a:effectLst/>
              <a:latin typeface="+mn-lt"/>
              <a:ea typeface="+mn-ea"/>
              <a:cs typeface="+mn-cs"/>
            </a:rPr>
            <a:t>.  </a:t>
          </a:r>
          <a:endParaRPr lang="en-US">
            <a:effectLst/>
          </a:endParaRPr>
        </a:p>
        <a:p>
          <a:r>
            <a:rPr lang="en-US" sz="1100">
              <a:solidFill>
                <a:schemeClr val="dk1"/>
              </a:solidFill>
              <a:effectLst/>
              <a:latin typeface="+mn-lt"/>
              <a:ea typeface="+mn-ea"/>
              <a:cs typeface="+mn-cs"/>
            </a:rPr>
            <a:t> </a:t>
          </a:r>
          <a:endParaRPr lang="en-US">
            <a:effectLst/>
          </a:endParaRPr>
        </a:p>
        <a:p>
          <a:r>
            <a:rPr lang="en-US" sz="1100">
              <a:solidFill>
                <a:schemeClr val="dk1"/>
              </a:solidFill>
              <a:effectLst/>
              <a:latin typeface="+mn-lt"/>
              <a:ea typeface="+mn-ea"/>
              <a:cs typeface="+mn-cs"/>
            </a:rPr>
            <a:t>AirDial is a subscription-based service with a term for each license (each a “</a:t>
          </a:r>
          <a:r>
            <a:rPr lang="en-US" sz="1100" b="1">
              <a:solidFill>
                <a:schemeClr val="dk1"/>
              </a:solidFill>
              <a:effectLst/>
              <a:latin typeface="+mn-lt"/>
              <a:ea typeface="+mn-ea"/>
              <a:cs typeface="+mn-cs"/>
            </a:rPr>
            <a:t>Subscription Term</a:t>
          </a:r>
          <a:r>
            <a:rPr lang="en-US" sz="1100">
              <a:solidFill>
                <a:schemeClr val="dk1"/>
              </a:solidFill>
              <a:effectLst/>
              <a:latin typeface="+mn-lt"/>
              <a:ea typeface="+mn-ea"/>
              <a:cs typeface="+mn-cs"/>
            </a:rPr>
            <a:t>”) as detailed in above pricing table. Each AirDial Subscription Term begins on the date of Customer’s AirDial activation.   For Subscription Terms that are not month-to-month, (i) if Customer terminates a license(s) prior to the end of the Subscription Term for such license(s), Customer will be responsible for the remaining MRC payments due, up to the total subscription cost, for such terminated license(s), and (ii) following the expiration of the Subscription Term, T-Mobile will continue to provide the service to Customer under the same pricing and terms and conditions set forth in Ooma</a:t>
          </a:r>
          <a:r>
            <a:rPr lang="en-US" sz="1100" baseline="0">
              <a:solidFill>
                <a:schemeClr val="dk1"/>
              </a:solidFill>
              <a:effectLst/>
              <a:latin typeface="+mn-lt"/>
              <a:ea typeface="+mn-ea"/>
              <a:cs typeface="+mn-cs"/>
            </a:rPr>
            <a:t> AirDial</a:t>
          </a:r>
          <a:r>
            <a:rPr lang="en-US" sz="1100">
              <a:solidFill>
                <a:schemeClr val="dk1"/>
              </a:solidFill>
              <a:effectLst/>
              <a:latin typeface="+mn-lt"/>
              <a:ea typeface="+mn-ea"/>
              <a:cs typeface="+mn-cs"/>
            </a:rPr>
            <a:t> Addendum until either party provides 30 days’ advance written notice to terminate the service.</a:t>
          </a:r>
          <a:endParaRPr lang="en-US">
            <a:effectLst/>
          </a:endParaRPr>
        </a:p>
        <a:p>
          <a:pPr eaLnBrk="1" fontAlgn="auto" latinLnBrk="0" hangingPunct="1"/>
          <a:r>
            <a:rPr lang="en-US" sz="1100" b="1">
              <a:solidFill>
                <a:schemeClr val="dk1"/>
              </a:solidFill>
              <a:effectLst/>
              <a:latin typeface="+mn-lt"/>
              <a:ea typeface="+mn-ea"/>
              <a:cs typeface="+mn-cs"/>
            </a:rPr>
            <a:t>MarketSpark</a:t>
          </a:r>
          <a:endParaRPr lang="en-US">
            <a:effectLst/>
          </a:endParaRPr>
        </a:p>
        <a:p>
          <a:r>
            <a:rPr lang="en-US" sz="1100">
              <a:solidFill>
                <a:schemeClr val="dk1"/>
              </a:solidFill>
              <a:effectLst/>
              <a:latin typeface="+mn-lt"/>
              <a:ea typeface="+mn-ea"/>
              <a:cs typeface="+mn-cs"/>
            </a:rPr>
            <a:t>Customers use and purchase of the MarketSpark product (“</a:t>
          </a:r>
          <a:r>
            <a:rPr lang="en-US" sz="1100" b="1">
              <a:solidFill>
                <a:schemeClr val="dk1"/>
              </a:solidFill>
              <a:effectLst/>
              <a:latin typeface="+mn-lt"/>
              <a:ea typeface="+mn-ea"/>
              <a:cs typeface="+mn-cs"/>
            </a:rPr>
            <a:t>MarketSpark</a:t>
          </a:r>
          <a:r>
            <a:rPr lang="en-US" sz="1100">
              <a:solidFill>
                <a:schemeClr val="dk1"/>
              </a:solidFill>
              <a:effectLst/>
              <a:latin typeface="+mn-lt"/>
              <a:ea typeface="+mn-ea"/>
              <a:cs typeface="+mn-cs"/>
            </a:rPr>
            <a:t>”) will be subject to, and shall be deemed acceptance by Customer of, the terms and conditions of T-Mobile for Government’s MarketSpark Addendum located at </a:t>
          </a:r>
          <a:r>
            <a:rPr lang="en-US" sz="1100" u="sng">
              <a:solidFill>
                <a:schemeClr val="dk1"/>
              </a:solidFill>
              <a:effectLst/>
              <a:latin typeface="+mn-lt"/>
              <a:ea typeface="+mn-ea"/>
              <a:cs typeface="+mn-cs"/>
            </a:rPr>
            <a:t>https://www.t-mobile.com/business/terms-and-conditions</a:t>
          </a:r>
          <a:r>
            <a:rPr lang="en-US" sz="1100">
              <a:solidFill>
                <a:schemeClr val="dk1"/>
              </a:solidFill>
              <a:effectLst/>
              <a:latin typeface="+mn-lt"/>
              <a:ea typeface="+mn-ea"/>
              <a:cs typeface="+mn-cs"/>
            </a:rPr>
            <a:t> which is hereby incorporated by reference and made a part of Customer’s Agreement. T-Mobile is solely providing Customer with access to MarketSpark, a product of MarketSpark, Inc., a third-party provider (“</a:t>
          </a:r>
          <a:r>
            <a:rPr lang="en-US" sz="1100" b="1">
              <a:solidFill>
                <a:schemeClr val="dk1"/>
              </a:solidFill>
              <a:effectLst/>
              <a:latin typeface="+mn-lt"/>
              <a:ea typeface="+mn-ea"/>
              <a:cs typeface="+mn-cs"/>
            </a:rPr>
            <a:t>MarketSpark, Inc.</a:t>
          </a:r>
          <a:r>
            <a:rPr lang="en-US" sz="1100">
              <a:solidFill>
                <a:schemeClr val="dk1"/>
              </a:solidFill>
              <a:effectLst/>
              <a:latin typeface="+mn-lt"/>
              <a:ea typeface="+mn-ea"/>
              <a:cs typeface="+mn-cs"/>
            </a:rPr>
            <a:t>” or “</a:t>
          </a:r>
          <a:r>
            <a:rPr lang="en-US" sz="1100" b="1">
              <a:solidFill>
                <a:schemeClr val="dk1"/>
              </a:solidFill>
              <a:effectLst/>
              <a:latin typeface="+mn-lt"/>
              <a:ea typeface="+mn-ea"/>
              <a:cs typeface="+mn-cs"/>
            </a:rPr>
            <a:t>Third-Party Provider</a:t>
          </a:r>
          <a:r>
            <a:rPr lang="en-US" sz="1100">
              <a:solidFill>
                <a:schemeClr val="dk1"/>
              </a:solidFill>
              <a:effectLst/>
              <a:latin typeface="+mn-lt"/>
              <a:ea typeface="+mn-ea"/>
              <a:cs typeface="+mn-cs"/>
            </a:rPr>
            <a:t>”).  Customer’s use of MarketSpark is subject to acceptance of MarketSpark Inc.’s end user and privacy terms which can be found here  </a:t>
          </a:r>
          <a:r>
            <a:rPr lang="en-US" sz="1100" u="sng">
              <a:solidFill>
                <a:schemeClr val="dk1"/>
              </a:solidFill>
              <a:effectLst/>
              <a:latin typeface="+mn-lt"/>
              <a:ea typeface="+mn-ea"/>
              <a:cs typeface="+mn-cs"/>
            </a:rPr>
            <a:t>https://marketspark.com/terms/</a:t>
          </a:r>
          <a:r>
            <a:rPr lang="en-US" sz="1100">
              <a:solidFill>
                <a:schemeClr val="dk1"/>
              </a:solidFill>
              <a:effectLst/>
              <a:latin typeface="+mn-lt"/>
              <a:ea typeface="+mn-ea"/>
              <a:cs typeface="+mn-cs"/>
            </a:rPr>
            <a:t>,  and </a:t>
          </a:r>
          <a:r>
            <a:rPr lang="en-US" sz="1100" u="sng">
              <a:solidFill>
                <a:schemeClr val="dk1"/>
              </a:solidFill>
              <a:effectLst/>
              <a:latin typeface="+mn-lt"/>
              <a:ea typeface="+mn-ea"/>
              <a:cs typeface="+mn-cs"/>
            </a:rPr>
            <a:t>https://marketspark.com/privacy-policy/</a:t>
          </a:r>
          <a:r>
            <a:rPr lang="en-US" sz="1100">
              <a:solidFill>
                <a:schemeClr val="dk1"/>
              </a:solidFill>
              <a:effectLst/>
              <a:latin typeface="+mn-lt"/>
              <a:ea typeface="+mn-ea"/>
              <a:cs typeface="+mn-cs"/>
            </a:rPr>
            <a:t> (the “</a:t>
          </a:r>
          <a:r>
            <a:rPr lang="en-US" sz="1100" b="1">
              <a:solidFill>
                <a:schemeClr val="dk1"/>
              </a:solidFill>
              <a:effectLst/>
              <a:latin typeface="+mn-lt"/>
              <a:ea typeface="+mn-ea"/>
              <a:cs typeface="+mn-cs"/>
            </a:rPr>
            <a:t>Third-Party Terms</a:t>
          </a:r>
          <a:r>
            <a:rPr lang="en-US" sz="1100">
              <a:solidFill>
                <a:schemeClr val="dk1"/>
              </a:solidFill>
              <a:effectLst/>
              <a:latin typeface="+mn-lt"/>
              <a:ea typeface="+mn-ea"/>
              <a:cs typeface="+mn-cs"/>
            </a:rPr>
            <a:t>”). The Third-Party Terms are solely between MarketSpark, Inc. and Customer. T-Mobile does not control and is not responsible or liable for how MarketSpark, Inc. transmits, accesses, stores, or uses data. The Third-Party Terms may be updated by MarketSpark, Inc. at any time, without notice. Monthly recurring charge is net of all discounts. No other service discounts will apply. Monthly Recurring Charge(s) ("</a:t>
          </a:r>
          <a:r>
            <a:rPr lang="en-US" sz="1100" b="1">
              <a:solidFill>
                <a:schemeClr val="dk1"/>
              </a:solidFill>
              <a:effectLst/>
              <a:latin typeface="+mn-lt"/>
              <a:ea typeface="+mn-ea"/>
              <a:cs typeface="+mn-cs"/>
            </a:rPr>
            <a:t>MRC</a:t>
          </a:r>
          <a:r>
            <a:rPr lang="en-US" sz="1100">
              <a:solidFill>
                <a:schemeClr val="dk1"/>
              </a:solidFill>
              <a:effectLst/>
              <a:latin typeface="+mn-lt"/>
              <a:ea typeface="+mn-ea"/>
              <a:cs typeface="+mn-cs"/>
            </a:rPr>
            <a:t>") and setup charges do not include taxes, fees, or surcharges. MarketSpark hardware must be purchased directly from, and billed by MarketSpark, Inc. </a:t>
          </a:r>
          <a:endParaRPr lang="en-US" sz="1100">
            <a:solidFill>
              <a:schemeClr val="dk1"/>
            </a:solidFill>
            <a:effectLst/>
            <a:latin typeface="TeleNeo Office Medium" panose="020B0604040202090203" pitchFamily="34" charset="0"/>
            <a:ea typeface="+mn-ea"/>
            <a:cs typeface="+mn-cs"/>
          </a:endParaRPr>
        </a:p>
        <a:p>
          <a:endParaRPr lang="en-US">
            <a:effectLst/>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0</xdr:colOff>
      <xdr:row>7</xdr:row>
      <xdr:rowOff>19050</xdr:rowOff>
    </xdr:from>
    <xdr:to>
      <xdr:col>4</xdr:col>
      <xdr:colOff>0</xdr:colOff>
      <xdr:row>13</xdr:row>
      <xdr:rowOff>133349</xdr:rowOff>
    </xdr:to>
    <xdr:sp macro="" textlink="">
      <xdr:nvSpPr>
        <xdr:cNvPr id="2" name="TextBox 1">
          <a:extLst>
            <a:ext uri="{FF2B5EF4-FFF2-40B4-BE49-F238E27FC236}">
              <a16:creationId xmlns:a16="http://schemas.microsoft.com/office/drawing/2014/main" id="{5F103F0C-51A5-4929-B2F8-20E6244B5DF8}"/>
            </a:ext>
          </a:extLst>
        </xdr:cNvPr>
        <xdr:cNvSpPr txBox="1"/>
      </xdr:nvSpPr>
      <xdr:spPr>
        <a:xfrm>
          <a:off x="0" y="2076450"/>
          <a:ext cx="7277100" cy="1094013"/>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b="1">
              <a:effectLst/>
              <a:latin typeface="TeleNeo Office Medium" panose="020B0604040202090203" pitchFamily="34" charset="0"/>
            </a:rPr>
            <a:t>VASTLocate</a:t>
          </a:r>
        </a:p>
        <a:p>
          <a:r>
            <a:rPr lang="en-US" sz="1100" b="0">
              <a:solidFill>
                <a:schemeClr val="dk1"/>
              </a:solidFill>
              <a:effectLst/>
              <a:latin typeface="TeleNeo Office Medium" panose="020B0604040202090203" pitchFamily="34" charset="0"/>
              <a:ea typeface="+mn-ea"/>
              <a:cs typeface="+mn-cs"/>
            </a:rPr>
            <a:t>Customers will be required to sign a VASTLocate Asset Tracking</a:t>
          </a:r>
          <a:r>
            <a:rPr lang="en-US" sz="1100" b="0" baseline="0">
              <a:solidFill>
                <a:schemeClr val="dk1"/>
              </a:solidFill>
              <a:effectLst/>
              <a:latin typeface="TeleNeo Office Medium" panose="020B0604040202090203" pitchFamily="34" charset="0"/>
              <a:ea typeface="+mn-ea"/>
              <a:cs typeface="+mn-cs"/>
            </a:rPr>
            <a:t> </a:t>
          </a:r>
          <a:r>
            <a:rPr lang="en-US" sz="1100" b="0">
              <a:solidFill>
                <a:schemeClr val="dk1"/>
              </a:solidFill>
              <a:effectLst/>
              <a:latin typeface="TeleNeo Office Medium" panose="020B0604040202090203" pitchFamily="34" charset="0"/>
              <a:ea typeface="+mn-ea"/>
              <a:cs typeface="+mn-cs"/>
            </a:rPr>
            <a:t>Addendum to purchase VASTLocate services. </a:t>
          </a:r>
          <a:r>
            <a:rPr lang="en-US" sz="1100">
              <a:solidFill>
                <a:schemeClr val="dk1"/>
              </a:solidFill>
              <a:effectLst/>
              <a:latin typeface="TeleNeo Office Medium" panose="020B0604040202090203" pitchFamily="34" charset="0"/>
              <a:ea typeface="+mn-ea"/>
              <a:cs typeface="+mn-cs"/>
            </a:rPr>
            <a:t>Monthly Recurring Charges (</a:t>
          </a:r>
          <a:r>
            <a:rPr lang="en-US" sz="1100" b="1">
              <a:solidFill>
                <a:schemeClr val="dk1"/>
              </a:solidFill>
              <a:effectLst/>
              <a:latin typeface="TeleNeo Office Medium" panose="020B0604040202090203" pitchFamily="34" charset="0"/>
              <a:ea typeface="+mn-ea"/>
              <a:cs typeface="+mn-cs"/>
            </a:rPr>
            <a:t>“MRC”</a:t>
          </a:r>
          <a:r>
            <a:rPr lang="en-US" sz="1100">
              <a:solidFill>
                <a:schemeClr val="dk1"/>
              </a:solidFill>
              <a:effectLst/>
              <a:latin typeface="TeleNeo Office Medium" panose="020B0604040202090203" pitchFamily="34" charset="0"/>
              <a:ea typeface="+mn-ea"/>
              <a:cs typeface="+mn-cs"/>
            </a:rPr>
            <a:t>) are the monthly fees for the Services charged to Customer for VASTLocate. MRC are net of all discounts. No other service discounts will apply. MRC and setup charges do not include taxes, fees, or surcharges. Additional Device and shipping charges may apply.  VASTLocate is not Fed RAMP Authorized.</a:t>
          </a:r>
        </a:p>
        <a:p>
          <a:endParaRPr lang="en-US" b="0">
            <a:effectLst/>
            <a:latin typeface="TeleNeo Office" panose="020B0504040202090203" pitchFamily="34" charset="0"/>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9525</xdr:colOff>
      <xdr:row>59</xdr:row>
      <xdr:rowOff>142875</xdr:rowOff>
    </xdr:from>
    <xdr:to>
      <xdr:col>5</xdr:col>
      <xdr:colOff>0</xdr:colOff>
      <xdr:row>78</xdr:row>
      <xdr:rowOff>152400</xdr:rowOff>
    </xdr:to>
    <xdr:sp macro="" textlink="">
      <xdr:nvSpPr>
        <xdr:cNvPr id="2" name="TextBox 1">
          <a:extLst>
            <a:ext uri="{FF2B5EF4-FFF2-40B4-BE49-F238E27FC236}">
              <a16:creationId xmlns:a16="http://schemas.microsoft.com/office/drawing/2014/main" id="{7B333FD4-8B77-4E7E-8E16-D2A05724C48E}"/>
            </a:ext>
          </a:extLst>
        </xdr:cNvPr>
        <xdr:cNvSpPr txBox="1"/>
      </xdr:nvSpPr>
      <xdr:spPr>
        <a:xfrm>
          <a:off x="9525" y="11858625"/>
          <a:ext cx="8524875" cy="3086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000" b="1">
              <a:solidFill>
                <a:schemeClr val="dk1"/>
              </a:solidFill>
              <a:effectLst/>
              <a:latin typeface="+mn-lt"/>
              <a:ea typeface="+mn-ea"/>
              <a:cs typeface="+mn-cs"/>
            </a:rPr>
            <a:t>*Dialpad: </a:t>
          </a:r>
          <a:r>
            <a:rPr lang="en-US" sz="1100" u="none">
              <a:solidFill>
                <a:schemeClr val="dk1"/>
              </a:solidFill>
              <a:effectLst/>
              <a:latin typeface="+mn-lt"/>
              <a:ea typeface="+mn-ea"/>
              <a:cs typeface="+mn-cs"/>
            </a:rPr>
            <a:t>DialPad Service will be subject to, and shall be deemed acceptance by Customer of, the terms and conditions of the T-Mobile for Government (“TfG”) DialPad Service Addendum located at </a:t>
          </a:r>
          <a:r>
            <a:rPr lang="en-US" sz="1100" u="none">
              <a:solidFill>
                <a:schemeClr val="dk1"/>
              </a:solidFill>
              <a:effectLst/>
              <a:latin typeface="+mn-lt"/>
              <a:ea typeface="+mn-ea"/>
              <a:cs typeface="+mn-cs"/>
              <a:hlinkClick xmlns:r="http://schemas.openxmlformats.org/officeDocument/2006/relationships" r:id=""/>
            </a:rPr>
            <a:t>https://www.t-mobile.com/business/terms-and-conditions</a:t>
          </a:r>
          <a:r>
            <a:rPr lang="en-US" sz="1100" u="none">
              <a:solidFill>
                <a:schemeClr val="dk1"/>
              </a:solidFill>
              <a:effectLst/>
              <a:latin typeface="+mn-lt"/>
              <a:ea typeface="+mn-ea"/>
              <a:cs typeface="+mn-cs"/>
            </a:rPr>
            <a:t> which is hereby incorporated by reference and made a part of Customer’s Agreement. Customer acknowledges that Dialpad and other third parties deliver the Dialpad Service (“</a:t>
          </a:r>
          <a:r>
            <a:rPr lang="en-US" sz="1100" b="1" u="none">
              <a:solidFill>
                <a:schemeClr val="dk1"/>
              </a:solidFill>
              <a:effectLst/>
              <a:latin typeface="+mn-lt"/>
              <a:ea typeface="+mn-ea"/>
              <a:cs typeface="+mn-cs"/>
            </a:rPr>
            <a:t>Suppliers</a:t>
          </a:r>
          <a:r>
            <a:rPr lang="en-US" sz="1100" u="none">
              <a:solidFill>
                <a:schemeClr val="dk1"/>
              </a:solidFill>
              <a:effectLst/>
              <a:latin typeface="+mn-lt"/>
              <a:ea typeface="+mn-ea"/>
              <a:cs typeface="+mn-cs"/>
            </a:rPr>
            <a:t>”). Customer’s and Users’ use of the Dialpad Service may be subject to additional terms and conditions, end user license agreement, guidelines, and privacy policies of these </a:t>
          </a:r>
          <a:r>
            <a:rPr lang="en-US" sz="1100" u="sng">
              <a:solidFill>
                <a:schemeClr val="dk1"/>
              </a:solidFill>
              <a:effectLst/>
              <a:latin typeface="+mn-lt"/>
              <a:ea typeface="+mn-ea"/>
              <a:cs typeface="+mn-cs"/>
            </a:rPr>
            <a:t>Suppliers. </a:t>
          </a:r>
          <a:r>
            <a:rPr lang="en-US" sz="1100">
              <a:solidFill>
                <a:schemeClr val="dk1"/>
              </a:solidFill>
              <a:effectLst/>
              <a:latin typeface="+mn-lt"/>
              <a:ea typeface="+mn-ea"/>
              <a:cs typeface="+mn-cs"/>
            </a:rPr>
            <a:t>Monthly recurring charge is net of all discounts.  No other service discounts will apply. Monthly Recurring Charge does not include applicable taxes and surcharges. </a:t>
          </a:r>
        </a:p>
        <a:p>
          <a:r>
            <a:rPr lang="en-US" sz="1000" b="0" u="sng">
              <a:solidFill>
                <a:schemeClr val="dk1"/>
              </a:solidFill>
              <a:effectLst/>
              <a:latin typeface="+mn-lt"/>
              <a:ea typeface="+mn-ea"/>
              <a:cs typeface="+mn-cs"/>
            </a:rPr>
            <a:t>Dialpad Other Fees</a:t>
          </a:r>
          <a:endParaRPr lang="en-US" sz="1000">
            <a:effectLst/>
          </a:endParaRPr>
        </a:p>
        <a:p>
          <a:r>
            <a:rPr lang="en-US" sz="1000">
              <a:solidFill>
                <a:sysClr val="windowText" lastClr="000000"/>
              </a:solidFill>
              <a:effectLst/>
            </a:rPr>
            <a:t>(1) Dialpad Ai Meetings</a:t>
          </a:r>
          <a:r>
            <a:rPr lang="en-US" sz="1000" baseline="0">
              <a:solidFill>
                <a:sysClr val="windowText" lastClr="000000"/>
              </a:solidFill>
              <a:effectLst/>
            </a:rPr>
            <a:t> Business</a:t>
          </a:r>
          <a:r>
            <a:rPr lang="en-US" sz="1000">
              <a:solidFill>
                <a:sysClr val="windowText" lastClr="000000"/>
              </a:solidFill>
              <a:effectLst/>
            </a:rPr>
            <a:t>: All plans/seats include Dialpad Ai Meetings Business at no additional charge (a $15 per month value).</a:t>
          </a:r>
        </a:p>
        <a:p>
          <a:r>
            <a:rPr lang="en-US" sz="1000">
              <a:solidFill>
                <a:schemeClr val="dk1"/>
              </a:solidFill>
              <a:effectLst/>
              <a:latin typeface="+mn-lt"/>
              <a:ea typeface="+mn-ea"/>
              <a:cs typeface="+mn-cs"/>
            </a:rPr>
            <a:t>(2) Dialpad charges a per minute fee for inbound calls to Toll Free Numbers that is in addition to the MSRP.  This per minute fee is subject to change, but is currently $0.02 per minute for US Toll-Free numbers.</a:t>
          </a:r>
          <a:endParaRPr lang="en-US" sz="1000">
            <a:effectLst/>
          </a:endParaRPr>
        </a:p>
        <a:p>
          <a:r>
            <a:rPr lang="en-US" sz="1000">
              <a:solidFill>
                <a:schemeClr val="dk1"/>
              </a:solidFill>
              <a:effectLst/>
              <a:latin typeface="+mn-lt"/>
              <a:ea typeface="+mn-ea"/>
              <a:cs typeface="+mn-cs"/>
            </a:rPr>
            <a:t>(3) Dialpad Fax includes 1000 pages of faxes per month and each additional page is in addition to the MSRP.  This additional per page charge is subject to change, but is currently $0.10 per page for U.S. faxes.</a:t>
          </a:r>
          <a:endParaRPr lang="en-US" sz="1000">
            <a:effectLst/>
          </a:endParaRPr>
        </a:p>
        <a:p>
          <a:r>
            <a:rPr lang="en-US" sz="1000">
              <a:solidFill>
                <a:schemeClr val="dk1"/>
              </a:solidFill>
              <a:effectLst/>
              <a:latin typeface="+mn-lt"/>
              <a:ea typeface="+mn-ea"/>
              <a:cs typeface="+mn-cs"/>
            </a:rPr>
            <a:t>(4) Dialpad charges a per minute fee for inbound and outbound calls for Ai Contact Center and Ai Sales that is in addition to the MSRP.  This per minute fee is subject to change, and is currently $0.01 per inbound minute and $0.02 per outbound minute</a:t>
          </a:r>
          <a:endParaRPr lang="en-US" sz="1000">
            <a:effectLst/>
          </a:endParaRPr>
        </a:p>
        <a:p>
          <a:r>
            <a:rPr lang="en-US" sz="1000">
              <a:solidFill>
                <a:schemeClr val="dk1"/>
              </a:solidFill>
              <a:effectLst/>
              <a:latin typeface="+mn-lt"/>
              <a:ea typeface="+mn-ea"/>
              <a:cs typeface="+mn-cs"/>
            </a:rPr>
            <a:t>(5) Cost Recovery Surcharge of $2.98 per active Dialpad user line/license applies.</a:t>
          </a:r>
        </a:p>
        <a:p>
          <a:pPr marL="0" marR="0" lvl="0" indent="0" defTabSz="914400" eaLnBrk="1" fontAlgn="auto" latinLnBrk="0" hangingPunct="1">
            <a:lnSpc>
              <a:spcPct val="100000"/>
            </a:lnSpc>
            <a:spcBef>
              <a:spcPts val="0"/>
            </a:spcBef>
            <a:spcAft>
              <a:spcPts val="0"/>
            </a:spcAft>
            <a:buClrTx/>
            <a:buSzTx/>
            <a:buFontTx/>
            <a:buNone/>
            <a:tabLst/>
            <a:defRPr/>
          </a:pPr>
          <a:r>
            <a:rPr lang="en-US" sz="1000" b="0" i="0">
              <a:solidFill>
                <a:schemeClr val="dk1"/>
              </a:solidFill>
              <a:effectLst/>
              <a:latin typeface="+mn-lt"/>
              <a:ea typeface="+mn-ea"/>
              <a:cs typeface="+mn-cs"/>
            </a:rPr>
            <a:t>(6) A2P </a:t>
          </a:r>
          <a:r>
            <a:rPr lang="en-US" sz="1000">
              <a:solidFill>
                <a:schemeClr val="dk1"/>
              </a:solidFill>
              <a:effectLst/>
              <a:latin typeface="+mn-lt"/>
              <a:ea typeface="+mn-ea"/>
              <a:cs typeface="+mn-cs"/>
            </a:rPr>
            <a:t>messaging charges and fees established by the US Mobile Network Operators and/or The Campaign Registry (TCR) as presented on Dialpad’s website at </a:t>
          </a:r>
          <a:r>
            <a:rPr lang="en-US" sz="1000">
              <a:solidFill>
                <a:sysClr val="windowText" lastClr="000000"/>
              </a:solidFill>
              <a:effectLst/>
              <a:latin typeface="+mn-lt"/>
              <a:ea typeface="+mn-ea"/>
              <a:cs typeface="+mn-cs"/>
            </a:rPr>
            <a:t>https://help.dialpad.com/hc/en-us/articles/4405455062683-Text-Message-Campaign-Registry-for-Dialpad-Customers </a:t>
          </a:r>
          <a:endParaRPr lang="en-US" sz="1000">
            <a:solidFill>
              <a:sysClr val="windowText" lastClr="000000"/>
            </a:solidFill>
            <a:effectLst/>
          </a:endParaRPr>
        </a:p>
        <a:p>
          <a:endParaRPr lang="en-US" sz="1000">
            <a:effectLst/>
          </a:endParaRPr>
        </a:p>
        <a:p>
          <a:endParaRPr lang="en-US" sz="1000" b="1" i="0" u="none" strike="noStrike">
            <a:solidFill>
              <a:srgbClr val="000000"/>
            </a:solidFill>
            <a:effectLst/>
            <a:latin typeface="TeleNeo Office" panose="020B0504040202090203" pitchFamily="34" charset="0"/>
            <a:ea typeface="TeleGrotesk Next" pitchFamily="2" charset="0"/>
            <a:cs typeface="TeleGrotesk Next" pitchFamily="2" charset="0"/>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1</xdr:colOff>
      <xdr:row>13</xdr:row>
      <xdr:rowOff>0</xdr:rowOff>
    </xdr:from>
    <xdr:to>
      <xdr:col>4</xdr:col>
      <xdr:colOff>0</xdr:colOff>
      <xdr:row>21</xdr:row>
      <xdr:rowOff>133349</xdr:rowOff>
    </xdr:to>
    <xdr:sp macro="" textlink="">
      <xdr:nvSpPr>
        <xdr:cNvPr id="2" name="TextBox 1">
          <a:extLst>
            <a:ext uri="{FF2B5EF4-FFF2-40B4-BE49-F238E27FC236}">
              <a16:creationId xmlns:a16="http://schemas.microsoft.com/office/drawing/2014/main" id="{4FFF10FC-4C36-4ED5-9C42-9EA4EF189592}"/>
            </a:ext>
          </a:extLst>
        </xdr:cNvPr>
        <xdr:cNvSpPr txBox="1"/>
      </xdr:nvSpPr>
      <xdr:spPr>
        <a:xfrm>
          <a:off x="1" y="3213100"/>
          <a:ext cx="8861425" cy="1454149"/>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en-US" sz="1100" b="1">
              <a:solidFill>
                <a:schemeClr val="dk1"/>
              </a:solidFill>
              <a:effectLst/>
              <a:latin typeface="+mn-lt"/>
              <a:ea typeface="+mn-ea"/>
              <a:cs typeface="+mn-cs"/>
            </a:rPr>
            <a:t>Terms and Conditions</a:t>
          </a:r>
          <a:r>
            <a:rPr lang="en-US" sz="1100">
              <a:solidFill>
                <a:schemeClr val="dk1"/>
              </a:solidFill>
              <a:effectLst/>
              <a:latin typeface="+mn-lt"/>
              <a:ea typeface="+mn-ea"/>
              <a:cs typeface="+mn-cs"/>
            </a:rPr>
            <a:t>: Customer’s use and purchase of the Spireon Fleetlocate Solutions will be subject to, and shall be deemed acceptance by Customer of, the terms and conditions of the T-Mobile for Government (“TfG”) Spireon</a:t>
          </a:r>
          <a:r>
            <a:rPr lang="en-US" sz="1100" baseline="0">
              <a:solidFill>
                <a:schemeClr val="dk1"/>
              </a:solidFill>
              <a:effectLst/>
              <a:latin typeface="+mn-lt"/>
              <a:ea typeface="+mn-ea"/>
              <a:cs typeface="+mn-cs"/>
            </a:rPr>
            <a:t> </a:t>
          </a:r>
          <a:r>
            <a:rPr lang="en-US" sz="1100">
              <a:solidFill>
                <a:schemeClr val="dk1"/>
              </a:solidFill>
              <a:effectLst/>
              <a:latin typeface="+mn-lt"/>
              <a:ea typeface="+mn-ea"/>
              <a:cs typeface="+mn-cs"/>
            </a:rPr>
            <a:t>FleetLocate Solutions Addendum located at </a:t>
          </a:r>
          <a:r>
            <a:rPr lang="en-US" sz="1100" u="sng">
              <a:solidFill>
                <a:schemeClr val="dk1"/>
              </a:solidFill>
              <a:effectLst/>
              <a:latin typeface="+mn-lt"/>
              <a:ea typeface="+mn-ea"/>
              <a:cs typeface="+mn-cs"/>
            </a:rPr>
            <a:t>https://www.t-mobile.com/business/terms-and-conditions</a:t>
          </a:r>
          <a:r>
            <a:rPr lang="en-US" sz="1100">
              <a:solidFill>
                <a:schemeClr val="dk1"/>
              </a:solidFill>
              <a:effectLst/>
              <a:latin typeface="+mn-lt"/>
              <a:ea typeface="+mn-ea"/>
              <a:cs typeface="+mn-cs"/>
            </a:rPr>
            <a:t> which is hereby incorporated by reference and made a part of Customer’s Agreement. T-Mobile is solely providing Customer with access to the Spireon</a:t>
          </a:r>
          <a:r>
            <a:rPr lang="en-US" sz="1100" baseline="0">
              <a:solidFill>
                <a:schemeClr val="dk1"/>
              </a:solidFill>
              <a:effectLst/>
              <a:latin typeface="+mn-lt"/>
              <a:ea typeface="+mn-ea"/>
              <a:cs typeface="+mn-cs"/>
            </a:rPr>
            <a:t> FleetLocate Solutions</a:t>
          </a:r>
          <a:r>
            <a:rPr lang="en-US" sz="1100">
              <a:solidFill>
                <a:schemeClr val="dk1"/>
              </a:solidFill>
              <a:effectLst/>
              <a:latin typeface="+mn-lt"/>
              <a:ea typeface="+mn-ea"/>
              <a:cs typeface="+mn-cs"/>
            </a:rPr>
            <a:t>, a product of Spireon, a third-party provider (“</a:t>
          </a:r>
          <a:r>
            <a:rPr lang="en-US" sz="1100" b="1">
              <a:solidFill>
                <a:schemeClr val="dk1"/>
              </a:solidFill>
              <a:effectLst/>
              <a:latin typeface="+mn-lt"/>
              <a:ea typeface="+mn-ea"/>
              <a:cs typeface="+mn-cs"/>
            </a:rPr>
            <a:t>Spireon</a:t>
          </a:r>
          <a:r>
            <a:rPr lang="en-US" sz="1100">
              <a:solidFill>
                <a:schemeClr val="dk1"/>
              </a:solidFill>
              <a:effectLst/>
              <a:latin typeface="+mn-lt"/>
              <a:ea typeface="+mn-ea"/>
              <a:cs typeface="+mn-cs"/>
            </a:rPr>
            <a:t>” or “</a:t>
          </a:r>
          <a:r>
            <a:rPr lang="en-US" sz="1100" b="1">
              <a:solidFill>
                <a:schemeClr val="dk1"/>
              </a:solidFill>
              <a:effectLst/>
              <a:latin typeface="+mn-lt"/>
              <a:ea typeface="+mn-ea"/>
              <a:cs typeface="+mn-cs"/>
            </a:rPr>
            <a:t>Third-Party</a:t>
          </a:r>
          <a:r>
            <a:rPr lang="en-US" sz="1100">
              <a:solidFill>
                <a:schemeClr val="dk1"/>
              </a:solidFill>
              <a:effectLst/>
              <a:latin typeface="+mn-lt"/>
              <a:ea typeface="+mn-ea"/>
              <a:cs typeface="+mn-cs"/>
            </a:rPr>
            <a:t>”).  Customer’s use of the product is subject to acceptance of the Geotab End User Agreement (the “</a:t>
          </a:r>
          <a:r>
            <a:rPr lang="en-US" sz="1100" b="1">
              <a:solidFill>
                <a:schemeClr val="dk1"/>
              </a:solidFill>
              <a:effectLst/>
              <a:latin typeface="+mn-lt"/>
              <a:ea typeface="+mn-ea"/>
              <a:cs typeface="+mn-cs"/>
            </a:rPr>
            <a:t>Third-Party Terms</a:t>
          </a:r>
          <a:r>
            <a:rPr lang="en-US" sz="1100">
              <a:solidFill>
                <a:schemeClr val="dk1"/>
              </a:solidFill>
              <a:effectLst/>
              <a:latin typeface="+mn-lt"/>
              <a:ea typeface="+mn-ea"/>
              <a:cs typeface="+mn-cs"/>
            </a:rPr>
            <a:t>”) in the manner required by Geotab. The Third-Party Terms may be updated by Spireon at any time, without notice. Monthly recurring charge is net of all discounts. No other service discounts will apply. Monthly Recurring Charge(s) ("MRC") and setup charges do not include taxes, fees, or surcharges.</a:t>
          </a:r>
          <a:endParaRPr lang="en-US">
            <a:effectLst/>
          </a:endParaRPr>
        </a:p>
        <a:p>
          <a:endParaRPr lang="en-US" b="0">
            <a:effectLst/>
            <a:latin typeface="TeleNeo Office" panose="020B0504040202090203" pitchFamily="34" charset="0"/>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1</xdr:colOff>
      <xdr:row>50</xdr:row>
      <xdr:rowOff>1</xdr:rowOff>
    </xdr:from>
    <xdr:to>
      <xdr:col>2</xdr:col>
      <xdr:colOff>2057400</xdr:colOff>
      <xdr:row>58</xdr:row>
      <xdr:rowOff>95250</xdr:rowOff>
    </xdr:to>
    <xdr:sp macro="" textlink="">
      <xdr:nvSpPr>
        <xdr:cNvPr id="3" name="TextBox 1">
          <a:extLst>
            <a:ext uri="{FF2B5EF4-FFF2-40B4-BE49-F238E27FC236}">
              <a16:creationId xmlns:a16="http://schemas.microsoft.com/office/drawing/2014/main" id="{A69D58BB-46FC-4CBC-B72C-CD4DA8E1B075}"/>
            </a:ext>
          </a:extLst>
        </xdr:cNvPr>
        <xdr:cNvSpPr txBox="1"/>
      </xdr:nvSpPr>
      <xdr:spPr>
        <a:xfrm>
          <a:off x="1" y="10163176"/>
          <a:ext cx="9829799" cy="1390649"/>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r>
            <a:rPr lang="en-US" sz="1100" b="1">
              <a:solidFill>
                <a:schemeClr val="dk1"/>
              </a:solidFill>
              <a:latin typeface="+mn-lt"/>
              <a:ea typeface="+mn-lt"/>
              <a:cs typeface="+mn-lt"/>
            </a:rPr>
            <a:t>myDevices Terms and Conditions: Customer’s use and purchase of the T-Mobile myDevices solution will be subject to, and shall be deemed acceptance by Customer of, the terms and conditions of the T-Mobile for Government (“TfG”) MyDevices Service Addendum located at https://www.t-mobile.com/business/terms-and-conditions which is hereby incorporated by reference and made a part of Customer’s Agreement. T-Mobile is solely providing Customer with access to the MyDevices Service, a product of myDevices, Inc, a third-party provider (“myDevices”).  Customer’s use of the product is subject to acceptance of the myDevices terms of use (the “myDevices Terms”) in the manner required by myDevices, Inc. The myDevices Terms may be updated by myDevices, Inc. at any time, without notice. Monthly recurring charge is net of all discounts. No other service discounts will apply. Monthly Recurring Charge(s) ("MRC") and setup charges do not include taxes, fees, or surcharges.</a:t>
          </a:r>
        </a:p>
        <a:p>
          <a:pPr marL="0" indent="0"/>
          <a:endParaRPr lang="en-US" sz="1100" b="1">
            <a:solidFill>
              <a:schemeClr val="dk1"/>
            </a:solidFill>
            <a:latin typeface="+mn-lt"/>
            <a:ea typeface="+mn-lt"/>
            <a:cs typeface="+mn-lt"/>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0</xdr:col>
      <xdr:colOff>16566</xdr:colOff>
      <xdr:row>40</xdr:row>
      <xdr:rowOff>42105</xdr:rowOff>
    </xdr:from>
    <xdr:to>
      <xdr:col>13</xdr:col>
      <xdr:colOff>124516</xdr:colOff>
      <xdr:row>65</xdr:row>
      <xdr:rowOff>11459</xdr:rowOff>
    </xdr:to>
    <xdr:sp macro="" textlink="">
      <xdr:nvSpPr>
        <xdr:cNvPr id="2" name="TextBox 1">
          <a:extLst>
            <a:ext uri="{FF2B5EF4-FFF2-40B4-BE49-F238E27FC236}">
              <a16:creationId xmlns:a16="http://schemas.microsoft.com/office/drawing/2014/main" id="{9A95CA14-3000-47B4-A6F9-11AF239C90D8}"/>
            </a:ext>
          </a:extLst>
        </xdr:cNvPr>
        <xdr:cNvSpPr txBox="1"/>
      </xdr:nvSpPr>
      <xdr:spPr>
        <a:xfrm>
          <a:off x="16566" y="9426301"/>
          <a:ext cx="14014450" cy="411065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050" b="1" u="sng">
              <a:solidFill>
                <a:schemeClr val="dk1"/>
              </a:solidFill>
              <a:effectLst/>
              <a:latin typeface="+mn-lt"/>
              <a:ea typeface="+mn-ea"/>
              <a:cs typeface="+mn-cs"/>
            </a:rPr>
            <a:t>IoT Services – Control Center  </a:t>
          </a:r>
          <a:endParaRPr lang="en-US" sz="1050" b="1">
            <a:solidFill>
              <a:schemeClr val="dk1"/>
            </a:solidFill>
            <a:effectLst/>
            <a:latin typeface="+mn-lt"/>
            <a:ea typeface="+mn-ea"/>
            <a:cs typeface="+mn-cs"/>
          </a:endParaRPr>
        </a:p>
        <a:p>
          <a:r>
            <a:rPr lang="en-US" sz="1050" b="1">
              <a:solidFill>
                <a:schemeClr val="dk1"/>
              </a:solidFill>
              <a:effectLst/>
              <a:latin typeface="+mn-lt"/>
              <a:ea typeface="+mn-ea"/>
              <a:cs typeface="+mn-cs"/>
            </a:rPr>
            <a:t>Terms and Conditions</a:t>
          </a:r>
          <a:r>
            <a:rPr lang="en-US" sz="1050">
              <a:solidFill>
                <a:schemeClr val="dk1"/>
              </a:solidFill>
              <a:effectLst/>
              <a:latin typeface="+mn-lt"/>
              <a:ea typeface="+mn-ea"/>
              <a:cs typeface="+mn-cs"/>
            </a:rPr>
            <a:t>: Customer’s use and/or purchase of IoT Services rate plans will be subject to, and shall be deemed acceptance by Customer of, the terms and conditions of the T-Mobile for Government (“TfG”) IoT Services Addendum and IoT Services Annex located at </a:t>
          </a:r>
          <a:r>
            <a:rPr lang="en-US" sz="1050" u="none" strike="noStrike">
              <a:solidFill>
                <a:schemeClr val="dk1"/>
              </a:solidFill>
              <a:effectLst/>
              <a:latin typeface="+mn-lt"/>
              <a:ea typeface="+mn-ea"/>
              <a:cs typeface="+mn-cs"/>
              <a:hlinkClick xmlns:r="http://schemas.openxmlformats.org/officeDocument/2006/relationships" r:id=""/>
            </a:rPr>
            <a:t>https://www.t-mobile.com/business/terms-and-conditions</a:t>
          </a:r>
          <a:r>
            <a:rPr lang="en-US" sz="1050">
              <a:solidFill>
                <a:schemeClr val="dk1"/>
              </a:solidFill>
              <a:effectLst/>
              <a:latin typeface="+mn-lt"/>
              <a:ea typeface="+mn-ea"/>
              <a:cs typeface="+mn-cs"/>
            </a:rPr>
            <a:t> which is hereby incorporated by reference and made a part of Customer’s Agreement. </a:t>
          </a:r>
        </a:p>
        <a:p>
          <a:endParaRPr lang="en-US" sz="1050">
            <a:solidFill>
              <a:schemeClr val="dk1"/>
            </a:solidFill>
            <a:effectLst/>
            <a:latin typeface="+mn-lt"/>
            <a:ea typeface="+mn-ea"/>
            <a:cs typeface="+mn-cs"/>
          </a:endParaRPr>
        </a:p>
        <a:p>
          <a:r>
            <a:rPr lang="en-US" sz="1050" b="1">
              <a:solidFill>
                <a:sysClr val="windowText" lastClr="000000"/>
              </a:solidFill>
              <a:effectLst/>
              <a:latin typeface="+mn-lt"/>
              <a:ea typeface="+mn-ea"/>
              <a:cs typeface="+mn-cs"/>
            </a:rPr>
            <a:t>IOT Services First Responders Plan 13 &amp; Plan 14 Specific Terms/Conditions of Use:</a:t>
          </a:r>
          <a:endParaRPr lang="en-US" sz="1050">
            <a:solidFill>
              <a:sysClr val="windowText" lastClr="000000"/>
            </a:solidFill>
            <a:effectLst/>
          </a:endParaRPr>
        </a:p>
        <a:p>
          <a:r>
            <a:rPr lang="en-US" sz="1050">
              <a:solidFill>
                <a:sysClr val="windowText" lastClr="000000"/>
              </a:solidFill>
              <a:effectLst/>
              <a:latin typeface="+mn-lt"/>
              <a:ea typeface="+mn-ea"/>
              <a:cs typeface="+mn-cs"/>
            </a:rPr>
            <a:t>- Unless otherwise indicated directly below, all terms and conditions of the Agreement will apply.</a:t>
          </a:r>
          <a:endParaRPr lang="en-US" sz="1050">
            <a:solidFill>
              <a:sysClr val="windowText" lastClr="000000"/>
            </a:solidFill>
            <a:effectLst/>
          </a:endParaRPr>
        </a:p>
        <a:p>
          <a:r>
            <a:rPr lang="en-US" sz="1050">
              <a:solidFill>
                <a:sysClr val="windowText" lastClr="000000"/>
              </a:solidFill>
              <a:effectLst/>
              <a:latin typeface="+mn-lt"/>
              <a:ea typeface="+mn-ea"/>
              <a:cs typeface="+mn-cs"/>
            </a:rPr>
            <a:t>- Plan 13 and Plan</a:t>
          </a:r>
          <a:r>
            <a:rPr lang="en-US" sz="1050" baseline="0">
              <a:solidFill>
                <a:sysClr val="windowText" lastClr="000000"/>
              </a:solidFill>
              <a:effectLst/>
              <a:latin typeface="+mn-lt"/>
              <a:ea typeface="+mn-ea"/>
              <a:cs typeface="+mn-cs"/>
            </a:rPr>
            <a:t> 14</a:t>
          </a:r>
          <a:r>
            <a:rPr lang="en-US" sz="1050">
              <a:solidFill>
                <a:sysClr val="windowText" lastClr="000000"/>
              </a:solidFill>
              <a:effectLst/>
              <a:latin typeface="+mn-lt"/>
              <a:ea typeface="+mn-ea"/>
              <a:cs typeface="+mn-cs"/>
            </a:rPr>
            <a:t> are restricted to qualifying state government, local government and tribal government fire, police, and EMS agencies who verify eligibility (“First Responder Agencies”). Minimum qualification is meeting one of the following NAICS Codes [(i) Police Protection 922120, (ii) Fire Protection 922160, (iii) Ambulance Services 621910). Final eligibility determinations are in T-Mobile’s sole discretion. </a:t>
          </a:r>
          <a:endParaRPr lang="en-US" sz="1050">
            <a:solidFill>
              <a:sysClr val="windowText" lastClr="000000"/>
            </a:solidFill>
            <a:effectLst/>
          </a:endParaRPr>
        </a:p>
        <a:p>
          <a:r>
            <a:rPr lang="en-US" sz="1050">
              <a:solidFill>
                <a:sysClr val="windowText" lastClr="000000"/>
              </a:solidFill>
              <a:effectLst/>
              <a:latin typeface="+mn-lt"/>
              <a:ea typeface="+mn-ea"/>
              <a:cs typeface="+mn-cs"/>
            </a:rPr>
            <a:t>- Domestic roaming is enabled.</a:t>
          </a:r>
          <a:endParaRPr lang="en-US" sz="1050">
            <a:solidFill>
              <a:sysClr val="windowText" lastClr="000000"/>
            </a:solidFill>
            <a:effectLst/>
          </a:endParaRPr>
        </a:p>
        <a:p>
          <a:r>
            <a:rPr lang="en-US" sz="1050">
              <a:solidFill>
                <a:sysClr val="windowText" lastClr="000000"/>
              </a:solidFill>
              <a:effectLst/>
              <a:latin typeface="+mn-lt"/>
              <a:ea typeface="+mn-ea"/>
              <a:cs typeface="+mn-cs"/>
            </a:rPr>
            <a:t>- Plan 13 is a single line rate plan and cannot be combined with regular family/pooling plans.</a:t>
          </a:r>
        </a:p>
        <a:p>
          <a:pPr marL="0" marR="0" lvl="0" indent="0"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 Plan 14 is a multi line rate plan </a:t>
          </a:r>
          <a:r>
            <a:rPr lang="en-US" sz="1050" u="sng">
              <a:solidFill>
                <a:sysClr val="windowText" lastClr="000000"/>
              </a:solidFill>
              <a:effectLst/>
              <a:latin typeface="+mn-lt"/>
              <a:ea typeface="+mn-ea"/>
              <a:cs typeface="+mn-cs"/>
            </a:rPr>
            <a:t>limited to the Advantage</a:t>
          </a:r>
          <a:r>
            <a:rPr lang="en-US" sz="1050" u="sng" baseline="0">
              <a:solidFill>
                <a:sysClr val="windowText" lastClr="000000"/>
              </a:solidFill>
              <a:effectLst/>
              <a:latin typeface="+mn-lt"/>
              <a:ea typeface="+mn-ea"/>
              <a:cs typeface="+mn-cs"/>
            </a:rPr>
            <a:t> Flex </a:t>
          </a:r>
          <a:r>
            <a:rPr lang="en-US" sz="1050" u="sng">
              <a:solidFill>
                <a:sysClr val="windowText" lastClr="000000"/>
              </a:solidFill>
              <a:effectLst/>
              <a:latin typeface="+mn-lt"/>
              <a:ea typeface="+mn-ea"/>
              <a:cs typeface="+mn-cs"/>
            </a:rPr>
            <a:t>Pooled Price Plans 1 - 4 detailed above </a:t>
          </a:r>
          <a:r>
            <a:rPr lang="en-US" sz="1050">
              <a:solidFill>
                <a:sysClr val="windowText" lastClr="000000"/>
              </a:solidFill>
              <a:effectLst/>
              <a:latin typeface="+mn-lt"/>
              <a:ea typeface="+mn-ea"/>
              <a:cs typeface="+mn-cs"/>
            </a:rPr>
            <a:t>and cannot be combined with </a:t>
          </a:r>
          <a:r>
            <a:rPr lang="en-US" sz="1050" u="sng">
              <a:solidFill>
                <a:sysClr val="windowText" lastClr="000000"/>
              </a:solidFill>
              <a:effectLst/>
              <a:latin typeface="+mn-lt"/>
              <a:ea typeface="+mn-ea"/>
              <a:cs typeface="+mn-cs"/>
            </a:rPr>
            <a:t>other </a:t>
          </a:r>
          <a:r>
            <a:rPr lang="en-US" sz="1050">
              <a:solidFill>
                <a:sysClr val="windowText" lastClr="000000"/>
              </a:solidFill>
              <a:effectLst/>
              <a:latin typeface="+mn-lt"/>
              <a:ea typeface="+mn-ea"/>
              <a:cs typeface="+mn-cs"/>
            </a:rPr>
            <a:t>regular family/pooling plans.</a:t>
          </a:r>
        </a:p>
        <a:p>
          <a:r>
            <a:rPr lang="en-US" sz="1050">
              <a:solidFill>
                <a:sysClr val="windowText" lastClr="000000"/>
              </a:solidFill>
              <a:effectLst/>
              <a:latin typeface="+mn-lt"/>
              <a:ea typeface="+mn-ea"/>
              <a:cs typeface="+mn-cs"/>
            </a:rPr>
            <a:t>- Customer may only suspend service for up to 90 days each calendar year, per line.</a:t>
          </a:r>
          <a:endParaRPr lang="en-US" sz="1050">
            <a:solidFill>
              <a:sysClr val="windowText" lastClr="000000"/>
            </a:solidFill>
            <a:effectLst/>
          </a:endParaRPr>
        </a:p>
        <a:p>
          <a:r>
            <a:rPr lang="en-US" sz="1050">
              <a:solidFill>
                <a:sysClr val="windowText" lastClr="000000"/>
              </a:solidFill>
              <a:effectLst/>
              <a:latin typeface="+mn-lt"/>
              <a:ea typeface="+mn-ea"/>
              <a:cs typeface="+mn-cs"/>
            </a:rPr>
            <a:t>- Any applicable minimum service term associated with an order placement for a Subsidized Device purchase shall apply.  </a:t>
          </a:r>
          <a:endParaRPr lang="en-US" sz="1050">
            <a:solidFill>
              <a:sysClr val="windowText" lastClr="000000"/>
            </a:solidFill>
            <a:effectLst/>
          </a:endParaRPr>
        </a:p>
        <a:p>
          <a:r>
            <a:rPr lang="en-US" sz="1050">
              <a:solidFill>
                <a:sysClr val="windowText" lastClr="000000"/>
              </a:solidFill>
              <a:effectLst/>
              <a:latin typeface="+mn-lt"/>
              <a:ea typeface="+mn-ea"/>
              <a:cs typeface="+mn-cs"/>
            </a:rPr>
            <a:t>- Plan 13 will be created under an Essential Account Type.</a:t>
          </a:r>
        </a:p>
        <a:p>
          <a:r>
            <a:rPr lang="en-US" sz="1050">
              <a:solidFill>
                <a:sysClr val="windowText" lastClr="000000"/>
              </a:solidFill>
              <a:effectLst/>
              <a:latin typeface="+mn-lt"/>
              <a:ea typeface="+mn-ea"/>
              <a:cs typeface="+mn-cs"/>
            </a:rPr>
            <a:t>- </a:t>
          </a:r>
          <a:r>
            <a:rPr lang="en-US" sz="1050" baseline="0">
              <a:solidFill>
                <a:sysClr val="windowText" lastClr="000000"/>
              </a:solidFill>
              <a:effectLst/>
              <a:latin typeface="+mn-lt"/>
              <a:ea typeface="+mn-ea"/>
              <a:cs typeface="+mn-cs"/>
            </a:rPr>
            <a:t>Plan 14 will be created under an Advantage Account Type. </a:t>
          </a:r>
          <a:endParaRPr lang="en-US" sz="1050">
            <a:solidFill>
              <a:sysClr val="windowText" lastClr="000000"/>
            </a:solidFill>
            <a:effectLst/>
          </a:endParaRPr>
        </a:p>
        <a:p>
          <a:r>
            <a:rPr lang="en-US" sz="1050">
              <a:solidFill>
                <a:sysClr val="windowText" lastClr="000000"/>
              </a:solidFill>
              <a:effectLst/>
              <a:latin typeface="+mn-lt"/>
              <a:ea typeface="+mn-ea"/>
              <a:cs typeface="+mn-cs"/>
            </a:rPr>
            <a:t>- Monthly recurring charge is net of all discounts.  No other service discounts will apply.</a:t>
          </a:r>
          <a:endParaRPr lang="en-US" sz="1050">
            <a:solidFill>
              <a:sysClr val="windowText" lastClr="000000"/>
            </a:solidFill>
            <a:effectLst/>
          </a:endParaRPr>
        </a:p>
        <a:p>
          <a:r>
            <a:rPr lang="en-US" sz="1050">
              <a:solidFill>
                <a:sysClr val="windowText" lastClr="000000"/>
              </a:solidFill>
              <a:effectLst/>
              <a:latin typeface="+mn-lt"/>
              <a:ea typeface="+mn-ea"/>
              <a:cs typeface="+mn-cs"/>
            </a:rPr>
            <a:t>- Plan 13 &amp; Plan 14 data limits may apply should the Customer exceed data use beyond the Purpose of Customer’s agreed upon use case applicable to this Addendum as agreed to by Customer and T-Mobile.  As such, T-Mobile may implement reasonable network management in which its service may be slowed, suspended, terminated, or restricted for misuse, abnormal use, interference with T-Mobile’s network or ability to provide quality service to other users. </a:t>
          </a:r>
          <a:endParaRPr lang="en-US" sz="1050">
            <a:solidFill>
              <a:sysClr val="windowText" lastClr="000000"/>
            </a:solidFill>
            <a:effectLst/>
          </a:endParaRPr>
        </a:p>
        <a:p>
          <a:r>
            <a:rPr lang="en-US" sz="1050">
              <a:solidFill>
                <a:sysClr val="windowText" lastClr="000000"/>
              </a:solidFill>
              <a:effectLst/>
              <a:latin typeface="+mn-lt"/>
              <a:ea typeface="+mn-ea"/>
              <a:cs typeface="+mn-cs"/>
            </a:rPr>
            <a:t>- Customer and its end-users acknowledge and agree that the Service under this Addendum is not intended to support continuous uninterrupted/sustained livestreaming of video at any time. Customer acknowledges and agrees that sustained or uninterrupted use of, and/or simultaneous use by, a number of Devices operating may exceed available network capacity which would impact Service speed and availability. Service shall continue to be governed by and be subject to the terms and conditions of the Master Agreement, including, but not limited to, T-Mobile’s disclaimers on service availability and T-Mobile’s right to secure, protect, improve and/or manage its Network. Further, T-Mobile may at its sole discretion monitor and require Customer to implement mitigation efforts in the event line(s) of Service have data usage exceeding 50GB/month for more than two consecutive billing cycles. Should Customer not implement and enforce mitigation efforts that bring data usage below the 50GB/month limit after two consecutive billing cycles, T-Mobile shall have the right to request adjustment of Customer’s rate plan applicable to the Service upon 30 days written notice to Customer. Should the parties not be able to agree on a rate plan adjustment, either party may elect to terminate Customer’s applicable lines of service with 30 days written notice.</a:t>
          </a:r>
        </a:p>
        <a:p>
          <a:endParaRPr lang="en-US" sz="1050">
            <a:solidFill>
              <a:sysClr val="windowText" lastClr="000000"/>
            </a:solidFill>
            <a:effectLst/>
            <a:latin typeface="+mn-lt"/>
            <a:ea typeface="+mn-ea"/>
            <a:cs typeface="+mn-cs"/>
          </a:endParaRPr>
        </a:p>
        <a:p>
          <a:endParaRPr lang="en-US" sz="1100">
            <a:solidFill>
              <a:schemeClr val="dk1"/>
            </a:solidFill>
            <a:effectLst/>
            <a:latin typeface="+mn-lt"/>
            <a:ea typeface="+mn-ea"/>
            <a:cs typeface="+mn-cs"/>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0</xdr:col>
      <xdr:colOff>123825</xdr:colOff>
      <xdr:row>16</xdr:row>
      <xdr:rowOff>104775</xdr:rowOff>
    </xdr:from>
    <xdr:to>
      <xdr:col>5</xdr:col>
      <xdr:colOff>1323975</xdr:colOff>
      <xdr:row>153</xdr:row>
      <xdr:rowOff>85725</xdr:rowOff>
    </xdr:to>
    <xdr:sp macro="" textlink="">
      <xdr:nvSpPr>
        <xdr:cNvPr id="2" name="TextBox 1">
          <a:extLst>
            <a:ext uri="{FF2B5EF4-FFF2-40B4-BE49-F238E27FC236}">
              <a16:creationId xmlns:a16="http://schemas.microsoft.com/office/drawing/2014/main" id="{D1A8E854-CC16-404A-8ECD-C3753965239E}"/>
            </a:ext>
          </a:extLst>
        </xdr:cNvPr>
        <xdr:cNvSpPr txBox="1"/>
      </xdr:nvSpPr>
      <xdr:spPr>
        <a:xfrm>
          <a:off x="123825" y="9763125"/>
          <a:ext cx="12677775" cy="19554825"/>
        </a:xfrm>
        <a:prstGeom prst="rect">
          <a:avLst/>
        </a:prstGeom>
        <a:solidFill>
          <a:srgbClr val="F2F2F2"/>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i="1">
              <a:solidFill>
                <a:srgbClr val="FF0000"/>
              </a:solidFill>
              <a:effectLst/>
              <a:latin typeface="+mn-lt"/>
              <a:ea typeface="+mn-ea"/>
              <a:cs typeface="+mn-cs"/>
            </a:rPr>
            <a:t>Government Home Office Internet (Plan is Retired)</a:t>
          </a:r>
          <a:endParaRPr lang="en-US" i="1">
            <a:solidFill>
              <a:srgbClr val="FF0000"/>
            </a:solidFill>
            <a:effectLst/>
          </a:endParaRPr>
        </a:p>
        <a:p>
          <a:r>
            <a:rPr lang="en-US" sz="1100" i="1">
              <a:solidFill>
                <a:srgbClr val="FF0000"/>
              </a:solidFill>
              <a:effectLst/>
              <a:latin typeface="+mn-lt"/>
              <a:ea typeface="+mn-ea"/>
              <a:cs typeface="+mn-cs"/>
            </a:rPr>
            <a:t>During congestion, customers on this plan may notice speeds lower than other customers due to data prioritization. Not available in all areas. Plus taxes &amp; fees: Monthly Regulatory Programs (RPF) &amp; Telco Recovery Fee (TRF) totaling $1.40 per data only line ($0.12 for RPF &amp; $1.28 for TRF) apply; taxes/fees approx. 3-12% of bill. Qualifying business or government account and credit approval required. For use only with T-Mobile Gateway for in-home use at location provided at activation. If canceling service, return gateway or pay up to $370. </a:t>
          </a:r>
          <a:r>
            <a:rPr lang="en-US" sz="1100" b="1" i="1">
              <a:solidFill>
                <a:srgbClr val="FF0000"/>
              </a:solidFill>
              <a:effectLst/>
              <a:latin typeface="+mn-lt"/>
              <a:ea typeface="+mn-ea"/>
              <a:cs typeface="+mn-cs"/>
            </a:rPr>
            <a:t>Video</a:t>
          </a:r>
          <a:r>
            <a:rPr lang="en-US" sz="1100" i="1">
              <a:solidFill>
                <a:srgbClr val="FF0000"/>
              </a:solidFill>
              <a:effectLst/>
              <a:latin typeface="+mn-lt"/>
              <a:ea typeface="+mn-ea"/>
              <a:cs typeface="+mn-cs"/>
            </a:rPr>
            <a:t> streaming resolution depends on available speeds. For best performance, leave video streaming applications at their default resolution setting. Not compatible with some live TV streaming services. </a:t>
          </a:r>
          <a:r>
            <a:rPr lang="en-US" sz="1100" b="1" i="1">
              <a:solidFill>
                <a:srgbClr val="FF0000"/>
              </a:solidFill>
              <a:effectLst/>
              <a:latin typeface="+mn-lt"/>
              <a:ea typeface="+mn-ea"/>
              <a:cs typeface="+mn-cs"/>
            </a:rPr>
            <a:t>Security and productivity filtering</a:t>
          </a:r>
          <a:r>
            <a:rPr lang="en-US" sz="1100" i="1">
              <a:solidFill>
                <a:srgbClr val="FF0000"/>
              </a:solidFill>
              <a:effectLst/>
              <a:latin typeface="+mn-lt"/>
              <a:ea typeface="+mn-ea"/>
              <a:cs typeface="+mn-cs"/>
            </a:rPr>
            <a:t> blocks select content. See Sales Rep of T-Mobile.com/filtering for content filtering options and details. </a:t>
          </a:r>
          <a:r>
            <a:rPr lang="en-US" sz="1100" b="1" i="1">
              <a:solidFill>
                <a:srgbClr val="FF0000"/>
              </a:solidFill>
              <a:effectLst/>
              <a:latin typeface="+mn-lt"/>
              <a:ea typeface="+mn-ea"/>
              <a:cs typeface="+mn-cs"/>
            </a:rPr>
            <a:t>Coverage</a:t>
          </a:r>
          <a:r>
            <a:rPr lang="en-US" sz="1100" i="1">
              <a:solidFill>
                <a:srgbClr val="FF0000"/>
              </a:solidFill>
              <a:effectLst/>
              <a:latin typeface="+mn-lt"/>
              <a:ea typeface="+mn-ea"/>
              <a:cs typeface="+mn-cs"/>
            </a:rPr>
            <a:t> not available in some areas. </a:t>
          </a:r>
          <a:r>
            <a:rPr lang="en-US" sz="1100" b="1" i="1">
              <a:solidFill>
                <a:srgbClr val="FF0000"/>
              </a:solidFill>
              <a:effectLst/>
              <a:latin typeface="+mn-lt"/>
              <a:ea typeface="+mn-ea"/>
              <a:cs typeface="+mn-cs"/>
            </a:rPr>
            <a:t>Network Management:</a:t>
          </a:r>
          <a:r>
            <a:rPr lang="en-US" sz="1100" i="1">
              <a:solidFill>
                <a:srgbClr val="FF0000"/>
              </a:solidFill>
              <a:effectLst/>
              <a:latin typeface="+mn-lt"/>
              <a:ea typeface="+mn-ea"/>
              <a:cs typeface="+mn-cs"/>
            </a:rPr>
            <a:t> Service may be slowed, suspended, terminated, or restricted for misuse, abnormal use, interference with our network or ability to provide quality service to other users. See T-Mobile.com/OpenInternet for details. </a:t>
          </a:r>
          <a:r>
            <a:rPr lang="en-US" sz="1100" b="1" i="1">
              <a:solidFill>
                <a:srgbClr val="FF0000"/>
              </a:solidFill>
              <a:effectLst/>
              <a:latin typeface="+mn-lt"/>
              <a:ea typeface="+mn-ea"/>
              <a:cs typeface="+mn-cs"/>
            </a:rPr>
            <a:t>See Terms and Conditions</a:t>
          </a:r>
          <a:r>
            <a:rPr lang="en-US" sz="1100" i="1">
              <a:solidFill>
                <a:srgbClr val="FF0000"/>
              </a:solidFill>
              <a:effectLst/>
              <a:latin typeface="+mn-lt"/>
              <a:ea typeface="+mn-ea"/>
              <a:cs typeface="+mn-cs"/>
            </a:rPr>
            <a:t> at www.T-Mobile.com for additional information. </a:t>
          </a:r>
          <a:endParaRPr lang="en-US" i="1">
            <a:solidFill>
              <a:srgbClr val="FF0000"/>
            </a:solidFill>
            <a:effectLst/>
          </a:endParaRPr>
        </a:p>
        <a:p>
          <a:r>
            <a:rPr lang="en-US" sz="1100" b="1" i="1">
              <a:solidFill>
                <a:srgbClr val="FF0000"/>
              </a:solidFill>
              <a:effectLst/>
              <a:latin typeface="+mn-lt"/>
              <a:ea typeface="+mn-ea"/>
              <a:cs typeface="+mn-cs"/>
            </a:rPr>
            <a:t>Emergency Broadband Benefit Mobile Internet (Plan is Retired)</a:t>
          </a:r>
          <a:endParaRPr lang="en-US" i="1">
            <a:solidFill>
              <a:srgbClr val="FF0000"/>
            </a:solidFill>
            <a:effectLst/>
          </a:endParaRPr>
        </a:p>
        <a:p>
          <a:r>
            <a:rPr lang="en-US" sz="1100" i="1">
              <a:solidFill>
                <a:srgbClr val="FF0000"/>
              </a:solidFill>
              <a:effectLst/>
              <a:latin typeface="+mn-lt"/>
              <a:ea typeface="+mn-ea"/>
              <a:cs typeface="+mn-cs"/>
            </a:rPr>
            <a:t>Monthly Regulatory Programs (RPF) &amp; Telco Recovery Fee (TRF) totaling $1.40 per data only line ($0.12 for RPF &amp; $1.28 for TRF) applies; taxes/fees approx. 3% of bill. Partial megabytes rounded up. Full speeds available up to monthly allotment, including tethering; then, slowed to up to 2G speeds through bill cycle. U.S. roaming and on-network data allotments differ: includes 200MB roaming. </a:t>
          </a:r>
          <a:r>
            <a:rPr lang="en-US" sz="1100" b="1" i="1">
              <a:solidFill>
                <a:srgbClr val="FF0000"/>
              </a:solidFill>
              <a:effectLst/>
              <a:latin typeface="+mn-lt"/>
              <a:ea typeface="+mn-ea"/>
              <a:cs typeface="+mn-cs"/>
            </a:rPr>
            <a:t>Int’l Roaming:</a:t>
          </a:r>
          <a:r>
            <a:rPr lang="en-US" sz="1100" i="1">
              <a:solidFill>
                <a:srgbClr val="FF0000"/>
              </a:solidFill>
              <a:effectLst/>
              <a:latin typeface="+mn-lt"/>
              <a:ea typeface="+mn-ea"/>
              <a:cs typeface="+mn-cs"/>
            </a:rPr>
            <a:t> Usage may be taxed in some countries. Standard speeds approx. 128 Kbps. </a:t>
          </a:r>
          <a:r>
            <a:rPr lang="en-US" sz="1100" b="1" i="1">
              <a:solidFill>
                <a:srgbClr val="FF0000"/>
              </a:solidFill>
              <a:effectLst/>
              <a:latin typeface="+mn-lt"/>
              <a:ea typeface="+mn-ea"/>
              <a:cs typeface="+mn-cs"/>
            </a:rPr>
            <a:t>Not for extended international use; you must reside in the U.S. and primary usage must occur on our U.S. network. </a:t>
          </a:r>
          <a:r>
            <a:rPr lang="en-US" sz="1100" i="1">
              <a:solidFill>
                <a:srgbClr val="FF0000"/>
              </a:solidFill>
              <a:effectLst/>
              <a:latin typeface="+mn-lt"/>
              <a:ea typeface="+mn-ea"/>
              <a:cs typeface="+mn-cs"/>
            </a:rPr>
            <a:t>Device must register on our U.S. network before international use. Service may be terminated or restricted for excessive roaming. </a:t>
          </a:r>
          <a:r>
            <a:rPr lang="en-US" sz="1100" b="1" i="1">
              <a:solidFill>
                <a:srgbClr val="FF0000"/>
              </a:solidFill>
              <a:effectLst/>
              <a:latin typeface="+mn-lt"/>
              <a:ea typeface="+mn-ea"/>
              <a:cs typeface="+mn-cs"/>
            </a:rPr>
            <a:t>Video streams </a:t>
          </a:r>
          <a:r>
            <a:rPr lang="en-US" sz="1100" i="1">
              <a:solidFill>
                <a:srgbClr val="FF0000"/>
              </a:solidFill>
              <a:effectLst/>
              <a:latin typeface="+mn-lt"/>
              <a:ea typeface="+mn-ea"/>
              <a:cs typeface="+mn-cs"/>
            </a:rPr>
            <a:t>typically at DVD quality (480p) with Binge On unless video provider opts-out. You may disable Binge On at any time, but will lose Binge On benefits.  </a:t>
          </a:r>
          <a:r>
            <a:rPr lang="en-US" sz="1100" b="1" i="1">
              <a:solidFill>
                <a:srgbClr val="FF0000"/>
              </a:solidFill>
              <a:effectLst/>
              <a:latin typeface="+mn-lt"/>
              <a:ea typeface="+mn-ea"/>
              <a:cs typeface="+mn-cs"/>
            </a:rPr>
            <a:t>Music Streaming:</a:t>
          </a:r>
          <a:r>
            <a:rPr lang="en-US" sz="1100" i="1">
              <a:solidFill>
                <a:srgbClr val="FF0000"/>
              </a:solidFill>
              <a:effectLst/>
              <a:latin typeface="+mn-lt"/>
              <a:ea typeface="+mn-ea"/>
              <a:cs typeface="+mn-cs"/>
            </a:rPr>
            <a:t> Licensed music streaming from included services does not count towards high-speed data allotment on T-Mobile's network or in Canada/Mexico. Song downloads, video content, and non-music audio content excluded. For included services, see https://www.t-mobile.com/offers/free-music-streaming.</a:t>
          </a:r>
          <a:r>
            <a:rPr lang="en-US" sz="1100" b="1" i="1">
              <a:solidFill>
                <a:srgbClr val="FF0000"/>
              </a:solidFill>
              <a:effectLst/>
              <a:latin typeface="+mn-lt"/>
              <a:ea typeface="+mn-ea"/>
              <a:cs typeface="+mn-cs"/>
            </a:rPr>
            <a:t> Coverage</a:t>
          </a:r>
          <a:r>
            <a:rPr lang="en-US" sz="1100" i="1">
              <a:solidFill>
                <a:srgbClr val="FF0000"/>
              </a:solidFill>
              <a:effectLst/>
              <a:latin typeface="+mn-lt"/>
              <a:ea typeface="+mn-ea"/>
              <a:cs typeface="+mn-cs"/>
            </a:rPr>
            <a:t> not available in some areas; we are not responsible for our partners’ networks. </a:t>
          </a:r>
          <a:r>
            <a:rPr lang="en-US" sz="1100" b="1" i="1">
              <a:solidFill>
                <a:srgbClr val="FF0000"/>
              </a:solidFill>
              <a:effectLst/>
              <a:latin typeface="+mn-lt"/>
              <a:ea typeface="+mn-ea"/>
              <a:cs typeface="+mn-cs"/>
            </a:rPr>
            <a:t>Network Management</a:t>
          </a:r>
          <a:r>
            <a:rPr lang="en-US" sz="1100" i="1">
              <a:solidFill>
                <a:srgbClr val="FF0000"/>
              </a:solidFill>
              <a:effectLst/>
              <a:latin typeface="+mn-lt"/>
              <a:ea typeface="+mn-ea"/>
              <a:cs typeface="+mn-cs"/>
            </a:rPr>
            <a:t>: Service may be </a:t>
          </a:r>
          <a:r>
            <a:rPr lang="en-US" sz="1100" b="1" i="1">
              <a:solidFill>
                <a:srgbClr val="FF0000"/>
              </a:solidFill>
              <a:effectLst/>
              <a:latin typeface="+mn-lt"/>
              <a:ea typeface="+mn-ea"/>
              <a:cs typeface="+mn-cs"/>
            </a:rPr>
            <a:t>slowed</a:t>
          </a:r>
          <a:r>
            <a:rPr lang="en-US" sz="1100" i="1">
              <a:solidFill>
                <a:srgbClr val="FF0000"/>
              </a:solidFill>
              <a:effectLst/>
              <a:latin typeface="+mn-lt"/>
              <a:ea typeface="+mn-ea"/>
              <a:cs typeface="+mn-cs"/>
            </a:rPr>
            <a:t>, </a:t>
          </a:r>
          <a:r>
            <a:rPr lang="en-US" sz="1100" b="1" i="1">
              <a:solidFill>
                <a:srgbClr val="FF0000"/>
              </a:solidFill>
              <a:effectLst/>
              <a:latin typeface="+mn-lt"/>
              <a:ea typeface="+mn-ea"/>
              <a:cs typeface="+mn-cs"/>
            </a:rPr>
            <a:t>suspended</a:t>
          </a:r>
          <a:r>
            <a:rPr lang="en-US" sz="1100" i="1">
              <a:solidFill>
                <a:srgbClr val="FF0000"/>
              </a:solidFill>
              <a:effectLst/>
              <a:latin typeface="+mn-lt"/>
              <a:ea typeface="+mn-ea"/>
              <a:cs typeface="+mn-cs"/>
            </a:rPr>
            <a:t>, </a:t>
          </a:r>
          <a:r>
            <a:rPr lang="en-US" sz="1100" b="1" i="1">
              <a:solidFill>
                <a:srgbClr val="FF0000"/>
              </a:solidFill>
              <a:effectLst/>
              <a:latin typeface="+mn-lt"/>
              <a:ea typeface="+mn-ea"/>
              <a:cs typeface="+mn-cs"/>
            </a:rPr>
            <a:t>terminated</a:t>
          </a:r>
          <a:r>
            <a:rPr lang="en-US" sz="1100" i="1">
              <a:solidFill>
                <a:srgbClr val="FF0000"/>
              </a:solidFill>
              <a:effectLst/>
              <a:latin typeface="+mn-lt"/>
              <a:ea typeface="+mn-ea"/>
              <a:cs typeface="+mn-cs"/>
            </a:rPr>
            <a:t>, or </a:t>
          </a:r>
          <a:r>
            <a:rPr lang="en-US" sz="1100" b="1" i="1">
              <a:solidFill>
                <a:srgbClr val="FF0000"/>
              </a:solidFill>
              <a:effectLst/>
              <a:latin typeface="+mn-lt"/>
              <a:ea typeface="+mn-ea"/>
              <a:cs typeface="+mn-cs"/>
            </a:rPr>
            <a:t>restricted</a:t>
          </a:r>
          <a:r>
            <a:rPr lang="en-US" sz="1100" i="1">
              <a:solidFill>
                <a:srgbClr val="FF0000"/>
              </a:solidFill>
              <a:effectLst/>
              <a:latin typeface="+mn-lt"/>
              <a:ea typeface="+mn-ea"/>
              <a:cs typeface="+mn-cs"/>
            </a:rPr>
            <a:t> for misuse, abnormal use, interference with our network or ability to provide quality service to other users, or significant roaming. During congestion, customers on this plan using &gt;50GB/mo. may notice reduced speeds until next bill cycle due to data prioritization. See T-Mobile.com/OpenInternet for details. See Terms and Conditions at </a:t>
          </a:r>
          <a:r>
            <a:rPr lang="en-US" sz="1100" i="1" u="sng">
              <a:solidFill>
                <a:srgbClr val="FF0000"/>
              </a:solidFill>
              <a:effectLst/>
              <a:latin typeface="+mn-lt"/>
              <a:ea typeface="+mn-ea"/>
              <a:cs typeface="+mn-cs"/>
            </a:rPr>
            <a:t>www.T-Mobile.com</a:t>
          </a:r>
          <a:r>
            <a:rPr lang="en-US" sz="1100" i="1">
              <a:solidFill>
                <a:srgbClr val="FF0000"/>
              </a:solidFill>
              <a:effectLst/>
              <a:latin typeface="+mn-lt"/>
              <a:ea typeface="+mn-ea"/>
              <a:cs typeface="+mn-cs"/>
            </a:rPr>
            <a:t> for additional information.</a:t>
          </a:r>
          <a:endParaRPr lang="en-US" i="1">
            <a:solidFill>
              <a:srgbClr val="FF0000"/>
            </a:solidFill>
            <a:effectLst/>
          </a:endParaRPr>
        </a:p>
        <a:p>
          <a:r>
            <a:rPr lang="en-US" sz="1100" b="1" i="1">
              <a:solidFill>
                <a:srgbClr val="FF0000"/>
              </a:solidFill>
              <a:effectLst/>
              <a:latin typeface="+mn-lt"/>
              <a:ea typeface="+mn-ea"/>
              <a:cs typeface="+mn-cs"/>
            </a:rPr>
            <a:t>Emergency Broadband Benefit Tablet</a:t>
          </a:r>
          <a:endParaRPr lang="en-US" i="1">
            <a:solidFill>
              <a:srgbClr val="FF0000"/>
            </a:solidFill>
            <a:effectLst/>
          </a:endParaRPr>
        </a:p>
        <a:p>
          <a:r>
            <a:rPr lang="en-US" sz="1100" i="1">
              <a:solidFill>
                <a:srgbClr val="FF0000"/>
              </a:solidFill>
              <a:effectLst/>
              <a:latin typeface="+mn-lt"/>
              <a:ea typeface="+mn-ea"/>
              <a:cs typeface="+mn-cs"/>
            </a:rPr>
            <a:t>U.S. roaming and on-network data allotments differ: includes 200 MB roaming. Partial megabytes rounded up. </a:t>
          </a:r>
          <a:r>
            <a:rPr lang="en-US" sz="1100" b="1" i="1">
              <a:solidFill>
                <a:srgbClr val="FF0000"/>
              </a:solidFill>
              <a:effectLst/>
              <a:latin typeface="+mn-lt"/>
              <a:ea typeface="+mn-ea"/>
              <a:cs typeface="+mn-cs"/>
            </a:rPr>
            <a:t>Int’l Roaming:</a:t>
          </a:r>
          <a:r>
            <a:rPr lang="en-US" sz="1100" i="1">
              <a:solidFill>
                <a:srgbClr val="FF0000"/>
              </a:solidFill>
              <a:effectLst/>
              <a:latin typeface="+mn-lt"/>
              <a:ea typeface="+mn-ea"/>
              <a:cs typeface="+mn-cs"/>
            </a:rPr>
            <a:t> Usage may be taxed in some countries. Standard speeds up to 256 Kbps. </a:t>
          </a:r>
          <a:r>
            <a:rPr lang="en-US" sz="1100" b="1" i="1">
              <a:solidFill>
                <a:srgbClr val="FF0000"/>
              </a:solidFill>
              <a:effectLst/>
              <a:latin typeface="+mn-lt"/>
              <a:ea typeface="+mn-ea"/>
              <a:cs typeface="+mn-cs"/>
            </a:rPr>
            <a:t>Not for extended international use; you must reside in the U.S. and primary usage must occur on our U.S. network.</a:t>
          </a:r>
          <a:r>
            <a:rPr lang="en-US" sz="1100" i="1">
              <a:solidFill>
                <a:srgbClr val="FF0000"/>
              </a:solidFill>
              <a:effectLst/>
              <a:latin typeface="+mn-lt"/>
              <a:ea typeface="+mn-ea"/>
              <a:cs typeface="+mn-cs"/>
            </a:rPr>
            <a:t> Device must register on our U.S. network before international use. Service may be terminated or restricted for excessive roaming. Activation required to deliver video streams at speeds that provide </a:t>
          </a:r>
          <a:r>
            <a:rPr lang="en-US" sz="1100" b="1" i="1">
              <a:solidFill>
                <a:srgbClr val="FF0000"/>
              </a:solidFill>
              <a:effectLst/>
              <a:latin typeface="+mn-lt"/>
              <a:ea typeface="+mn-ea"/>
              <a:cs typeface="+mn-cs"/>
            </a:rPr>
            <a:t>HD video</a:t>
          </a:r>
          <a:r>
            <a:rPr lang="en-US" sz="1100" i="1">
              <a:solidFill>
                <a:srgbClr val="FF0000"/>
              </a:solidFill>
              <a:effectLst/>
              <a:latin typeface="+mn-lt"/>
              <a:ea typeface="+mn-ea"/>
              <a:cs typeface="+mn-cs"/>
            </a:rPr>
            <a:t> capability (max 1080p); some content providers may not stream their services in HD. May affect speed of video downloads; does not apply to video uploads. </a:t>
          </a:r>
          <a:r>
            <a:rPr lang="en-US" sz="1100" b="1" i="1">
              <a:solidFill>
                <a:srgbClr val="FF0000"/>
              </a:solidFill>
              <a:effectLst/>
              <a:latin typeface="+mn-lt"/>
              <a:ea typeface="+mn-ea"/>
              <a:cs typeface="+mn-cs"/>
            </a:rPr>
            <a:t>Tethering</a:t>
          </a:r>
          <a:r>
            <a:rPr lang="en-US" sz="1100" i="1">
              <a:solidFill>
                <a:srgbClr val="FF0000"/>
              </a:solidFill>
              <a:effectLst/>
              <a:latin typeface="+mn-lt"/>
              <a:ea typeface="+mn-ea"/>
              <a:cs typeface="+mn-cs"/>
            </a:rPr>
            <a:t>: 20GB high-speed data then unlimited on our network at max 3G speeds. For customers using &gt;50GB/mo., majority of data usage must be on tablet. Tablet usage is prioritized over tethering usage, which may result in higher speeds for data used on tablet. </a:t>
          </a:r>
          <a:r>
            <a:rPr lang="en-US" sz="1100" b="1" i="1">
              <a:solidFill>
                <a:srgbClr val="FF0000"/>
              </a:solidFill>
              <a:effectLst/>
              <a:latin typeface="+mn-lt"/>
              <a:ea typeface="+mn-ea"/>
              <a:cs typeface="+mn-cs"/>
            </a:rPr>
            <a:t>Coverage</a:t>
          </a:r>
          <a:r>
            <a:rPr lang="en-US" sz="1100" i="1">
              <a:solidFill>
                <a:srgbClr val="FF0000"/>
              </a:solidFill>
              <a:effectLst/>
              <a:latin typeface="+mn-lt"/>
              <a:ea typeface="+mn-ea"/>
              <a:cs typeface="+mn-cs"/>
            </a:rPr>
            <a:t> not available in some areas; we are not responsible for our partners’ networks. </a:t>
          </a:r>
          <a:r>
            <a:rPr lang="en-US" sz="1100" b="1" i="1">
              <a:solidFill>
                <a:srgbClr val="FF0000"/>
              </a:solidFill>
              <a:effectLst/>
              <a:latin typeface="+mn-lt"/>
              <a:ea typeface="+mn-ea"/>
              <a:cs typeface="+mn-cs"/>
            </a:rPr>
            <a:t>Network Management</a:t>
          </a:r>
          <a:r>
            <a:rPr lang="en-US" sz="1100" i="1">
              <a:solidFill>
                <a:srgbClr val="FF0000"/>
              </a:solidFill>
              <a:effectLst/>
              <a:latin typeface="+mn-lt"/>
              <a:ea typeface="+mn-ea"/>
              <a:cs typeface="+mn-cs"/>
            </a:rPr>
            <a:t>: Service may be </a:t>
          </a:r>
          <a:r>
            <a:rPr lang="en-US" sz="1100" b="1" i="1">
              <a:solidFill>
                <a:srgbClr val="FF0000"/>
              </a:solidFill>
              <a:effectLst/>
              <a:latin typeface="+mn-lt"/>
              <a:ea typeface="+mn-ea"/>
              <a:cs typeface="+mn-cs"/>
            </a:rPr>
            <a:t>slowed</a:t>
          </a:r>
          <a:r>
            <a:rPr lang="en-US" sz="1100" i="1">
              <a:solidFill>
                <a:srgbClr val="FF0000"/>
              </a:solidFill>
              <a:effectLst/>
              <a:latin typeface="+mn-lt"/>
              <a:ea typeface="+mn-ea"/>
              <a:cs typeface="+mn-cs"/>
            </a:rPr>
            <a:t>, </a:t>
          </a:r>
          <a:r>
            <a:rPr lang="en-US" sz="1100" b="1" i="1">
              <a:solidFill>
                <a:srgbClr val="FF0000"/>
              </a:solidFill>
              <a:effectLst/>
              <a:latin typeface="+mn-lt"/>
              <a:ea typeface="+mn-ea"/>
              <a:cs typeface="+mn-cs"/>
            </a:rPr>
            <a:t>suspended</a:t>
          </a:r>
          <a:r>
            <a:rPr lang="en-US" sz="1100" i="1">
              <a:solidFill>
                <a:srgbClr val="FF0000"/>
              </a:solidFill>
              <a:effectLst/>
              <a:latin typeface="+mn-lt"/>
              <a:ea typeface="+mn-ea"/>
              <a:cs typeface="+mn-cs"/>
            </a:rPr>
            <a:t>, </a:t>
          </a:r>
          <a:r>
            <a:rPr lang="en-US" sz="1100" b="1" i="1">
              <a:solidFill>
                <a:srgbClr val="FF0000"/>
              </a:solidFill>
              <a:effectLst/>
              <a:latin typeface="+mn-lt"/>
              <a:ea typeface="+mn-ea"/>
              <a:cs typeface="+mn-cs"/>
            </a:rPr>
            <a:t>terminated</a:t>
          </a:r>
          <a:r>
            <a:rPr lang="en-US" sz="1100" i="1">
              <a:solidFill>
                <a:srgbClr val="FF0000"/>
              </a:solidFill>
              <a:effectLst/>
              <a:latin typeface="+mn-lt"/>
              <a:ea typeface="+mn-ea"/>
              <a:cs typeface="+mn-cs"/>
            </a:rPr>
            <a:t>, or </a:t>
          </a:r>
          <a:r>
            <a:rPr lang="en-US" sz="1100" b="1" i="1">
              <a:solidFill>
                <a:srgbClr val="FF0000"/>
              </a:solidFill>
              <a:effectLst/>
              <a:latin typeface="+mn-lt"/>
              <a:ea typeface="+mn-ea"/>
              <a:cs typeface="+mn-cs"/>
            </a:rPr>
            <a:t>restricted</a:t>
          </a:r>
          <a:r>
            <a:rPr lang="en-US" sz="1100" i="1">
              <a:solidFill>
                <a:srgbClr val="FF0000"/>
              </a:solidFill>
              <a:effectLst/>
              <a:latin typeface="+mn-lt"/>
              <a:ea typeface="+mn-ea"/>
              <a:cs typeface="+mn-cs"/>
            </a:rPr>
            <a:t> for misuse, abnormal use, interference with our network or ability to provide quality service to other users, or significant roaming. During congestion, customers on this plan using &gt;50GB/mo. may notice reduced speeds until next bill cycle due to data prioritization. See T-Mobile.com/OpenInternet for details. See Terms and Conditions at </a:t>
          </a:r>
          <a:r>
            <a:rPr lang="en-US" sz="1100" i="1" u="sng">
              <a:solidFill>
                <a:srgbClr val="FF0000"/>
              </a:solidFill>
              <a:effectLst/>
              <a:latin typeface="+mn-lt"/>
              <a:ea typeface="+mn-ea"/>
              <a:cs typeface="+mn-cs"/>
            </a:rPr>
            <a:t>www.T-Mobile.com</a:t>
          </a:r>
          <a:r>
            <a:rPr lang="en-US" sz="1100" i="1">
              <a:solidFill>
                <a:srgbClr val="FF0000"/>
              </a:solidFill>
              <a:effectLst/>
              <a:latin typeface="+mn-lt"/>
              <a:ea typeface="+mn-ea"/>
              <a:cs typeface="+mn-cs"/>
            </a:rPr>
            <a:t> for additional information.</a:t>
          </a:r>
          <a:endParaRPr lang="en-US" i="1">
            <a:solidFill>
              <a:srgbClr val="FF0000"/>
            </a:solidFill>
            <a:effectLst/>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0</xdr:col>
      <xdr:colOff>9525</xdr:colOff>
      <xdr:row>34</xdr:row>
      <xdr:rowOff>47625</xdr:rowOff>
    </xdr:from>
    <xdr:to>
      <xdr:col>5</xdr:col>
      <xdr:colOff>9525</xdr:colOff>
      <xdr:row>122</xdr:row>
      <xdr:rowOff>123825</xdr:rowOff>
    </xdr:to>
    <xdr:sp macro="" textlink="">
      <xdr:nvSpPr>
        <xdr:cNvPr id="2" name="TextBox 1">
          <a:extLst>
            <a:ext uri="{FF2B5EF4-FFF2-40B4-BE49-F238E27FC236}">
              <a16:creationId xmlns:a16="http://schemas.microsoft.com/office/drawing/2014/main" id="{AB89A9E6-6060-444B-A4F5-7E6CD6866633}"/>
            </a:ext>
          </a:extLst>
        </xdr:cNvPr>
        <xdr:cNvSpPr txBox="1"/>
      </xdr:nvSpPr>
      <xdr:spPr>
        <a:xfrm>
          <a:off x="9525" y="31127700"/>
          <a:ext cx="9658350" cy="16840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i="0" u="none" strike="noStrike">
              <a:solidFill>
                <a:schemeClr val="dk1"/>
              </a:solidFill>
              <a:effectLst/>
              <a:latin typeface="+mn-lt"/>
              <a:ea typeface="+mn-ea"/>
              <a:cs typeface="+mn-cs"/>
            </a:rPr>
            <a:t>*Requirements for the Government Unlimited Rate Plan with Subsidy Allowance and First Responder Government Rate Plan with Subsidy Allowance - Smartphones</a:t>
          </a:r>
          <a:r>
            <a:rPr lang="en-US"/>
            <a:t> </a:t>
          </a:r>
        </a:p>
        <a:p>
          <a:r>
            <a:rPr lang="en-US" sz="1100" b="1" i="0" u="none" strike="noStrike" baseline="0">
              <a:solidFill>
                <a:srgbClr val="000000"/>
              </a:solidFill>
              <a:effectLst/>
              <a:latin typeface="Calibri" panose="020F0502020204030204" pitchFamily="34" charset="0"/>
            </a:rPr>
            <a:t>  </a:t>
          </a:r>
          <a:r>
            <a:rPr lang="en-US" sz="1100" b="1" i="0" u="none" strike="noStrike">
              <a:solidFill>
                <a:srgbClr val="000000"/>
              </a:solidFill>
              <a:effectLst/>
              <a:latin typeface="Calibri" panose="020F0502020204030204" pitchFamily="34" charset="0"/>
            </a:rPr>
            <a:t>1)</a:t>
          </a:r>
          <a:r>
            <a:rPr lang="en-US" sz="1100" b="0" i="0" u="none" strike="noStrike">
              <a:solidFill>
                <a:srgbClr val="000000"/>
              </a:solidFill>
              <a:effectLst/>
              <a:latin typeface="Times New Roman" panose="02020603050405020304" pitchFamily="18" charset="0"/>
            </a:rPr>
            <a:t> </a:t>
          </a:r>
          <a:r>
            <a:rPr lang="en-US" sz="1100" b="0" i="0" u="none" strike="noStrike">
              <a:solidFill>
                <a:srgbClr val="000000"/>
              </a:solidFill>
              <a:effectLst/>
              <a:latin typeface="Calibri" panose="020F0502020204030204" pitchFamily="34" charset="0"/>
            </a:rPr>
            <a:t>For the Subsidy to be effective, Customer will activate a line of Service under its Master Account. Each line of Service must be activated and maintained for at least</a:t>
          </a:r>
          <a:r>
            <a:rPr lang="en-US" sz="1100" b="0" i="0" u="none" strike="noStrike" baseline="0">
              <a:solidFill>
                <a:srgbClr val="000000"/>
              </a:solidFill>
              <a:effectLst/>
              <a:latin typeface="Calibri" panose="020F0502020204030204" pitchFamily="34" charset="0"/>
            </a:rPr>
            <a:t> </a:t>
          </a:r>
          <a:r>
            <a:rPr lang="en-US" sz="1100" b="0" i="0" u="none" strike="noStrike">
              <a:solidFill>
                <a:srgbClr val="000000"/>
              </a:solidFill>
              <a:effectLst/>
              <a:latin typeface="Calibri" panose="020F0502020204030204" pitchFamily="34" charset="0"/>
            </a:rPr>
            <a:t>24 months from the date of activation without any suspension or termination of any line of Service (the “</a:t>
          </a:r>
          <a:r>
            <a:rPr lang="en-US" sz="1100" b="1" i="0" u="none" strike="noStrike">
              <a:solidFill>
                <a:srgbClr val="000000"/>
              </a:solidFill>
              <a:effectLst/>
              <a:latin typeface="Calibri" panose="020F0502020204030204" pitchFamily="34" charset="0"/>
            </a:rPr>
            <a:t>Subsidy Term</a:t>
          </a:r>
          <a:r>
            <a:rPr lang="en-US" sz="1100" b="0" i="0" u="none" strike="noStrike">
              <a:solidFill>
                <a:srgbClr val="000000"/>
              </a:solidFill>
              <a:effectLst/>
              <a:latin typeface="Calibri" panose="020F0502020204030204" pitchFamily="34" charset="0"/>
            </a:rPr>
            <a:t>”);  </a:t>
          </a:r>
          <a:r>
            <a:rPr lang="en-US"/>
            <a:t> </a:t>
          </a:r>
        </a:p>
        <a:p>
          <a:r>
            <a:rPr lang="en-US" sz="1100" b="1" i="0" u="none" strike="noStrike">
              <a:solidFill>
                <a:srgbClr val="000000"/>
              </a:solidFill>
              <a:effectLst/>
              <a:latin typeface="Calibri" panose="020F0502020204030204" pitchFamily="34" charset="0"/>
            </a:rPr>
            <a:t>  2)</a:t>
          </a:r>
          <a:r>
            <a:rPr lang="en-US" sz="1100" b="0" i="0" u="none" strike="noStrike">
              <a:solidFill>
                <a:srgbClr val="000000"/>
              </a:solidFill>
              <a:effectLst/>
              <a:latin typeface="Times New Roman" panose="02020603050405020304" pitchFamily="18" charset="0"/>
            </a:rPr>
            <a:t> </a:t>
          </a:r>
          <a:r>
            <a:rPr lang="en-US" sz="1100" b="0" i="0" u="none" strike="noStrike">
              <a:solidFill>
                <a:srgbClr val="000000"/>
              </a:solidFill>
              <a:effectLst/>
              <a:latin typeface="Calibri" panose="020F0502020204030204" pitchFamily="34" charset="0"/>
            </a:rPr>
            <a:t>Each line of Service must remain active, without suspension, for a 90-day period following the activation (“</a:t>
          </a:r>
          <a:r>
            <a:rPr lang="en-US" sz="1100" b="1" i="0" u="none" strike="noStrike">
              <a:solidFill>
                <a:srgbClr val="000000"/>
              </a:solidFill>
              <a:effectLst/>
              <a:latin typeface="Calibri" panose="020F0502020204030204" pitchFamily="34" charset="0"/>
            </a:rPr>
            <a:t>Minimum Activations Period</a:t>
          </a:r>
          <a:r>
            <a:rPr lang="en-US" sz="1100" b="0" i="0" u="none" strike="noStrike">
              <a:solidFill>
                <a:srgbClr val="000000"/>
              </a:solidFill>
              <a:effectLst/>
              <a:latin typeface="Calibri" panose="020F0502020204030204" pitchFamily="34" charset="0"/>
            </a:rPr>
            <a:t>”);</a:t>
          </a:r>
          <a:r>
            <a:rPr lang="en-US"/>
            <a:t> </a:t>
          </a:r>
        </a:p>
        <a:p>
          <a:r>
            <a:rPr lang="en-US" sz="1100" b="1" i="0" u="none" strike="noStrike">
              <a:solidFill>
                <a:srgbClr val="000000"/>
              </a:solidFill>
              <a:effectLst/>
              <a:latin typeface="Calibri" panose="020F0502020204030204" pitchFamily="34" charset="0"/>
            </a:rPr>
            <a:t>  3)</a:t>
          </a:r>
          <a:r>
            <a:rPr lang="en-US" sz="1100" b="0" i="0" u="none" strike="noStrike">
              <a:solidFill>
                <a:srgbClr val="000000"/>
              </a:solidFill>
              <a:effectLst/>
              <a:latin typeface="Times New Roman" panose="02020603050405020304" pitchFamily="18" charset="0"/>
            </a:rPr>
            <a:t> </a:t>
          </a:r>
          <a:r>
            <a:rPr lang="en-US" sz="1100" b="0" i="0" u="none" strike="noStrike">
              <a:solidFill>
                <a:srgbClr val="000000"/>
              </a:solidFill>
              <a:effectLst/>
              <a:latin typeface="Calibri" panose="020F0502020204030204" pitchFamily="34" charset="0"/>
            </a:rPr>
            <a:t>Each line of Service must be activated in accordance with the terms of the Agreement;</a:t>
          </a:r>
          <a:r>
            <a:rPr lang="en-US"/>
            <a:t> </a:t>
          </a:r>
        </a:p>
        <a:p>
          <a:r>
            <a:rPr lang="en-US" sz="1100" b="1" i="0" u="none" strike="noStrike">
              <a:solidFill>
                <a:srgbClr val="000000"/>
              </a:solidFill>
              <a:effectLst/>
              <a:latin typeface="Calibri" panose="020F0502020204030204" pitchFamily="34" charset="0"/>
            </a:rPr>
            <a:t>  4)</a:t>
          </a:r>
          <a:r>
            <a:rPr lang="en-US" sz="1100" b="0" i="0" u="none" strike="noStrike">
              <a:solidFill>
                <a:srgbClr val="000000"/>
              </a:solidFill>
              <a:effectLst/>
              <a:latin typeface="Times New Roman" panose="02020603050405020304" pitchFamily="18" charset="0"/>
            </a:rPr>
            <a:t> </a:t>
          </a:r>
          <a:r>
            <a:rPr lang="en-US" sz="1100" b="0" i="0" u="none" strike="noStrike">
              <a:solidFill>
                <a:srgbClr val="000000"/>
              </a:solidFill>
              <a:effectLst/>
              <a:latin typeface="Calibri" panose="020F0502020204030204" pitchFamily="34" charset="0"/>
            </a:rPr>
            <a:t>Each line of Service which is activated under the Master Account can only qualify once for a device subsidy during the Initial Term;</a:t>
          </a:r>
          <a:r>
            <a:rPr lang="en-US"/>
            <a:t> </a:t>
          </a:r>
        </a:p>
        <a:p>
          <a:r>
            <a:rPr lang="en-US" sz="1100" b="1" i="0" u="none" strike="noStrike">
              <a:solidFill>
                <a:srgbClr val="000000"/>
              </a:solidFill>
              <a:effectLst/>
              <a:latin typeface="Calibri" panose="020F0502020204030204" pitchFamily="34" charset="0"/>
            </a:rPr>
            <a:t>  5)</a:t>
          </a:r>
          <a:r>
            <a:rPr lang="en-US" sz="1100" b="0" i="0" u="none" strike="noStrike">
              <a:solidFill>
                <a:srgbClr val="000000"/>
              </a:solidFill>
              <a:effectLst/>
              <a:latin typeface="Times New Roman" panose="02020603050405020304" pitchFamily="18" charset="0"/>
            </a:rPr>
            <a:t> </a:t>
          </a:r>
          <a:r>
            <a:rPr lang="en-US" sz="1100" b="0" i="0" u="none" strike="noStrike">
              <a:solidFill>
                <a:srgbClr val="000000"/>
              </a:solidFill>
              <a:effectLst/>
              <a:latin typeface="Calibri" panose="020F0502020204030204" pitchFamily="34" charset="0"/>
            </a:rPr>
            <a:t>The subsidy cannot be combined with any other discounts, credits or promotional offers; and</a:t>
          </a:r>
          <a:r>
            <a:rPr lang="en-US"/>
            <a:t> </a:t>
          </a:r>
        </a:p>
        <a:p>
          <a:r>
            <a:rPr lang="en-US" sz="1100" b="1" i="0" u="none" strike="noStrike">
              <a:solidFill>
                <a:srgbClr val="000000"/>
              </a:solidFill>
              <a:effectLst/>
              <a:latin typeface="Calibri" panose="020F0502020204030204" pitchFamily="34" charset="0"/>
            </a:rPr>
            <a:t>  6)</a:t>
          </a:r>
          <a:r>
            <a:rPr lang="en-US" sz="1100" b="0" i="0" u="none" strike="noStrike">
              <a:solidFill>
                <a:srgbClr val="000000"/>
              </a:solidFill>
              <a:effectLst/>
              <a:latin typeface="Times New Roman" panose="02020603050405020304" pitchFamily="18" charset="0"/>
            </a:rPr>
            <a:t> </a:t>
          </a:r>
          <a:r>
            <a:rPr lang="en-US" sz="1100" b="0" i="0" u="none" strike="noStrike">
              <a:solidFill>
                <a:srgbClr val="000000"/>
              </a:solidFill>
              <a:effectLst/>
              <a:latin typeface="Calibri" panose="020F0502020204030204" pitchFamily="34" charset="0"/>
            </a:rPr>
            <a:t> Customer’s account with T-Mobile must be in good standing to receive the subsidy.</a:t>
          </a:r>
          <a:r>
            <a:rPr lang="en-US"/>
            <a:t> </a:t>
          </a:r>
        </a:p>
        <a:p>
          <a:endParaRPr lang="en-US" sz="1100" b="1" i="0" u="none" strike="noStrike">
            <a:solidFill>
              <a:srgbClr val="000000"/>
            </a:solidFill>
            <a:effectLst/>
            <a:latin typeface="Calibri" panose="020F0502020204030204" pitchFamily="34" charset="0"/>
          </a:endParaRPr>
        </a:p>
        <a:p>
          <a:r>
            <a:rPr lang="en-US" sz="1100" b="1" i="0" u="none" strike="noStrike">
              <a:solidFill>
                <a:srgbClr val="000000"/>
              </a:solidFill>
              <a:effectLst/>
              <a:latin typeface="Calibri" panose="020F0502020204030204" pitchFamily="34" charset="0"/>
            </a:rPr>
            <a:t>Minimum Activation Period/Termination.</a:t>
          </a:r>
          <a:r>
            <a:rPr lang="en-US" sz="1100" b="0" i="0" u="none" strike="noStrike">
              <a:solidFill>
                <a:srgbClr val="000000"/>
              </a:solidFill>
              <a:effectLst/>
              <a:latin typeface="Calibri" panose="020F0502020204030204" pitchFamily="34" charset="0"/>
            </a:rPr>
            <a:t> If any line of Service that received a Subsidy or any other future credit that T-Mobile may agree to provide to Customer is terminated prior to the end of the Subsidy Term, then Customer agrees to pay or reimburse T-Mobile the pro rata portion of the Subsidy that has been credited by T-Mobile to the Customer for each terminated line of Service (for purposes of illustration only, if Customer terminates the applicable line 12 months following activation, and if T-Mobile has issued a subsidy of $150 for such line, then Customer will reimburse T-Mobile $75 (i.e. 50% [12/24 months] X $150) for such terminated line). Customer may either (i) pay T-Mobile the aggregate amount of issued subsidy for terminated lines of Service which are terminated before the end of the Subsidy Term within 30 days of termination of the affected lines of Service; or (ii) T-Mobile may charge Customer for the Activation Credits issued for each terminated lines of Service and Customer agrees to pay T-Mobile for the Subsidy issued to Customer for the terminated lines within 30 days of issuance of notice by T-Mobile.</a:t>
          </a:r>
          <a:r>
            <a:rPr lang="en-US"/>
            <a:t> </a:t>
          </a:r>
        </a:p>
        <a:p>
          <a:endParaRPr lang="en-US" sz="1100" b="0" i="0" u="none" strike="noStrike">
            <a:solidFill>
              <a:schemeClr val="dk1"/>
            </a:solidFill>
            <a:effectLst/>
            <a:latin typeface="+mn-lt"/>
            <a:ea typeface="+mn-ea"/>
            <a:cs typeface="+mn-cs"/>
          </a:endParaRPr>
        </a:p>
        <a:p>
          <a:r>
            <a:rPr lang="en-US" sz="1100" b="0" i="0" u="none" strike="noStrike">
              <a:solidFill>
                <a:schemeClr val="dk1"/>
              </a:solidFill>
              <a:effectLst/>
              <a:latin typeface="+mn-lt"/>
              <a:ea typeface="+mn-ea"/>
              <a:cs typeface="+mn-cs"/>
            </a:rPr>
            <a:t>* EmpowerED Program Plans are available to elementary, middle and high schools, and districts across the U.S. Schools or districts. The eligibility criteria and EmpowerED Program offers are posted here: https://www.t-mobile.com/business/education/empowered2. </a:t>
          </a:r>
          <a:r>
            <a:rPr lang="en-US"/>
            <a:t> </a:t>
          </a:r>
          <a:endParaRPr lang="en-US" sz="1100" b="0" i="0" u="none" strike="noStrike">
            <a:solidFill>
              <a:srgbClr val="000000"/>
            </a:solidFill>
            <a:effectLst/>
            <a:latin typeface="Calibri" panose="020F0502020204030204" pitchFamily="34" charset="0"/>
            <a:hlinkClick xmlns:r="http://schemas.openxmlformats.org/officeDocument/2006/relationships" r:id="">
              <a:extLst>
                <a:ext uri="{A12FA001-AC4F-418D-AE19-62706E023703}">
                  <ahyp:hlinkClr xmlns:ahyp="http://schemas.microsoft.com/office/drawing/2018/hyperlinkcolor" val="tx"/>
                </a:ext>
              </a:extLst>
            </a:hlinkClick>
          </a:endParaRPr>
        </a:p>
        <a:p>
          <a:endParaRPr lang="en-US" sz="1100" b="0" i="0" u="none" strike="noStrike">
            <a:solidFill>
              <a:srgbClr val="000000"/>
            </a:solidFill>
            <a:effectLst/>
            <a:latin typeface="Calibri" panose="020F0502020204030204" pitchFamily="34" charset="0"/>
          </a:endParaRPr>
        </a:p>
        <a:p>
          <a:r>
            <a:rPr lang="en-US" sz="1100" b="1" i="0" u="none" strike="noStrike">
              <a:solidFill>
                <a:srgbClr val="000000"/>
              </a:solidFill>
              <a:effectLst/>
              <a:latin typeface="Calibri" panose="020F0502020204030204" pitchFamily="34" charset="0"/>
            </a:rPr>
            <a:t>Requirements to qualify for Subsidy allowance under EmpowerED Program:</a:t>
          </a:r>
          <a:r>
            <a:rPr lang="en-US" b="1"/>
            <a:t> </a:t>
          </a:r>
        </a:p>
        <a:p>
          <a:r>
            <a:rPr lang="en-US" sz="1100" b="1" i="0" u="none" strike="noStrike">
              <a:solidFill>
                <a:srgbClr val="000000"/>
              </a:solidFill>
              <a:effectLst/>
              <a:latin typeface="Calibri" panose="020F0502020204030204" pitchFamily="34" charset="0"/>
            </a:rPr>
            <a:t>  </a:t>
          </a:r>
          <a:r>
            <a:rPr lang="en-US" sz="1100" b="0" i="0" u="none" strike="noStrike">
              <a:solidFill>
                <a:srgbClr val="000000"/>
              </a:solidFill>
              <a:effectLst/>
              <a:latin typeface="Calibri" panose="020F0502020204030204" pitchFamily="34" charset="0"/>
            </a:rPr>
            <a:t>– For the Device Discount/Subsidy to be effective, Customer must purchase a Device from T-Mobile with an activated line of Service based on the EmpowerED rate plan listed under its Master Account. Each line of Service must be activated and maintained for at least the Term without any suspension or termination of any line of Service that received the Device Discount/Subsidy (the “</a:t>
          </a:r>
          <a:r>
            <a:rPr lang="en-US" sz="1100" b="1" i="0" u="none" strike="noStrike">
              <a:solidFill>
                <a:srgbClr val="000000"/>
              </a:solidFill>
              <a:effectLst/>
              <a:latin typeface="Calibri" panose="020F0502020204030204" pitchFamily="34" charset="0"/>
            </a:rPr>
            <a:t>Device Discount/Subsidy Term</a:t>
          </a:r>
          <a:r>
            <a:rPr lang="en-US" sz="1100" b="0" i="0" u="none" strike="noStrike">
              <a:solidFill>
                <a:srgbClr val="000000"/>
              </a:solidFill>
              <a:effectLst/>
              <a:latin typeface="Calibri" panose="020F0502020204030204" pitchFamily="34" charset="0"/>
            </a:rPr>
            <a:t>”); </a:t>
          </a:r>
          <a:r>
            <a:rPr lang="en-US"/>
            <a:t> </a:t>
          </a:r>
        </a:p>
        <a:p>
          <a:r>
            <a:rPr lang="en-US" sz="1100" b="0" i="0" u="none" strike="noStrike">
              <a:solidFill>
                <a:srgbClr val="000000"/>
              </a:solidFill>
              <a:effectLst/>
              <a:latin typeface="Calibri" panose="020F0502020204030204" pitchFamily="34" charset="0"/>
            </a:rPr>
            <a:t>  – Customer agrees that it cannot change or move the lines of Service with a Device Discount/Subsidy to a rate plan with a different or lower Rate Plan during the Device Discount/Subsidy Term and if it does, Customer will reimburse T-Mobile for a pro rata portion of the Device Discount/Subsidy received for each month remaining in the Device Discount/Subsidy Term.</a:t>
          </a:r>
          <a:r>
            <a:rPr lang="en-US"/>
            <a:t> </a:t>
          </a:r>
        </a:p>
        <a:p>
          <a:r>
            <a:rPr lang="en-US" sz="1100" b="0" i="0" u="none" strike="noStrike">
              <a:solidFill>
                <a:srgbClr val="000000"/>
              </a:solidFill>
              <a:effectLst/>
              <a:latin typeface="Calibri" panose="020F0502020204030204" pitchFamily="34" charset="0"/>
            </a:rPr>
            <a:t>  – Each line of Service and each Device purchased must be activated in accordance with the terms of the Master Agreement; </a:t>
          </a:r>
          <a:r>
            <a:rPr lang="en-US"/>
            <a:t> </a:t>
          </a:r>
        </a:p>
        <a:p>
          <a:r>
            <a:rPr lang="en-US" sz="1100" b="0" i="0" u="none" strike="noStrike">
              <a:solidFill>
                <a:srgbClr val="000000"/>
              </a:solidFill>
              <a:effectLst/>
              <a:latin typeface="Calibri" panose="020F0502020204030204" pitchFamily="34" charset="0"/>
            </a:rPr>
            <a:t>  – This Device Discount/Subsidy cannot be combined with any other discount or promo offers; </a:t>
          </a:r>
          <a:r>
            <a:rPr lang="en-US"/>
            <a:t> </a:t>
          </a:r>
        </a:p>
        <a:p>
          <a:r>
            <a:rPr lang="en-US" sz="1100" b="0" i="0" u="none" strike="noStrike">
              <a:solidFill>
                <a:srgbClr val="000000"/>
              </a:solidFill>
              <a:effectLst/>
              <a:latin typeface="Calibri" panose="020F0502020204030204" pitchFamily="34" charset="0"/>
            </a:rPr>
            <a:t>  – Customer’s account must remain in good standing with T-Mobile to receive the Device Discount/Subsidy; and</a:t>
          </a:r>
          <a:r>
            <a:rPr lang="en-US"/>
            <a:t> </a:t>
          </a:r>
        </a:p>
        <a:p>
          <a:r>
            <a:rPr lang="en-US" sz="1100" b="0" i="0" u="none" strike="noStrike">
              <a:solidFill>
                <a:srgbClr val="000000"/>
              </a:solidFill>
              <a:effectLst/>
              <a:latin typeface="Calibri" panose="020F0502020204030204" pitchFamily="34" charset="0"/>
            </a:rPr>
            <a:t>  – Lines of Service that are terminated or suspended (without reactivation) within the Device Discount/Subsidy Term will be subject to repayment of the Device Discount/Subsidy. Customer may suspend lines during the summer months while Customer is not in session; however, the terms for those lines will be extended to qualify for the Device Discount/Subsidy Term, and the months while the lines are suspended will not qualify to meet the Device Discount/Subsidy Term.</a:t>
          </a:r>
          <a:r>
            <a:rPr lang="en-US"/>
            <a:t> </a:t>
          </a:r>
        </a:p>
        <a:p>
          <a:endParaRPr lang="en-US" sz="1100" b="0" i="0" u="none" strike="noStrike">
            <a:solidFill>
              <a:srgbClr val="000000"/>
            </a:solidFill>
            <a:effectLst/>
            <a:latin typeface="Calibri" panose="020F0502020204030204" pitchFamily="34" charset="0"/>
          </a:endParaRPr>
        </a:p>
        <a:p>
          <a:r>
            <a:rPr lang="en-US" sz="1100" b="0" i="0" u="none" strike="noStrike">
              <a:solidFill>
                <a:srgbClr val="000000"/>
              </a:solidFill>
              <a:effectLst/>
              <a:latin typeface="Calibri" panose="020F0502020204030204" pitchFamily="34" charset="0"/>
            </a:rPr>
            <a:t>*First Responder plans (excluding Connecting Heroes) are restricted to qualifying state government, local government and tribal government fire, police, and EMS agencies who verify eligibility. Minimum qualification is meeting one of the following NAICS Codes [(i) Police Protection 922120, (ii) Fire Protection 922160, (iii) Ambulance Services 621910 ). Final eligibility determinations are in T-Mobile’s discretion.  </a:t>
          </a:r>
          <a:r>
            <a:rPr lang="en-US"/>
            <a:t> </a:t>
          </a:r>
        </a:p>
        <a:p>
          <a:endParaRPr lang="en-US" sz="1100" b="0" i="0" u="none" strike="noStrike">
            <a:solidFill>
              <a:srgbClr val="000000"/>
            </a:solidFill>
            <a:effectLst/>
            <a:latin typeface="Calibri" panose="020F0502020204030204" pitchFamily="34" charset="0"/>
          </a:endParaRPr>
        </a:p>
        <a:p>
          <a:r>
            <a:rPr lang="en-US" sz="1100" b="0" i="0" u="none" strike="noStrike">
              <a:solidFill>
                <a:srgbClr val="000000"/>
              </a:solidFill>
              <a:effectLst/>
              <a:latin typeface="Calibri" panose="020F0502020204030204" pitchFamily="34" charset="0"/>
            </a:rPr>
            <a:t>**Connecting Heroes plans not eligible for any aggregate volume discount; $15 price does not include applicable taxes, fees and surcharges. Video typically streams on smartphone/tablet at DVD quality (480p). Coverage not available in some areas and may be impacted by emergencies; check your response area. Monthly Regulatory Programs (RPF) &amp; Telco Recovery Fee (TRF) totaling $3.18 per voice line ($0.60 for RPF &amp; $2.58 for TRF) applies to $15 plan; taxes/fees approx. 0–19% of bill. Unlimited talk &amp; text features for direct communications between 2 people; others (e.g., conference &amp; chat lines, etc.) may cost extra; additional costs posted here: https://www.t-mobile.com/support/account/out-of-plan-phone-numbers. Unlimited high-speed data US only. In Canada/Mexico, up to 5GB high-speed data then unlimited at up to 128kbps. Additional international features available for purchase. Not available for hotspots and some other data-first devices. On $0 plan, video streams at up to 1.5Mbps unless you add Plus. Optimization may affect speed of video downloads; does not apply to video uploads. For best performance, leave any video streaming applications at their default automatic resolution setting.  Tethering: 1GB high-speed data (20GB with Plus) then unlimited on our network at max 3G speeds. For the small fraction of customers using &gt;50GB/mo., primary data usage must be on smartphone or tablet. Network Management: Program/Service may be slowed, suspended, terminated, or restricted for interference with our network or ability to provide quality service to other users or abusive/excessive use. On-device usage is prioritized over tethering usage, which may result in higher speeds for data used on device. See T-Mobile.com/OpenInternet for details. See Terms and Conditions at www.T-Mobile.com for additional information.</a:t>
          </a:r>
          <a:r>
            <a:rPr lang="en-US"/>
            <a:t> </a:t>
          </a:r>
        </a:p>
        <a:p>
          <a:endParaRPr lang="en-US" sz="1100" b="0" i="0" u="none" strike="noStrike">
            <a:solidFill>
              <a:srgbClr val="000000"/>
            </a:solidFill>
            <a:effectLst/>
            <a:latin typeface="Calibri" panose="020F0502020204030204" pitchFamily="34" charset="0"/>
          </a:endParaRPr>
        </a:p>
        <a:p>
          <a:r>
            <a:rPr lang="en-US" sz="1100" b="0" i="0" u="none" strike="noStrike">
              <a:solidFill>
                <a:srgbClr val="000000"/>
              </a:solidFill>
              <a:effectLst/>
              <a:latin typeface="Calibri" panose="020F0502020204030204" pitchFamily="34" charset="0"/>
            </a:rPr>
            <a:t>**Connecting Heroes plans are restricted to qualifying state government, local government and tribal government fire, police, and EMS agencies who verify eligibility. Final eligibility determinations are in T-Mobile’s discretion.  Meeting one of the following NAICS Codes is required, but is not the sole basis for eligibility: Police Protection 922120 Fire Protection 922160, Ambulance Safety Services 621910.  Additionally, qualifying in one of the following subcategories is required:</a:t>
          </a:r>
          <a:r>
            <a:rPr lang="en-US"/>
            <a:t> </a:t>
          </a:r>
        </a:p>
        <a:p>
          <a:r>
            <a:rPr lang="en-US" sz="1100" b="0" i="0" u="none" strike="noStrike">
              <a:solidFill>
                <a:srgbClr val="000000"/>
              </a:solidFill>
              <a:effectLst/>
              <a:latin typeface="Calibri" panose="020F0502020204030204" pitchFamily="34" charset="0"/>
            </a:rPr>
            <a:t>  -Police, fire, or emergency medical services first responders</a:t>
          </a:r>
          <a:r>
            <a:rPr lang="en-US"/>
            <a:t> </a:t>
          </a:r>
        </a:p>
        <a:p>
          <a:r>
            <a:rPr lang="en-US" sz="1100" b="0" i="0" u="none" strike="noStrike">
              <a:solidFill>
                <a:srgbClr val="000000"/>
              </a:solidFill>
              <a:effectLst/>
              <a:latin typeface="Calibri" panose="020F0502020204030204" pitchFamily="34" charset="0"/>
            </a:rPr>
            <a:t>  -Public safety or law enforcement command</a:t>
          </a:r>
          <a:r>
            <a:rPr lang="en-US"/>
            <a:t> </a:t>
          </a:r>
          <a:r>
            <a:rPr lang="en-US" sz="1100" b="0" i="0" u="none" strike="noStrike">
              <a:solidFill>
                <a:srgbClr val="000000"/>
              </a:solidFill>
              <a:effectLst/>
              <a:latin typeface="Calibri" panose="020F0502020204030204" pitchFamily="34" charset="0"/>
            </a:rPr>
            <a:t>-Police, sheriff, fire, or emergency medical services</a:t>
          </a:r>
          <a:r>
            <a:rPr lang="en-US"/>
            <a:t> </a:t>
          </a:r>
        </a:p>
        <a:p>
          <a:r>
            <a:rPr lang="en-US" sz="1100" b="0" i="0" u="none" strike="noStrike">
              <a:solidFill>
                <a:srgbClr val="000000"/>
              </a:solidFill>
              <a:effectLst/>
              <a:latin typeface="Calibri" panose="020F0502020204030204" pitchFamily="34" charset="0"/>
            </a:rPr>
            <a:t>  -Police or fire chiefs and their staff</a:t>
          </a:r>
          <a:r>
            <a:rPr lang="en-US"/>
            <a:t> </a:t>
          </a:r>
          <a:r>
            <a:rPr lang="en-US" sz="1100" b="0" i="0" u="none" strike="noStrike">
              <a:solidFill>
                <a:srgbClr val="000000"/>
              </a:solidFill>
              <a:effectLst/>
              <a:latin typeface="Calibri" panose="020F0502020204030204" pitchFamily="34" charset="0"/>
            </a:rPr>
            <a:t>-Police or fire field command</a:t>
          </a:r>
          <a:r>
            <a:rPr lang="en-US"/>
            <a:t> </a:t>
          </a:r>
        </a:p>
        <a:p>
          <a:r>
            <a:rPr lang="en-US" sz="1100" b="0" i="0" u="none" strike="noStrike">
              <a:solidFill>
                <a:srgbClr val="000000"/>
              </a:solidFill>
              <a:effectLst/>
              <a:latin typeface="Calibri" panose="020F0502020204030204" pitchFamily="34" charset="0"/>
            </a:rPr>
            <a:t>  -Police or fire dispatch</a:t>
          </a:r>
          <a:r>
            <a:rPr lang="en-US"/>
            <a:t> </a:t>
          </a:r>
          <a:r>
            <a:rPr lang="en-US" sz="1100" b="0" i="0" u="none" strike="noStrike">
              <a:solidFill>
                <a:srgbClr val="000000"/>
              </a:solidFill>
              <a:effectLst/>
              <a:latin typeface="Calibri" panose="020F0502020204030204" pitchFamily="34" charset="0"/>
            </a:rPr>
            <a:t>-911 call centers</a:t>
          </a:r>
          <a:r>
            <a:rPr lang="en-US"/>
            <a:t> </a:t>
          </a:r>
        </a:p>
        <a:p>
          <a:endParaRPr lang="en-US" sz="1100" b="0" i="0" u="none" strike="noStrike">
            <a:solidFill>
              <a:srgbClr val="000000"/>
            </a:solidFill>
            <a:effectLst/>
            <a:latin typeface="Calibri" panose="020F0502020204030204" pitchFamily="34" charset="0"/>
          </a:endParaRPr>
        </a:p>
        <a:p>
          <a:r>
            <a:rPr lang="en-US" sz="1100" b="0" i="0" u="none" strike="noStrike">
              <a:solidFill>
                <a:srgbClr val="000000"/>
              </a:solidFill>
              <a:effectLst/>
              <a:latin typeface="Calibri" panose="020F0502020204030204" pitchFamily="34" charset="0"/>
            </a:rPr>
            <a:t>**Total Line Eligibility and Line Limits for Connecting Heroes. Customer may be subject to a limit on lines using either, or a combination of both, the $0 and $15 rate plans (“Line Limit”). Line Limits are based on number of personnel performing first responder functions as described herein (“Qualifying Headcount”). By way of example only, Qualifying Headcount will include, but will not be limited to, firefighters, EMTs, police officers, and dispatchers, but will not include, by way of example only, maintenance staff and office staff. In its sole discretion, T-Mobile will review the Customer’s Line Limit based on Customer’s Qualifying Headcount. T-Mobile may request documentation from Customer relating to its Qualifying Headcount. T-Mobile may also re-verify Customer’s Qualifying Headcount on a regular basis during the Term of the Addendum. Changes in Customer’s Qualifying Headcount may affect Customer’s total Line Limit.</a:t>
          </a:r>
          <a:r>
            <a:rPr lang="en-US"/>
            <a:t> </a:t>
          </a:r>
        </a:p>
        <a:p>
          <a:endParaRPr lang="en-US" sz="1100" b="1" i="0" u="none" strike="noStrike">
            <a:solidFill>
              <a:srgbClr val="000000"/>
            </a:solidFill>
            <a:effectLst/>
            <a:latin typeface="Calibri" panose="020F0502020204030204" pitchFamily="34" charset="0"/>
            <a:hlinkClick xmlns:r="http://schemas.openxmlformats.org/officeDocument/2006/relationships" r:id="">
              <a:extLst>
                <a:ext uri="{A12FA001-AC4F-418D-AE19-62706E023703}">
                  <ahyp:hlinkClr xmlns:ahyp="http://schemas.microsoft.com/office/drawing/2018/hyperlinkcolor" val="tx"/>
                </a:ext>
              </a:extLst>
            </a:hlinkClick>
          </a:endParaRPr>
        </a:p>
        <a:p>
          <a:r>
            <a:rPr lang="en-US" sz="1100" b="1" i="0" u="none" strike="noStrike">
              <a:solidFill>
                <a:srgbClr val="000000"/>
              </a:solidFill>
              <a:effectLst/>
              <a:latin typeface="Calibri" panose="020F0502020204030204" pitchFamily="34" charset="0"/>
            </a:rPr>
            <a:t>General Rate Plan Terms and Conditions: </a:t>
          </a:r>
          <a:r>
            <a:rPr lang="en-US" sz="1100" b="0" i="0" u="none" strike="noStrike">
              <a:solidFill>
                <a:srgbClr val="000000"/>
              </a:solidFill>
              <a:effectLst/>
              <a:latin typeface="Calibri" panose="020F0502020204030204" pitchFamily="34" charset="0"/>
            </a:rPr>
            <a:t>On all T-Mobile plans, for the small fraction of customers using &gt;50GB/mo., primary data usage must be on smartphone or tablet. Smartphone and tablet usage is prioritized over Mobile Hotspot Service (tethering) usage, which may result in higher speeds for data used on smartphones and tablets.   Not all features available on all devices. Unlimited talk &amp; text features for direct communications between 2 people. Not for extended international use; you must reside in the U.S. and primary usage must occur on our network. Device must register on our network before international use.</a:t>
          </a:r>
        </a:p>
        <a:p>
          <a:endParaRPr lang="en-US" sz="1100" b="0" i="0" u="none" strike="noStrike">
            <a:solidFill>
              <a:srgbClr val="000000"/>
            </a:solidFill>
            <a:effectLst/>
            <a:latin typeface="Calibri" panose="020F0502020204030204" pitchFamily="34" charset="0"/>
          </a:endParaRPr>
        </a:p>
        <a:p>
          <a:r>
            <a:rPr lang="en-US" sz="1100" b="1" i="0" u="none" strike="noStrike">
              <a:solidFill>
                <a:srgbClr val="000000"/>
              </a:solidFill>
              <a:effectLst/>
              <a:latin typeface="Calibri" panose="020F0502020204030204" pitchFamily="34" charset="0"/>
            </a:rPr>
            <a:t>T-Mobile One General Terms:</a:t>
          </a:r>
          <a:r>
            <a:rPr lang="en-US" sz="1100" b="0" i="0" u="none" strike="noStrike">
              <a:solidFill>
                <a:srgbClr val="000000"/>
              </a:solidFill>
              <a:effectLst/>
              <a:latin typeface="Calibri" panose="020F0502020204030204" pitchFamily="34" charset="0"/>
            </a:rPr>
            <a:t> Capable device required for some features. U.S. roaming and on-network data allotments differ: includes 200MB roaming. Unlimited talk &amp; text features for direct communications between 2 people; others (e.g., conference &amp; chat lines, etc.) may cost extra. T-Mobile ONE not available for hotspots and some other data-first devices. Video streams at up to 1.5Mbps unless you have an HD Day Pass. Optimization may affect speed of video downloads; does not apply to video uploads. For best performance, leave any video streaming applications at their default automatic resolution setting. </a:t>
          </a:r>
          <a:r>
            <a:rPr lang="en-US"/>
            <a:t> </a:t>
          </a:r>
        </a:p>
        <a:p>
          <a:endParaRPr lang="en-US" sz="1100" b="1" i="0" u="none" strike="noStrike">
            <a:solidFill>
              <a:srgbClr val="000000"/>
            </a:solidFill>
            <a:effectLst/>
            <a:latin typeface="Calibri" panose="020F0502020204030204" pitchFamily="34" charset="0"/>
          </a:endParaRPr>
        </a:p>
        <a:p>
          <a:r>
            <a:rPr lang="en-US" sz="1100" b="1" i="0" u="none" strike="noStrike">
              <a:solidFill>
                <a:srgbClr val="000000"/>
              </a:solidFill>
              <a:effectLst/>
              <a:latin typeface="Calibri" panose="020F0502020204030204" pitchFamily="34" charset="0"/>
            </a:rPr>
            <a:t>Tethering</a:t>
          </a:r>
          <a:r>
            <a:rPr lang="en-US" sz="1100" b="0" i="0" u="none" strike="noStrike">
              <a:solidFill>
                <a:srgbClr val="000000"/>
              </a:solidFill>
              <a:effectLst/>
              <a:latin typeface="Calibri" panose="020F0502020204030204" pitchFamily="34" charset="0"/>
            </a:rPr>
            <a:t>: Tethering at max 3G. Service may be terminated or restricted for excessive roaming. </a:t>
          </a:r>
          <a:r>
            <a:rPr lang="en-US"/>
            <a:t> </a:t>
          </a:r>
        </a:p>
        <a:p>
          <a:endParaRPr lang="en-US" sz="1100" b="1" i="0" u="none" strike="noStrike">
            <a:solidFill>
              <a:srgbClr val="000000"/>
            </a:solidFill>
            <a:effectLst/>
            <a:latin typeface="Calibri" panose="020F0502020204030204" pitchFamily="34" charset="0"/>
          </a:endParaRPr>
        </a:p>
        <a:p>
          <a:r>
            <a:rPr lang="en-US" sz="1100" b="1" i="0" u="none" strike="noStrike">
              <a:solidFill>
                <a:srgbClr val="000000"/>
              </a:solidFill>
              <a:effectLst/>
              <a:latin typeface="Calibri" panose="020F0502020204030204" pitchFamily="34" charset="0"/>
            </a:rPr>
            <a:t>Simple Global</a:t>
          </a:r>
          <a:r>
            <a:rPr lang="en-US" sz="1100" b="0" i="0" u="none" strike="noStrike">
              <a:solidFill>
                <a:srgbClr val="000000"/>
              </a:solidFill>
              <a:effectLst/>
              <a:latin typeface="Calibri" panose="020F0502020204030204" pitchFamily="34" charset="0"/>
            </a:rPr>
            <a:t>: Usage may be taxed in some countries. Calls from Simple Global countries over Wi-Fi are $.20/min. (no charge for Wi-Fi calls to US, Mexico and Canada). Standard speeds approx. 128Kbps without Plus; with Plus approx. 256 Kbps. See http://www.t-mobile.com/optional-services/roaming.html for included countries and destinations.  The list is subject to change at T-Mobile’s discretion. </a:t>
          </a:r>
          <a:r>
            <a:rPr lang="en-US"/>
            <a:t> </a:t>
          </a:r>
        </a:p>
        <a:p>
          <a:endParaRPr lang="en-US" sz="1100" b="1" i="0" u="none" strike="noStrike">
            <a:solidFill>
              <a:srgbClr val="000000"/>
            </a:solidFill>
            <a:effectLst/>
            <a:latin typeface="Calibri" panose="020F0502020204030204" pitchFamily="34" charset="0"/>
          </a:endParaRPr>
        </a:p>
        <a:p>
          <a:r>
            <a:rPr lang="en-US" sz="1100" b="1" i="0" u="none" strike="noStrike">
              <a:solidFill>
                <a:srgbClr val="000000"/>
              </a:solidFill>
              <a:effectLst/>
              <a:latin typeface="Calibri" panose="020F0502020204030204" pitchFamily="34" charset="0"/>
            </a:rPr>
            <a:t>Stateside Int’l Talk</a:t>
          </a:r>
          <a:r>
            <a:rPr lang="en-US" sz="1100" b="0" i="0" u="none" strike="noStrike">
              <a:solidFill>
                <a:srgbClr val="000000"/>
              </a:solidFill>
              <a:effectLst/>
              <a:latin typeface="Calibri" panose="020F0502020204030204" pitchFamily="34" charset="0"/>
            </a:rPr>
            <a:t>: Calls must originate on T-Mobile’s U.S. network or in Canada/Mexico. Rates and included countries vary and may change. On-network and U.S. roaming data allotments differ; includes 200 MB domestic roaming.  Partial megabytes rounded up. Select companion smartphone and separate qualifying service on each device required. </a:t>
          </a:r>
          <a:r>
            <a:rPr lang="en-US"/>
            <a:t> </a:t>
          </a:r>
        </a:p>
        <a:p>
          <a:endParaRPr lang="en-US" sz="1100" b="1" i="0" u="none" strike="noStrike">
            <a:solidFill>
              <a:srgbClr val="000000"/>
            </a:solidFill>
            <a:effectLst/>
            <a:latin typeface="Calibri" panose="020F0502020204030204" pitchFamily="34" charset="0"/>
          </a:endParaRPr>
        </a:p>
        <a:p>
          <a:r>
            <a:rPr lang="en-US" sz="1100" b="1" i="0" u="none" strike="noStrike">
              <a:solidFill>
                <a:srgbClr val="000000"/>
              </a:solidFill>
              <a:effectLst/>
              <a:latin typeface="Calibri" panose="020F0502020204030204" pitchFamily="34" charset="0"/>
            </a:rPr>
            <a:t>Simple Choice North America General Terms</a:t>
          </a:r>
          <a:r>
            <a:rPr lang="en-US" sz="1100" b="0" i="0" u="none" strike="noStrike">
              <a:solidFill>
                <a:srgbClr val="000000"/>
              </a:solidFill>
              <a:effectLst/>
              <a:latin typeface="Calibri" panose="020F0502020204030204" pitchFamily="34" charset="0"/>
            </a:rPr>
            <a:t>: Additional usage taxed in some countries. Charges apply for calls to other countries. Call forwarding only to U.S. numbers. Partial minutes/megabytes rounded up.  Full speeds available up to monthly allotment, including tethering (Unlimited on-smartphone 4G LTE data option includes 14 GB of tethering); then, slowed to up to 2G speeds through bill cycle. Certain uses, e.g., some speed test apps, may not count against high-speed data allotment or have speeds reduced after allotment reached. U.S. roaming and on-network data allotments differ; see your selected service for details. </a:t>
          </a:r>
          <a:r>
            <a:rPr lang="en-US"/>
            <a:t> </a:t>
          </a:r>
        </a:p>
        <a:p>
          <a:endParaRPr lang="en-US" sz="1100" b="1" i="0" u="none" strike="noStrike">
            <a:solidFill>
              <a:srgbClr val="000000"/>
            </a:solidFill>
            <a:effectLst/>
            <a:latin typeface="Calibri" panose="020F0502020204030204" pitchFamily="34" charset="0"/>
          </a:endParaRPr>
        </a:p>
        <a:p>
          <a:r>
            <a:rPr lang="en-US" sz="1100" b="1" i="0" u="none" strike="noStrike">
              <a:solidFill>
                <a:srgbClr val="000000"/>
              </a:solidFill>
              <a:effectLst/>
              <a:latin typeface="Calibri" panose="020F0502020204030204" pitchFamily="34" charset="0"/>
            </a:rPr>
            <a:t>Data Stash</a:t>
          </a:r>
          <a:r>
            <a:rPr lang="en-US" sz="1100" b="0" i="0" u="none" strike="noStrike">
              <a:solidFill>
                <a:srgbClr val="000000"/>
              </a:solidFill>
              <a:effectLst/>
              <a:latin typeface="Calibri" panose="020F0502020204030204" pitchFamily="34" charset="0"/>
            </a:rPr>
            <a:t>: Up to 20 GB of on-network data from past 12 months carries over to next billing cycle for as long as you maintain qualifying service. Coverage not available in some areas; we are not responsible for our partners’ networks. </a:t>
          </a:r>
          <a:r>
            <a:rPr lang="en-US"/>
            <a:t> </a:t>
          </a:r>
        </a:p>
        <a:p>
          <a:endParaRPr lang="en-US" sz="1100" b="1" i="0" u="none" strike="noStrike">
            <a:solidFill>
              <a:srgbClr val="000000"/>
            </a:solidFill>
            <a:effectLst/>
            <a:latin typeface="Calibri" panose="020F0502020204030204" pitchFamily="34" charset="0"/>
          </a:endParaRPr>
        </a:p>
        <a:p>
          <a:r>
            <a:rPr lang="en-US" sz="1100" b="1" i="0" u="none" strike="noStrike">
              <a:solidFill>
                <a:srgbClr val="000000"/>
              </a:solidFill>
              <a:effectLst/>
              <a:latin typeface="Calibri" panose="020F0502020204030204" pitchFamily="34" charset="0"/>
            </a:rPr>
            <a:t>Network Management</a:t>
          </a:r>
          <a:r>
            <a:rPr lang="en-US" sz="1100" b="0" i="0" u="none" strike="noStrike">
              <a:solidFill>
                <a:srgbClr val="000000"/>
              </a:solidFill>
              <a:effectLst/>
              <a:latin typeface="Calibri" panose="020F0502020204030204" pitchFamily="34" charset="0"/>
            </a:rPr>
            <a:t>: Service may be slowed, suspended, terminated, or restricted for misuse, abnormal use, interference with our network or ability to provide quality service to other users, or significant roaming. See T-Mobile.com/OpenInternet for data management details.</a:t>
          </a:r>
          <a:r>
            <a:rPr lang="en-US"/>
            <a:t> </a:t>
          </a:r>
          <a:endParaRPr lang="en-US" sz="1100"/>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0</xdr:col>
      <xdr:colOff>6351</xdr:colOff>
      <xdr:row>20</xdr:row>
      <xdr:rowOff>101600</xdr:rowOff>
    </xdr:from>
    <xdr:to>
      <xdr:col>2</xdr:col>
      <xdr:colOff>1647826</xdr:colOff>
      <xdr:row>26</xdr:row>
      <xdr:rowOff>114300</xdr:rowOff>
    </xdr:to>
    <xdr:sp macro="" textlink="">
      <xdr:nvSpPr>
        <xdr:cNvPr id="2" name="TextBox 1">
          <a:extLst>
            <a:ext uri="{FF2B5EF4-FFF2-40B4-BE49-F238E27FC236}">
              <a16:creationId xmlns:a16="http://schemas.microsoft.com/office/drawing/2014/main" id="{3B25BF78-5D9E-4C53-BFB5-1E8DA5D47841}"/>
            </a:ext>
          </a:extLst>
        </xdr:cNvPr>
        <xdr:cNvSpPr txBox="1"/>
      </xdr:nvSpPr>
      <xdr:spPr>
        <a:xfrm>
          <a:off x="6351" y="4264025"/>
          <a:ext cx="9985375" cy="1155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a:solidFill>
                <a:schemeClr val="dk1"/>
              </a:solidFill>
              <a:effectLst/>
              <a:latin typeface="TeleNeo Office Medium" panose="020B0604040202090203" pitchFamily="34" charset="0"/>
              <a:ea typeface="+mn-ea"/>
              <a:cs typeface="+mn-cs"/>
            </a:rPr>
            <a:t>VMWARE Terms and Conditions:</a:t>
          </a:r>
          <a:r>
            <a:rPr lang="en-US" sz="1100">
              <a:solidFill>
                <a:schemeClr val="dk1"/>
              </a:solidFill>
              <a:effectLst/>
              <a:latin typeface="TeleNeo Office Medium" panose="020B0604040202090203" pitchFamily="34" charset="0"/>
              <a:ea typeface="+mn-ea"/>
              <a:cs typeface="+mn-cs"/>
            </a:rPr>
            <a:t> Customer’s use and/or purchase of VMware will be subject to, and shall be deemed acceptance by Customer of, the terms and conditions of the T-Mobile for Government (“TfG”) VMware Solution Addendum located at </a:t>
          </a:r>
          <a:r>
            <a:rPr lang="en-US" sz="1100" u="sng">
              <a:solidFill>
                <a:schemeClr val="dk1"/>
              </a:solidFill>
              <a:effectLst/>
              <a:latin typeface="TeleNeo Office Medium" panose="020B0604040202090203" pitchFamily="34" charset="0"/>
              <a:ea typeface="+mn-ea"/>
              <a:cs typeface="+mn-cs"/>
              <a:hlinkClick xmlns:r="http://schemas.openxmlformats.org/officeDocument/2006/relationships" r:id=""/>
            </a:rPr>
            <a:t>https://www.t-mobile.com/business/terms-and-conditions</a:t>
          </a:r>
          <a:r>
            <a:rPr lang="en-US" sz="1100">
              <a:solidFill>
                <a:schemeClr val="dk1"/>
              </a:solidFill>
              <a:effectLst/>
              <a:latin typeface="TeleNeo Office Medium" panose="020B0604040202090203" pitchFamily="34" charset="0"/>
              <a:ea typeface="+mn-ea"/>
              <a:cs typeface="+mn-cs"/>
            </a:rPr>
            <a:t> which is hereby incorporated by reference and made a part of Customer’s Agreement. T-Mobile is solely providing Customer with access to the VMware solution, </a:t>
          </a:r>
          <a:r>
            <a:rPr lang="en-US" sz="1100">
              <a:solidFill>
                <a:schemeClr val="dk1"/>
              </a:solidFill>
              <a:effectLst/>
              <a:latin typeface="+mn-lt"/>
              <a:ea typeface="+mn-ea"/>
              <a:cs typeface="+mn-cs"/>
            </a:rPr>
            <a:t>a product of VMware,</a:t>
          </a:r>
          <a:r>
            <a:rPr lang="en-US" sz="1100" baseline="0">
              <a:solidFill>
                <a:schemeClr val="dk1"/>
              </a:solidFill>
              <a:effectLst/>
              <a:latin typeface="+mn-lt"/>
              <a:ea typeface="+mn-ea"/>
              <a:cs typeface="+mn-cs"/>
            </a:rPr>
            <a:t> Inc</a:t>
          </a:r>
          <a:r>
            <a:rPr lang="en-US" sz="1100">
              <a:solidFill>
                <a:schemeClr val="dk1"/>
              </a:solidFill>
              <a:effectLst/>
              <a:latin typeface="+mn-lt"/>
              <a:ea typeface="+mn-ea"/>
              <a:cs typeface="+mn-cs"/>
            </a:rPr>
            <a:t>, a third-party provider (“</a:t>
          </a:r>
          <a:r>
            <a:rPr lang="en-US" sz="1100" b="1">
              <a:solidFill>
                <a:schemeClr val="dk1"/>
              </a:solidFill>
              <a:effectLst/>
              <a:latin typeface="+mn-lt"/>
              <a:ea typeface="+mn-ea"/>
              <a:cs typeface="+mn-cs"/>
            </a:rPr>
            <a:t>VMware, Inc</a:t>
          </a:r>
          <a:r>
            <a:rPr lang="en-US" sz="1100">
              <a:solidFill>
                <a:schemeClr val="dk1"/>
              </a:solidFill>
              <a:effectLst/>
              <a:latin typeface="+mn-lt"/>
              <a:ea typeface="+mn-ea"/>
              <a:cs typeface="+mn-cs"/>
            </a:rPr>
            <a:t>”).  Customer’s use of the product is subject to acceptance of VMWare's terms of use (the “</a:t>
          </a:r>
          <a:r>
            <a:rPr lang="en-US" sz="1100" b="1">
              <a:solidFill>
                <a:schemeClr val="dk1"/>
              </a:solidFill>
              <a:effectLst/>
              <a:latin typeface="+mn-lt"/>
              <a:ea typeface="+mn-ea"/>
              <a:cs typeface="+mn-cs"/>
            </a:rPr>
            <a:t>VMware Terms</a:t>
          </a:r>
          <a:r>
            <a:rPr lang="en-US" sz="1100">
              <a:solidFill>
                <a:schemeClr val="dk1"/>
              </a:solidFill>
              <a:effectLst/>
              <a:latin typeface="+mn-lt"/>
              <a:ea typeface="+mn-ea"/>
              <a:cs typeface="+mn-cs"/>
            </a:rPr>
            <a:t>”) in the manner required by VMware,</a:t>
          </a:r>
          <a:r>
            <a:rPr lang="en-US" sz="1100" baseline="0">
              <a:solidFill>
                <a:schemeClr val="dk1"/>
              </a:solidFill>
              <a:effectLst/>
              <a:latin typeface="+mn-lt"/>
              <a:ea typeface="+mn-ea"/>
              <a:cs typeface="+mn-cs"/>
            </a:rPr>
            <a:t> Inc</a:t>
          </a:r>
          <a:r>
            <a:rPr lang="en-US" sz="1100">
              <a:solidFill>
                <a:schemeClr val="dk1"/>
              </a:solidFill>
              <a:effectLst/>
              <a:latin typeface="+mn-lt"/>
              <a:ea typeface="+mn-ea"/>
              <a:cs typeface="+mn-cs"/>
            </a:rPr>
            <a:t>. The VMware Terms may be updated by VMware,</a:t>
          </a:r>
          <a:r>
            <a:rPr lang="en-US" sz="1100" baseline="0">
              <a:solidFill>
                <a:schemeClr val="dk1"/>
              </a:solidFill>
              <a:effectLst/>
              <a:latin typeface="+mn-lt"/>
              <a:ea typeface="+mn-ea"/>
              <a:cs typeface="+mn-cs"/>
            </a:rPr>
            <a:t> Inc.</a:t>
          </a:r>
          <a:r>
            <a:rPr lang="en-US" sz="1100">
              <a:solidFill>
                <a:schemeClr val="dk1"/>
              </a:solidFill>
              <a:effectLst/>
              <a:latin typeface="+mn-lt"/>
              <a:ea typeface="+mn-ea"/>
              <a:cs typeface="+mn-cs"/>
            </a:rPr>
            <a:t> at any time, without notice. Monthly recurring charge is net of all discounts. No other service discounts will apply. Monthly Recurring Charge(s) ("MRC") and setup charges do not include taxes, fees, or surcharges.</a:t>
          </a:r>
          <a:endParaRPr lang="en-US">
            <a:effectLst/>
          </a:endParaRPr>
        </a:p>
        <a:p>
          <a:endParaRPr lang="en-US" sz="1100">
            <a:solidFill>
              <a:schemeClr val="dk1"/>
            </a:solidFill>
            <a:effectLst/>
            <a:latin typeface="+mn-lt"/>
            <a:ea typeface="+mn-ea"/>
            <a:cs typeface="+mn-cs"/>
          </a:endParaRPr>
        </a:p>
      </xdr:txBody>
    </xdr:sp>
    <xdr:clientData/>
  </xdr:twoCellAnchor>
  <xdr:twoCellAnchor>
    <xdr:from>
      <xdr:col>0</xdr:col>
      <xdr:colOff>0</xdr:colOff>
      <xdr:row>52</xdr:row>
      <xdr:rowOff>3174</xdr:rowOff>
    </xdr:from>
    <xdr:to>
      <xdr:col>2</xdr:col>
      <xdr:colOff>1635125</xdr:colOff>
      <xdr:row>59</xdr:row>
      <xdr:rowOff>3174</xdr:rowOff>
    </xdr:to>
    <xdr:sp macro="" textlink="">
      <xdr:nvSpPr>
        <xdr:cNvPr id="3" name="TextBox 2">
          <a:extLst>
            <a:ext uri="{FF2B5EF4-FFF2-40B4-BE49-F238E27FC236}">
              <a16:creationId xmlns:a16="http://schemas.microsoft.com/office/drawing/2014/main" id="{28A8F642-4192-4865-84BF-1E4FC3E37A4D}"/>
            </a:ext>
          </a:extLst>
        </xdr:cNvPr>
        <xdr:cNvSpPr txBox="1"/>
      </xdr:nvSpPr>
      <xdr:spPr>
        <a:xfrm>
          <a:off x="0" y="11985624"/>
          <a:ext cx="9988550" cy="1333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a:solidFill>
                <a:schemeClr val="dk1"/>
              </a:solidFill>
              <a:effectLst/>
              <a:latin typeface="TeleNeo Office Medium" panose="020B0604040202090203" pitchFamily="34" charset="0"/>
              <a:ea typeface="+mn-ea"/>
              <a:cs typeface="+mn-cs"/>
            </a:rPr>
            <a:t>Ivanti Terms and Conditions:</a:t>
          </a:r>
          <a:r>
            <a:rPr lang="en-US" sz="1100">
              <a:solidFill>
                <a:schemeClr val="dk1"/>
              </a:solidFill>
              <a:effectLst/>
              <a:latin typeface="TeleNeo Office Medium" panose="020B0604040202090203" pitchFamily="34" charset="0"/>
              <a:ea typeface="+mn-ea"/>
              <a:cs typeface="+mn-cs"/>
            </a:rPr>
            <a:t> Customer’s use and/or purchase of VMware will be subject to, and shall be deemed acceptance by Customer of, the terms and conditions of the T-Mobile for Government (“TfG”) Ivanti Solution Addendum located at </a:t>
          </a:r>
          <a:r>
            <a:rPr lang="en-US" sz="1100" u="sng">
              <a:solidFill>
                <a:schemeClr val="dk1"/>
              </a:solidFill>
              <a:effectLst/>
              <a:latin typeface="TeleNeo Office Medium" panose="020B0604040202090203" pitchFamily="34" charset="0"/>
              <a:ea typeface="+mn-ea"/>
              <a:cs typeface="+mn-cs"/>
              <a:hlinkClick xmlns:r="http://schemas.openxmlformats.org/officeDocument/2006/relationships" r:id=""/>
            </a:rPr>
            <a:t>https://www.t-mobile.com/business/terms-and-conditions</a:t>
          </a:r>
          <a:r>
            <a:rPr lang="en-US" sz="1100">
              <a:solidFill>
                <a:schemeClr val="dk1"/>
              </a:solidFill>
              <a:effectLst/>
              <a:latin typeface="TeleNeo Office Medium" panose="020B0604040202090203" pitchFamily="34" charset="0"/>
              <a:ea typeface="+mn-ea"/>
              <a:cs typeface="+mn-cs"/>
            </a:rPr>
            <a:t> which is hereby incorporated by reference and made a part of Customer’s Agreement. T-Mobile is solely providing Customer with access to the Ivanti solution, </a:t>
          </a:r>
          <a:r>
            <a:rPr lang="en-US" sz="1100">
              <a:solidFill>
                <a:schemeClr val="dk1"/>
              </a:solidFill>
              <a:effectLst/>
              <a:latin typeface="+mn-lt"/>
              <a:ea typeface="+mn-ea"/>
              <a:cs typeface="+mn-cs"/>
            </a:rPr>
            <a:t>a product of Ivanti, LLC, a third-party provider (“</a:t>
          </a:r>
          <a:r>
            <a:rPr lang="en-US" sz="1100" b="1">
              <a:solidFill>
                <a:schemeClr val="dk1"/>
              </a:solidFill>
              <a:effectLst/>
              <a:latin typeface="+mn-lt"/>
              <a:ea typeface="+mn-ea"/>
              <a:cs typeface="+mn-cs"/>
            </a:rPr>
            <a:t>Ivanti, LLC</a:t>
          </a:r>
          <a:r>
            <a:rPr lang="en-US" sz="1100">
              <a:solidFill>
                <a:schemeClr val="dk1"/>
              </a:solidFill>
              <a:effectLst/>
              <a:latin typeface="+mn-lt"/>
              <a:ea typeface="+mn-ea"/>
              <a:cs typeface="+mn-cs"/>
            </a:rPr>
            <a:t>”).  Customer’s use of the product is subject to acceptance of Ivanti's terms of use (the “</a:t>
          </a:r>
          <a:r>
            <a:rPr lang="en-US" sz="1100" b="1">
              <a:solidFill>
                <a:schemeClr val="dk1"/>
              </a:solidFill>
              <a:effectLst/>
              <a:latin typeface="+mn-lt"/>
              <a:ea typeface="+mn-ea"/>
              <a:cs typeface="+mn-cs"/>
            </a:rPr>
            <a:t>Ivanti Terms</a:t>
          </a:r>
          <a:r>
            <a:rPr lang="en-US" sz="1100">
              <a:solidFill>
                <a:schemeClr val="dk1"/>
              </a:solidFill>
              <a:effectLst/>
              <a:latin typeface="+mn-lt"/>
              <a:ea typeface="+mn-ea"/>
              <a:cs typeface="+mn-cs"/>
            </a:rPr>
            <a:t>”) in the manner required by Ivanti,</a:t>
          </a:r>
          <a:r>
            <a:rPr lang="en-US" sz="1100" baseline="0">
              <a:solidFill>
                <a:schemeClr val="dk1"/>
              </a:solidFill>
              <a:effectLst/>
              <a:latin typeface="+mn-lt"/>
              <a:ea typeface="+mn-ea"/>
              <a:cs typeface="+mn-cs"/>
            </a:rPr>
            <a:t> LLC</a:t>
          </a:r>
          <a:r>
            <a:rPr lang="en-US" sz="1100">
              <a:solidFill>
                <a:schemeClr val="dk1"/>
              </a:solidFill>
              <a:effectLst/>
              <a:latin typeface="+mn-lt"/>
              <a:ea typeface="+mn-ea"/>
              <a:cs typeface="+mn-cs"/>
            </a:rPr>
            <a:t>. The Ivanti Terms may be updated by Ivanti, LLC</a:t>
          </a:r>
          <a:r>
            <a:rPr lang="en-US" sz="1100" baseline="0">
              <a:solidFill>
                <a:schemeClr val="dk1"/>
              </a:solidFill>
              <a:effectLst/>
              <a:latin typeface="+mn-lt"/>
              <a:ea typeface="+mn-ea"/>
              <a:cs typeface="+mn-cs"/>
            </a:rPr>
            <a:t>.</a:t>
          </a:r>
          <a:r>
            <a:rPr lang="en-US" sz="1100">
              <a:solidFill>
                <a:schemeClr val="dk1"/>
              </a:solidFill>
              <a:effectLst/>
              <a:latin typeface="+mn-lt"/>
              <a:ea typeface="+mn-ea"/>
              <a:cs typeface="+mn-cs"/>
            </a:rPr>
            <a:t> at any time, without notice. Monthly recurring charge is net of all discounts. No other service discounts will apply. Monthly Recurring Charge(s) ("MRC") and setup charges do not include taxes, fees, or surcharges.</a:t>
          </a:r>
          <a:endParaRPr lang="en-US">
            <a:effectLst/>
          </a:endParaRPr>
        </a:p>
        <a:p>
          <a:endParaRPr lang="en-US" sz="1100">
            <a:solidFill>
              <a:schemeClr val="dk1"/>
            </a:solidFill>
            <a:effectLst/>
            <a:latin typeface="+mn-lt"/>
            <a:ea typeface="+mn-ea"/>
            <a:cs typeface="+mn-cs"/>
          </a:endParaRPr>
        </a:p>
      </xdr:txBody>
    </xdr:sp>
    <xdr:clientData/>
  </xdr:twoCellAnchor>
  <xdr:twoCellAnchor>
    <xdr:from>
      <xdr:col>0</xdr:col>
      <xdr:colOff>0</xdr:colOff>
      <xdr:row>75</xdr:row>
      <xdr:rowOff>85725</xdr:rowOff>
    </xdr:from>
    <xdr:to>
      <xdr:col>2</xdr:col>
      <xdr:colOff>1635125</xdr:colOff>
      <xdr:row>82</xdr:row>
      <xdr:rowOff>85725</xdr:rowOff>
    </xdr:to>
    <xdr:sp macro="" textlink="">
      <xdr:nvSpPr>
        <xdr:cNvPr id="4" name="TextBox 3">
          <a:extLst>
            <a:ext uri="{FF2B5EF4-FFF2-40B4-BE49-F238E27FC236}">
              <a16:creationId xmlns:a16="http://schemas.microsoft.com/office/drawing/2014/main" id="{5AB44FC1-77C2-4DB3-BD06-D801481DF130}"/>
            </a:ext>
          </a:extLst>
        </xdr:cNvPr>
        <xdr:cNvSpPr txBox="1"/>
      </xdr:nvSpPr>
      <xdr:spPr>
        <a:xfrm>
          <a:off x="0" y="17211675"/>
          <a:ext cx="9988550" cy="1333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a:solidFill>
                <a:schemeClr val="dk1"/>
              </a:solidFill>
              <a:effectLst/>
              <a:latin typeface="TeleNeo Office Medium" panose="020B0604040202090203" pitchFamily="34" charset="0"/>
              <a:ea typeface="+mn-ea"/>
              <a:cs typeface="+mn-cs"/>
            </a:rPr>
            <a:t>Samsung</a:t>
          </a:r>
          <a:r>
            <a:rPr lang="en-US" sz="1100" b="1" baseline="0">
              <a:solidFill>
                <a:schemeClr val="dk1"/>
              </a:solidFill>
              <a:effectLst/>
              <a:latin typeface="TeleNeo Office Medium" panose="020B0604040202090203" pitchFamily="34" charset="0"/>
              <a:ea typeface="+mn-ea"/>
              <a:cs typeface="+mn-cs"/>
            </a:rPr>
            <a:t> Knox</a:t>
          </a:r>
          <a:r>
            <a:rPr lang="en-US" sz="1100" b="1">
              <a:solidFill>
                <a:schemeClr val="dk1"/>
              </a:solidFill>
              <a:effectLst/>
              <a:latin typeface="TeleNeo Office Medium" panose="020B0604040202090203" pitchFamily="34" charset="0"/>
              <a:ea typeface="+mn-ea"/>
              <a:cs typeface="+mn-cs"/>
            </a:rPr>
            <a:t> Terms and Conditions:</a:t>
          </a:r>
          <a:r>
            <a:rPr lang="en-US" sz="1100">
              <a:solidFill>
                <a:schemeClr val="dk1"/>
              </a:solidFill>
              <a:effectLst/>
              <a:latin typeface="TeleNeo Office Medium" panose="020B0604040202090203" pitchFamily="34" charset="0"/>
              <a:ea typeface="+mn-ea"/>
              <a:cs typeface="+mn-cs"/>
            </a:rPr>
            <a:t> Customer’s use and/or purchase of Samsung Knox will be subject to, and shall be deemed acceptance by Customer of, the terms and conditions of the T-Mobile for Government (“TfG”) Samsung Knox Solution Addendum located at </a:t>
          </a:r>
          <a:r>
            <a:rPr lang="en-US" sz="1100" u="sng">
              <a:solidFill>
                <a:schemeClr val="dk1"/>
              </a:solidFill>
              <a:effectLst/>
              <a:latin typeface="TeleNeo Office Medium" panose="020B0604040202090203" pitchFamily="34" charset="0"/>
              <a:ea typeface="+mn-ea"/>
              <a:cs typeface="+mn-cs"/>
              <a:hlinkClick xmlns:r="http://schemas.openxmlformats.org/officeDocument/2006/relationships" r:id=""/>
            </a:rPr>
            <a:t>https://www.t-mobile.com/business/terms-and-conditions</a:t>
          </a:r>
          <a:r>
            <a:rPr lang="en-US" sz="1100">
              <a:solidFill>
                <a:schemeClr val="dk1"/>
              </a:solidFill>
              <a:effectLst/>
              <a:latin typeface="TeleNeo Office Medium" panose="020B0604040202090203" pitchFamily="34" charset="0"/>
              <a:ea typeface="+mn-ea"/>
              <a:cs typeface="+mn-cs"/>
            </a:rPr>
            <a:t> which is hereby incorporated by reference and made a part of Customer’s Agreement. T-Mobile is solely providing Customer with access to the Samsung Knox solution, </a:t>
          </a:r>
          <a:r>
            <a:rPr lang="en-US" sz="1100">
              <a:solidFill>
                <a:schemeClr val="dk1"/>
              </a:solidFill>
              <a:effectLst/>
              <a:latin typeface="+mn-lt"/>
              <a:ea typeface="+mn-ea"/>
              <a:cs typeface="+mn-cs"/>
            </a:rPr>
            <a:t>a product of Samsung Electronics Co., Ltd., a third-party provider (“</a:t>
          </a:r>
          <a:r>
            <a:rPr lang="en-US" sz="1100" b="1">
              <a:solidFill>
                <a:schemeClr val="dk1"/>
              </a:solidFill>
              <a:effectLst/>
              <a:latin typeface="+mn-lt"/>
              <a:ea typeface="+mn-ea"/>
              <a:cs typeface="+mn-cs"/>
            </a:rPr>
            <a:t>Samsung Electronics Co., Ltd.”</a:t>
          </a:r>
          <a:r>
            <a:rPr lang="en-US" sz="1100" b="0">
              <a:solidFill>
                <a:schemeClr val="dk1"/>
              </a:solidFill>
              <a:effectLst/>
              <a:latin typeface="+mn-lt"/>
              <a:ea typeface="+mn-ea"/>
              <a:cs typeface="+mn-cs"/>
            </a:rPr>
            <a:t>)</a:t>
          </a:r>
          <a:r>
            <a:rPr lang="en-US" sz="1100" b="1">
              <a:solidFill>
                <a:schemeClr val="dk1"/>
              </a:solidFill>
              <a:effectLst/>
              <a:latin typeface="+mn-lt"/>
              <a:ea typeface="+mn-ea"/>
              <a:cs typeface="+mn-cs"/>
            </a:rPr>
            <a:t>.  </a:t>
          </a:r>
          <a:r>
            <a:rPr lang="en-US" sz="1100">
              <a:solidFill>
                <a:schemeClr val="dk1"/>
              </a:solidFill>
              <a:effectLst/>
              <a:latin typeface="+mn-lt"/>
              <a:ea typeface="+mn-ea"/>
              <a:cs typeface="+mn-cs"/>
            </a:rPr>
            <a:t>Customer’s use of the product is subject to acceptance of Samsung Knox terms of use (the “</a:t>
          </a:r>
          <a:r>
            <a:rPr lang="en-US" sz="1100" b="1">
              <a:solidFill>
                <a:schemeClr val="dk1"/>
              </a:solidFill>
              <a:effectLst/>
              <a:latin typeface="+mn-lt"/>
              <a:ea typeface="+mn-ea"/>
              <a:cs typeface="+mn-cs"/>
            </a:rPr>
            <a:t>Samsung Knox Terms</a:t>
          </a:r>
          <a:r>
            <a:rPr lang="en-US" sz="1100">
              <a:solidFill>
                <a:schemeClr val="dk1"/>
              </a:solidFill>
              <a:effectLst/>
              <a:latin typeface="+mn-lt"/>
              <a:ea typeface="+mn-ea"/>
              <a:cs typeface="+mn-cs"/>
            </a:rPr>
            <a:t>”) in the manner required by Samsung</a:t>
          </a:r>
          <a:r>
            <a:rPr lang="en-US" sz="1100" baseline="0">
              <a:solidFill>
                <a:schemeClr val="dk1"/>
              </a:solidFill>
              <a:effectLst/>
              <a:latin typeface="+mn-lt"/>
              <a:ea typeface="+mn-ea"/>
              <a:cs typeface="+mn-cs"/>
            </a:rPr>
            <a:t> Electronics Co., Ltd</a:t>
          </a:r>
          <a:r>
            <a:rPr lang="en-US" sz="1100">
              <a:solidFill>
                <a:schemeClr val="dk1"/>
              </a:solidFill>
              <a:effectLst/>
              <a:latin typeface="+mn-lt"/>
              <a:ea typeface="+mn-ea"/>
              <a:cs typeface="+mn-cs"/>
            </a:rPr>
            <a:t>. The Samsung Knox Terms may be updated by Samsung Electronics Co., Ltd. at any time, without notice. Monthly recurring charge is net of all discounts. No other service discounts will apply. Monthly Recurring Charge(s) ("MRC") and setup charges do not include taxes, fees, or surcharges.</a:t>
          </a:r>
          <a:endParaRPr lang="en-US">
            <a:effectLst/>
          </a:endParaRPr>
        </a:p>
        <a:p>
          <a:endParaRPr lang="en-US" sz="1100">
            <a:solidFill>
              <a:schemeClr val="dk1"/>
            </a:solidFill>
            <a:effectLst/>
            <a:latin typeface="+mn-lt"/>
            <a:ea typeface="+mn-ea"/>
            <a:cs typeface="+mn-cs"/>
          </a:endParaRPr>
        </a:p>
      </xdr:txBody>
    </xdr:sp>
    <xdr:clientData/>
  </xdr:twoCellAnchor>
  <xdr:twoCellAnchor>
    <xdr:from>
      <xdr:col>0</xdr:col>
      <xdr:colOff>0</xdr:colOff>
      <xdr:row>99</xdr:row>
      <xdr:rowOff>123825</xdr:rowOff>
    </xdr:from>
    <xdr:to>
      <xdr:col>2</xdr:col>
      <xdr:colOff>1635125</xdr:colOff>
      <xdr:row>106</xdr:row>
      <xdr:rowOff>63500</xdr:rowOff>
    </xdr:to>
    <xdr:sp macro="" textlink="">
      <xdr:nvSpPr>
        <xdr:cNvPr id="5" name="TextBox 4">
          <a:extLst>
            <a:ext uri="{FF2B5EF4-FFF2-40B4-BE49-F238E27FC236}">
              <a16:creationId xmlns:a16="http://schemas.microsoft.com/office/drawing/2014/main" id="{64E76F80-0204-44B6-861B-AAE04CA2B9C8}"/>
            </a:ext>
          </a:extLst>
        </xdr:cNvPr>
        <xdr:cNvSpPr txBox="1"/>
      </xdr:nvSpPr>
      <xdr:spPr>
        <a:xfrm>
          <a:off x="0" y="22574250"/>
          <a:ext cx="9988550" cy="12731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a:solidFill>
                <a:schemeClr val="dk1"/>
              </a:solidFill>
              <a:effectLst/>
              <a:latin typeface="TeleNeo Office Medium" panose="020B0604040202090203" pitchFamily="34" charset="0"/>
              <a:ea typeface="+mn-ea"/>
              <a:cs typeface="+mn-cs"/>
            </a:rPr>
            <a:t>IBM MaaS360 Terms and Conditions:</a:t>
          </a:r>
          <a:r>
            <a:rPr lang="en-US" sz="1100">
              <a:solidFill>
                <a:schemeClr val="dk1"/>
              </a:solidFill>
              <a:effectLst/>
              <a:latin typeface="TeleNeo Office Medium" panose="020B0604040202090203" pitchFamily="34" charset="0"/>
              <a:ea typeface="+mn-ea"/>
              <a:cs typeface="+mn-cs"/>
            </a:rPr>
            <a:t> Customer’s use and/or purchase of IBM</a:t>
          </a:r>
          <a:r>
            <a:rPr lang="en-US" sz="1100" baseline="0">
              <a:solidFill>
                <a:schemeClr val="dk1"/>
              </a:solidFill>
              <a:effectLst/>
              <a:latin typeface="TeleNeo Office Medium" panose="020B0604040202090203" pitchFamily="34" charset="0"/>
              <a:ea typeface="+mn-ea"/>
              <a:cs typeface="+mn-cs"/>
            </a:rPr>
            <a:t> MaaS360</a:t>
          </a:r>
          <a:r>
            <a:rPr lang="en-US" sz="1100">
              <a:solidFill>
                <a:schemeClr val="dk1"/>
              </a:solidFill>
              <a:effectLst/>
              <a:latin typeface="TeleNeo Office Medium" panose="020B0604040202090203" pitchFamily="34" charset="0"/>
              <a:ea typeface="+mn-ea"/>
              <a:cs typeface="+mn-cs"/>
            </a:rPr>
            <a:t> will be subject to, and shall be deemed acceptance by Customer of, the terms and conditions of the T-Mobile for Government (“TfG”) IBM Security MaaS360 Solution Addendum located at </a:t>
          </a:r>
          <a:r>
            <a:rPr lang="en-US" sz="1100" u="sng">
              <a:solidFill>
                <a:schemeClr val="dk1"/>
              </a:solidFill>
              <a:effectLst/>
              <a:latin typeface="TeleNeo Office Medium" panose="020B0604040202090203" pitchFamily="34" charset="0"/>
              <a:ea typeface="+mn-ea"/>
              <a:cs typeface="+mn-cs"/>
              <a:hlinkClick xmlns:r="http://schemas.openxmlformats.org/officeDocument/2006/relationships" r:id=""/>
            </a:rPr>
            <a:t>https://www.t-mobile.com/business/terms-and-conditions</a:t>
          </a:r>
          <a:r>
            <a:rPr lang="en-US" sz="1100">
              <a:solidFill>
                <a:schemeClr val="dk1"/>
              </a:solidFill>
              <a:effectLst/>
              <a:latin typeface="TeleNeo Office Medium" panose="020B0604040202090203" pitchFamily="34" charset="0"/>
              <a:ea typeface="+mn-ea"/>
              <a:cs typeface="+mn-cs"/>
            </a:rPr>
            <a:t> which is hereby incorporated by reference and made a part of Customer’s Agreement. T-Mobile is solely providing Customer with access to the IBM MaaS360 solution, </a:t>
          </a:r>
          <a:r>
            <a:rPr lang="en-US" sz="1100">
              <a:solidFill>
                <a:schemeClr val="dk1"/>
              </a:solidFill>
              <a:effectLst/>
              <a:latin typeface="+mn-lt"/>
              <a:ea typeface="+mn-ea"/>
              <a:cs typeface="+mn-cs"/>
            </a:rPr>
            <a:t>a product of IBM, a third-party provider (“</a:t>
          </a:r>
          <a:r>
            <a:rPr lang="en-US" sz="1100" b="1">
              <a:solidFill>
                <a:schemeClr val="dk1"/>
              </a:solidFill>
              <a:effectLst/>
              <a:latin typeface="+mn-lt"/>
              <a:ea typeface="+mn-ea"/>
              <a:cs typeface="+mn-cs"/>
            </a:rPr>
            <a:t>IBM.”</a:t>
          </a:r>
          <a:r>
            <a:rPr lang="en-US" sz="1100" b="0">
              <a:solidFill>
                <a:schemeClr val="dk1"/>
              </a:solidFill>
              <a:effectLst/>
              <a:latin typeface="+mn-lt"/>
              <a:ea typeface="+mn-ea"/>
              <a:cs typeface="+mn-cs"/>
            </a:rPr>
            <a:t>)</a:t>
          </a:r>
          <a:r>
            <a:rPr lang="en-US" sz="1100" b="1">
              <a:solidFill>
                <a:schemeClr val="dk1"/>
              </a:solidFill>
              <a:effectLst/>
              <a:latin typeface="+mn-lt"/>
              <a:ea typeface="+mn-ea"/>
              <a:cs typeface="+mn-cs"/>
            </a:rPr>
            <a:t>.  </a:t>
          </a:r>
          <a:r>
            <a:rPr lang="en-US" sz="1100">
              <a:solidFill>
                <a:schemeClr val="dk1"/>
              </a:solidFill>
              <a:effectLst/>
              <a:latin typeface="+mn-lt"/>
              <a:ea typeface="+mn-ea"/>
              <a:cs typeface="+mn-cs"/>
            </a:rPr>
            <a:t>Customer’s use of the product is subject to acceptance of IBM Cloud Service Terms and the IBM Cloud Services Agreement for the MaaS360 product terms of use (the “</a:t>
          </a:r>
          <a:r>
            <a:rPr lang="en-US" sz="1100" b="1">
              <a:solidFill>
                <a:schemeClr val="dk1"/>
              </a:solidFill>
              <a:effectLst/>
              <a:latin typeface="+mn-lt"/>
              <a:ea typeface="+mn-ea"/>
              <a:cs typeface="+mn-cs"/>
            </a:rPr>
            <a:t>IBM Cloud Service Terms</a:t>
          </a:r>
          <a:r>
            <a:rPr lang="en-US" sz="1100">
              <a:solidFill>
                <a:schemeClr val="dk1"/>
              </a:solidFill>
              <a:effectLst/>
              <a:latin typeface="+mn-lt"/>
              <a:ea typeface="+mn-ea"/>
              <a:cs typeface="+mn-cs"/>
            </a:rPr>
            <a:t>”) in the manner required by IBM. The IBM Cloud Service Terms may be updated by IBM at any time, without notice. Monthly recurring charge is net of all discounts. No other service discounts will apply. Monthly Recurring Charge(s) ("MRC") and setup charges do not include taxes, fees, or surcharges.</a:t>
          </a:r>
          <a:endParaRPr lang="en-US">
            <a:effectLst/>
          </a:endParaRPr>
        </a:p>
        <a:p>
          <a:endParaRPr lang="en-US" sz="1100">
            <a:solidFill>
              <a:schemeClr val="dk1"/>
            </a:solidFill>
            <a:effectLst/>
            <a:latin typeface="+mn-lt"/>
            <a:ea typeface="+mn-ea"/>
            <a:cs typeface="+mn-cs"/>
          </a:endParaRPr>
        </a:p>
      </xdr:txBody>
    </xdr:sp>
    <xdr:clientData/>
  </xdr:twoCellAnchor>
  <xdr:twoCellAnchor>
    <xdr:from>
      <xdr:col>0</xdr:col>
      <xdr:colOff>0</xdr:colOff>
      <xdr:row>116</xdr:row>
      <xdr:rowOff>0</xdr:rowOff>
    </xdr:from>
    <xdr:to>
      <xdr:col>2</xdr:col>
      <xdr:colOff>1635125</xdr:colOff>
      <xdr:row>123</xdr:row>
      <xdr:rowOff>136525</xdr:rowOff>
    </xdr:to>
    <xdr:sp macro="" textlink="">
      <xdr:nvSpPr>
        <xdr:cNvPr id="6" name="TextBox 5">
          <a:extLst>
            <a:ext uri="{FF2B5EF4-FFF2-40B4-BE49-F238E27FC236}">
              <a16:creationId xmlns:a16="http://schemas.microsoft.com/office/drawing/2014/main" id="{0A08187A-86FC-495F-A4F2-1F89919AF46F}"/>
            </a:ext>
          </a:extLst>
        </xdr:cNvPr>
        <xdr:cNvSpPr txBox="1"/>
      </xdr:nvSpPr>
      <xdr:spPr>
        <a:xfrm>
          <a:off x="0" y="26069925"/>
          <a:ext cx="9988550" cy="1270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a:solidFill>
                <a:schemeClr val="dk1"/>
              </a:solidFill>
              <a:effectLst/>
              <a:latin typeface="TeleNeo Office Medium" panose="020B0604040202090203" pitchFamily="34" charset="0"/>
              <a:ea typeface="+mn-ea"/>
              <a:cs typeface="+mn-cs"/>
            </a:rPr>
            <a:t>Jamf ProTerms and Conditions:</a:t>
          </a:r>
          <a:r>
            <a:rPr lang="en-US" sz="1100">
              <a:solidFill>
                <a:schemeClr val="dk1"/>
              </a:solidFill>
              <a:effectLst/>
              <a:latin typeface="TeleNeo Office Medium" panose="020B0604040202090203" pitchFamily="34" charset="0"/>
              <a:ea typeface="+mn-ea"/>
              <a:cs typeface="+mn-cs"/>
            </a:rPr>
            <a:t> Customer’s use and/or purchase of Jamf Pro will be subject to, and shall be deemed acceptance by Customer of, the terms and conditions of the T-Mobile for Government (“TfG”) Jamf Pro Solution Addendum located at </a:t>
          </a:r>
          <a:r>
            <a:rPr lang="en-US" sz="1100" u="sng">
              <a:solidFill>
                <a:schemeClr val="dk1"/>
              </a:solidFill>
              <a:effectLst/>
              <a:latin typeface="TeleNeo Office Medium" panose="020B0604040202090203" pitchFamily="34" charset="0"/>
              <a:ea typeface="+mn-ea"/>
              <a:cs typeface="+mn-cs"/>
              <a:hlinkClick xmlns:r="http://schemas.openxmlformats.org/officeDocument/2006/relationships" r:id=""/>
            </a:rPr>
            <a:t>https://www.t-mobile.com/business/terms-and-conditions</a:t>
          </a:r>
          <a:r>
            <a:rPr lang="en-US" sz="1100">
              <a:solidFill>
                <a:schemeClr val="dk1"/>
              </a:solidFill>
              <a:effectLst/>
              <a:latin typeface="TeleNeo Office Medium" panose="020B0604040202090203" pitchFamily="34" charset="0"/>
              <a:ea typeface="+mn-ea"/>
              <a:cs typeface="+mn-cs"/>
            </a:rPr>
            <a:t> which is hereby incorporated by reference and made a part of Customer’s Agreement. T-Mobile is solely providing Customer with access to the Jamf Pro solution, </a:t>
          </a:r>
          <a:r>
            <a:rPr lang="en-US" sz="1100">
              <a:solidFill>
                <a:schemeClr val="dk1"/>
              </a:solidFill>
              <a:effectLst/>
              <a:latin typeface="+mn-lt"/>
              <a:ea typeface="+mn-ea"/>
              <a:cs typeface="+mn-cs"/>
            </a:rPr>
            <a:t>a product of Jamf, a third-party provider (“</a:t>
          </a:r>
          <a:r>
            <a:rPr lang="en-US" sz="1100" b="1">
              <a:solidFill>
                <a:schemeClr val="dk1"/>
              </a:solidFill>
              <a:effectLst/>
              <a:latin typeface="+mn-lt"/>
              <a:ea typeface="+mn-ea"/>
              <a:cs typeface="+mn-cs"/>
            </a:rPr>
            <a:t>Jamf.”</a:t>
          </a:r>
          <a:r>
            <a:rPr lang="en-US" sz="1100" b="0">
              <a:solidFill>
                <a:schemeClr val="dk1"/>
              </a:solidFill>
              <a:effectLst/>
              <a:latin typeface="+mn-lt"/>
              <a:ea typeface="+mn-ea"/>
              <a:cs typeface="+mn-cs"/>
            </a:rPr>
            <a:t>)</a:t>
          </a:r>
          <a:r>
            <a:rPr lang="en-US" sz="1100" b="1">
              <a:solidFill>
                <a:schemeClr val="dk1"/>
              </a:solidFill>
              <a:effectLst/>
              <a:latin typeface="+mn-lt"/>
              <a:ea typeface="+mn-ea"/>
              <a:cs typeface="+mn-cs"/>
            </a:rPr>
            <a:t>.  </a:t>
          </a:r>
          <a:r>
            <a:rPr lang="en-US" sz="1100">
              <a:solidFill>
                <a:schemeClr val="dk1"/>
              </a:solidFill>
              <a:effectLst/>
              <a:latin typeface="+mn-lt"/>
              <a:ea typeface="+mn-ea"/>
              <a:cs typeface="+mn-cs"/>
            </a:rPr>
            <a:t>Customer’s use of the product is subject to acceptance of Jamf</a:t>
          </a:r>
          <a:r>
            <a:rPr lang="en-US" sz="1100" baseline="0">
              <a:solidFill>
                <a:schemeClr val="dk1"/>
              </a:solidFill>
              <a:effectLst/>
              <a:latin typeface="+mn-lt"/>
              <a:ea typeface="+mn-ea"/>
              <a:cs typeface="+mn-cs"/>
            </a:rPr>
            <a:t> Pro service</a:t>
          </a:r>
          <a:r>
            <a:rPr lang="en-US" sz="1100">
              <a:solidFill>
                <a:schemeClr val="dk1"/>
              </a:solidFill>
              <a:effectLst/>
              <a:latin typeface="+mn-lt"/>
              <a:ea typeface="+mn-ea"/>
              <a:cs typeface="+mn-cs"/>
            </a:rPr>
            <a:t> terms of use (the “</a:t>
          </a:r>
          <a:r>
            <a:rPr lang="en-US" sz="1100" b="1">
              <a:solidFill>
                <a:schemeClr val="dk1"/>
              </a:solidFill>
              <a:effectLst/>
              <a:latin typeface="+mn-lt"/>
              <a:ea typeface="+mn-ea"/>
              <a:cs typeface="+mn-cs"/>
            </a:rPr>
            <a:t>Jamf</a:t>
          </a:r>
          <a:r>
            <a:rPr lang="en-US" sz="1100" b="1" baseline="0">
              <a:solidFill>
                <a:schemeClr val="dk1"/>
              </a:solidFill>
              <a:effectLst/>
              <a:latin typeface="+mn-lt"/>
              <a:ea typeface="+mn-ea"/>
              <a:cs typeface="+mn-cs"/>
            </a:rPr>
            <a:t> Pro Service Terms</a:t>
          </a:r>
          <a:r>
            <a:rPr lang="en-US" sz="1100">
              <a:solidFill>
                <a:schemeClr val="dk1"/>
              </a:solidFill>
              <a:effectLst/>
              <a:latin typeface="+mn-lt"/>
              <a:ea typeface="+mn-ea"/>
              <a:cs typeface="+mn-cs"/>
            </a:rPr>
            <a:t>”) in the manner required by Jamf. The Jamf Pro terms may be updated by Jamf at any time, without notice. Monthly recurring charge is net of all discounts. No other service discounts will apply. Monthly Recurring Charge(s) ("MRC") and setup charges do not include taxes, fees, or surcharges.</a:t>
          </a:r>
          <a:endParaRPr lang="en-US">
            <a:effectLst/>
          </a:endParaRPr>
        </a:p>
        <a:p>
          <a:endParaRPr lang="en-US" sz="1100">
            <a:solidFill>
              <a:schemeClr val="dk1"/>
            </a:solidFill>
            <a:effectLst/>
            <a:latin typeface="+mn-lt"/>
            <a:ea typeface="+mn-ea"/>
            <a:cs typeface="+mn-cs"/>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printerSettings" Target="../printerSettings/printerSettings25.bin"/><Relationship Id="rId1" Type="http://schemas.openxmlformats.org/officeDocument/2006/relationships/hyperlink" Target="https://nam02.safelinks.protection.outlook.com/?url=https%3A%2F%2Fc2.t-mobile.com%2Fplans-features%2Fbusiness-and-government-features%2Fpublic-static-ip-features-business-approval-required&amp;data=05%7C01%7CGovtContractAdminSupport%40T-Mobile.com%7C29ef8eae51954df1f18608daad3ba674%7Cbe0f980bdd994b19bd7bbc71a09b026c%7C0%7C0%7C638012768950072329%7CUnknown%7CTWFpbGZsb3d8eyJWIjoiMC4wLjAwMDAiLCJQIjoiV2luMzIiLCJBTiI6Ik1haWwiLCJXVCI6Mn0%3D%7C3000%7C%7C%7C&amp;sdata=cCdZSepUj3AOV92qLYSHfm%2FUZVxOvUHQ8B7lPc2yF9M%3D&amp;reserved=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4C42D4-BB94-49A1-A2D2-185A35B14CF3}">
  <sheetPr>
    <pageSetUpPr fitToPage="1"/>
  </sheetPr>
  <dimension ref="A1:H227"/>
  <sheetViews>
    <sheetView showGridLines="0" tabSelected="1" zoomScaleNormal="100" workbookViewId="0">
      <selection activeCell="F8" sqref="F8"/>
    </sheetView>
  </sheetViews>
  <sheetFormatPr defaultColWidth="9.140625" defaultRowHeight="15" customHeight="1"/>
  <cols>
    <col min="1" max="1" width="43.28515625" style="136" customWidth="1"/>
    <col min="2" max="2" width="79.5703125" style="141" customWidth="1"/>
    <col min="3" max="3" width="20" style="141" customWidth="1"/>
    <col min="4" max="4" width="22.7109375" style="141" customWidth="1"/>
    <col min="5" max="16384" width="9.140625" style="141"/>
  </cols>
  <sheetData>
    <row r="1" spans="1:8" ht="15" customHeight="1">
      <c r="A1" s="119" t="s">
        <v>0</v>
      </c>
      <c r="B1" s="120"/>
      <c r="C1" s="120"/>
      <c r="D1" s="120"/>
    </row>
    <row r="2" spans="1:8" ht="15.75">
      <c r="A2" s="123" t="s">
        <v>943</v>
      </c>
      <c r="B2" s="124"/>
      <c r="C2" s="124"/>
      <c r="D2" s="124"/>
    </row>
    <row r="3" spans="1:8" ht="15.75">
      <c r="A3" s="167" t="s">
        <v>1</v>
      </c>
      <c r="B3" s="126"/>
      <c r="C3" s="127"/>
      <c r="D3" s="127"/>
    </row>
    <row r="4" spans="1:8" ht="15.75">
      <c r="A4" s="167" t="s">
        <v>2</v>
      </c>
      <c r="B4" s="129"/>
      <c r="C4" s="129"/>
      <c r="D4" s="130" t="s">
        <v>3</v>
      </c>
    </row>
    <row r="5" spans="1:8" ht="15.75">
      <c r="A5" s="124"/>
      <c r="B5" s="124"/>
      <c r="C5" s="124"/>
      <c r="D5" s="131">
        <v>0.15</v>
      </c>
    </row>
    <row r="6" spans="1:8" s="136" customFormat="1" ht="63">
      <c r="A6" s="132" t="s">
        <v>4</v>
      </c>
      <c r="B6" s="133" t="s">
        <v>5</v>
      </c>
      <c r="C6" s="133" t="s">
        <v>6</v>
      </c>
      <c r="D6" s="134" t="s">
        <v>7</v>
      </c>
    </row>
    <row r="7" spans="1:8" ht="15.75">
      <c r="A7" s="137"/>
      <c r="B7" s="138" t="s">
        <v>8</v>
      </c>
      <c r="C7" s="139"/>
      <c r="D7" s="140"/>
    </row>
    <row r="8" spans="1:8" ht="267.75" customHeight="1">
      <c r="A8" s="142" t="s">
        <v>9</v>
      </c>
      <c r="B8" s="143" t="s">
        <v>10</v>
      </c>
      <c r="C8" s="144">
        <v>15</v>
      </c>
      <c r="D8" s="12">
        <v>12.75</v>
      </c>
    </row>
    <row r="9" spans="1:8" ht="165">
      <c r="A9" s="13" t="s">
        <v>11</v>
      </c>
      <c r="B9" s="143" t="s">
        <v>12</v>
      </c>
      <c r="C9" s="144">
        <v>15</v>
      </c>
      <c r="D9" s="12">
        <v>12.75</v>
      </c>
    </row>
    <row r="10" spans="1:8" ht="185.25" customHeight="1">
      <c r="A10" s="13" t="s">
        <v>13</v>
      </c>
      <c r="B10" s="14" t="s">
        <v>14</v>
      </c>
      <c r="C10" s="15">
        <v>29</v>
      </c>
      <c r="D10" s="12">
        <v>24.65</v>
      </c>
    </row>
    <row r="11" spans="1:8" ht="185.25" customHeight="1">
      <c r="A11" s="13" t="s">
        <v>15</v>
      </c>
      <c r="B11" s="14" t="s">
        <v>16</v>
      </c>
      <c r="C11" s="15">
        <v>35</v>
      </c>
      <c r="D11" s="12">
        <v>29.75</v>
      </c>
    </row>
    <row r="12" spans="1:8" ht="150.94999999999999" customHeight="1">
      <c r="A12" s="13" t="s">
        <v>17</v>
      </c>
      <c r="B12" s="14" t="s">
        <v>18</v>
      </c>
      <c r="C12" s="15">
        <v>46</v>
      </c>
      <c r="D12" s="12">
        <v>39.1</v>
      </c>
      <c r="H12" s="357"/>
    </row>
    <row r="13" spans="1:8" ht="161.44999999999999" customHeight="1">
      <c r="A13" s="13" t="s">
        <v>19</v>
      </c>
      <c r="B13" s="14" t="s">
        <v>20</v>
      </c>
      <c r="C13" s="15">
        <v>58</v>
      </c>
      <c r="D13" s="12">
        <v>49.3</v>
      </c>
      <c r="H13" s="357"/>
    </row>
    <row r="14" spans="1:8" ht="195">
      <c r="A14" s="13" t="s">
        <v>21</v>
      </c>
      <c r="B14" s="14" t="s">
        <v>22</v>
      </c>
      <c r="C14" s="15">
        <v>41</v>
      </c>
      <c r="D14" s="12">
        <v>34.85</v>
      </c>
    </row>
    <row r="15" spans="1:8" s="358" customFormat="1" ht="195">
      <c r="A15" s="13" t="s">
        <v>23</v>
      </c>
      <c r="B15" s="14" t="s">
        <v>24</v>
      </c>
      <c r="C15" s="15">
        <v>53</v>
      </c>
      <c r="D15" s="12">
        <v>45.05</v>
      </c>
    </row>
    <row r="16" spans="1:8" ht="195">
      <c r="A16" s="13" t="s">
        <v>25</v>
      </c>
      <c r="B16" s="14" t="s">
        <v>24</v>
      </c>
      <c r="C16" s="15">
        <v>64</v>
      </c>
      <c r="D16" s="12">
        <v>54.4</v>
      </c>
    </row>
    <row r="17" spans="1:4" ht="47.25">
      <c r="A17" s="13" t="s">
        <v>26</v>
      </c>
      <c r="B17" s="16" t="s">
        <v>27</v>
      </c>
      <c r="C17" s="15">
        <v>10</v>
      </c>
      <c r="D17" s="12">
        <v>8.5</v>
      </c>
    </row>
    <row r="18" spans="1:4" ht="47.25">
      <c r="A18" s="13" t="s">
        <v>28</v>
      </c>
      <c r="B18" s="16" t="s">
        <v>29</v>
      </c>
      <c r="C18" s="15">
        <v>15</v>
      </c>
      <c r="D18" s="12">
        <v>12.75</v>
      </c>
    </row>
    <row r="19" spans="1:4" ht="47.25">
      <c r="A19" s="13" t="s">
        <v>30</v>
      </c>
      <c r="B19" s="16" t="s">
        <v>31</v>
      </c>
      <c r="C19" s="15">
        <v>25</v>
      </c>
      <c r="D19" s="12">
        <v>21.25</v>
      </c>
    </row>
    <row r="20" spans="1:4" ht="31.5">
      <c r="A20" s="13" t="s">
        <v>32</v>
      </c>
      <c r="B20" s="16" t="s">
        <v>33</v>
      </c>
      <c r="C20" s="15">
        <v>5</v>
      </c>
      <c r="D20" s="12">
        <v>4.25</v>
      </c>
    </row>
    <row r="21" spans="1:4" ht="31.5">
      <c r="A21" s="13" t="s">
        <v>34</v>
      </c>
      <c r="B21" s="16" t="s">
        <v>35</v>
      </c>
      <c r="C21" s="15">
        <v>15</v>
      </c>
      <c r="D21" s="12">
        <v>12.75</v>
      </c>
    </row>
    <row r="22" spans="1:4" ht="15.75" customHeight="1">
      <c r="A22" s="147"/>
      <c r="B22" s="148" t="s">
        <v>36</v>
      </c>
      <c r="C22" s="149"/>
      <c r="D22" s="150"/>
    </row>
    <row r="23" spans="1:4" ht="240">
      <c r="A23" s="13" t="s">
        <v>37</v>
      </c>
      <c r="B23" s="16" t="s">
        <v>38</v>
      </c>
      <c r="C23" s="15">
        <v>10</v>
      </c>
      <c r="D23" s="12">
        <v>10</v>
      </c>
    </row>
    <row r="24" spans="1:4" ht="150">
      <c r="A24" s="13" t="s">
        <v>39</v>
      </c>
      <c r="B24" s="16" t="s">
        <v>40</v>
      </c>
      <c r="C24" s="17">
        <v>35</v>
      </c>
      <c r="D24" s="12">
        <v>29.75</v>
      </c>
    </row>
    <row r="25" spans="1:4" ht="120">
      <c r="A25" s="13" t="s">
        <v>41</v>
      </c>
      <c r="B25" s="16" t="s">
        <v>42</v>
      </c>
      <c r="C25" s="15">
        <v>23.5</v>
      </c>
      <c r="D25" s="12">
        <v>19.975000000000001</v>
      </c>
    </row>
    <row r="26" spans="1:4" ht="120">
      <c r="A26" s="13" t="s">
        <v>43</v>
      </c>
      <c r="B26" s="16" t="s">
        <v>44</v>
      </c>
      <c r="C26" s="15">
        <v>35</v>
      </c>
      <c r="D26" s="12">
        <v>29.75</v>
      </c>
    </row>
    <row r="27" spans="1:4" ht="120">
      <c r="A27" s="13" t="s">
        <v>45</v>
      </c>
      <c r="B27" s="16" t="s">
        <v>46</v>
      </c>
      <c r="C27" s="15">
        <v>40.5</v>
      </c>
      <c r="D27" s="12">
        <v>34.424999999999997</v>
      </c>
    </row>
    <row r="28" spans="1:4" ht="120">
      <c r="A28" s="13" t="s">
        <v>47</v>
      </c>
      <c r="B28" s="16" t="s">
        <v>48</v>
      </c>
      <c r="C28" s="15">
        <v>52.5</v>
      </c>
      <c r="D28" s="12">
        <v>44.625</v>
      </c>
    </row>
    <row r="29" spans="1:4" ht="135">
      <c r="A29" s="13" t="s">
        <v>49</v>
      </c>
      <c r="B29" s="16" t="s">
        <v>50</v>
      </c>
      <c r="C29" s="15">
        <v>40.5</v>
      </c>
      <c r="D29" s="12">
        <v>34.424999999999997</v>
      </c>
    </row>
    <row r="30" spans="1:4" ht="123" customHeight="1">
      <c r="A30" s="13" t="s">
        <v>51</v>
      </c>
      <c r="B30" s="16" t="s">
        <v>52</v>
      </c>
      <c r="C30" s="15">
        <v>58.5</v>
      </c>
      <c r="D30" s="12">
        <v>49.725000000000001</v>
      </c>
    </row>
    <row r="31" spans="1:4" ht="15.75">
      <c r="A31" s="137"/>
      <c r="B31" s="151" t="s">
        <v>53</v>
      </c>
      <c r="C31" s="152"/>
      <c r="D31" s="153"/>
    </row>
    <row r="32" spans="1:4" ht="150">
      <c r="A32" s="13" t="s">
        <v>54</v>
      </c>
      <c r="B32" s="16" t="s">
        <v>55</v>
      </c>
      <c r="C32" s="15">
        <v>60</v>
      </c>
      <c r="D32" s="12">
        <v>51</v>
      </c>
    </row>
    <row r="33" spans="1:4" ht="150">
      <c r="A33" s="13" t="s">
        <v>56</v>
      </c>
      <c r="B33" s="16" t="s">
        <v>57</v>
      </c>
      <c r="C33" s="15">
        <v>45</v>
      </c>
      <c r="D33" s="12">
        <v>38.25</v>
      </c>
    </row>
    <row r="34" spans="1:4" ht="90.6" customHeight="1">
      <c r="A34" s="13" t="s">
        <v>58</v>
      </c>
      <c r="B34" s="16" t="s">
        <v>59</v>
      </c>
      <c r="C34" s="18">
        <v>35</v>
      </c>
      <c r="D34" s="12">
        <v>29.75</v>
      </c>
    </row>
    <row r="35" spans="1:4" ht="41.45" customHeight="1">
      <c r="A35" s="13" t="s">
        <v>60</v>
      </c>
      <c r="B35" s="16" t="s">
        <v>61</v>
      </c>
      <c r="C35" s="18">
        <v>10</v>
      </c>
      <c r="D35" s="12">
        <v>10</v>
      </c>
    </row>
    <row r="36" spans="1:4" ht="32.450000000000003" customHeight="1">
      <c r="A36" s="13" t="s">
        <v>62</v>
      </c>
      <c r="B36" s="16" t="s">
        <v>63</v>
      </c>
      <c r="C36" s="18">
        <v>25</v>
      </c>
      <c r="D36" s="12">
        <v>25</v>
      </c>
    </row>
    <row r="37" spans="1:4" ht="77.099999999999994" customHeight="1">
      <c r="A37" s="13" t="s">
        <v>64</v>
      </c>
      <c r="B37" s="16" t="s">
        <v>65</v>
      </c>
      <c r="C37" s="18">
        <v>35</v>
      </c>
      <c r="D37" s="12">
        <v>35</v>
      </c>
    </row>
    <row r="38" spans="1:4" ht="87.6" customHeight="1">
      <c r="A38" s="13" t="s">
        <v>66</v>
      </c>
      <c r="B38" s="16" t="s">
        <v>67</v>
      </c>
      <c r="C38" s="18">
        <v>35</v>
      </c>
      <c r="D38" s="12">
        <v>35</v>
      </c>
    </row>
    <row r="39" spans="1:4" ht="77.099999999999994" customHeight="1">
      <c r="A39" s="13" t="s">
        <v>68</v>
      </c>
      <c r="B39" s="16" t="s">
        <v>69</v>
      </c>
      <c r="C39" s="18">
        <v>35</v>
      </c>
      <c r="D39" s="12">
        <v>35</v>
      </c>
    </row>
    <row r="40" spans="1:4" ht="89.1" customHeight="1">
      <c r="A40" s="13" t="s">
        <v>70</v>
      </c>
      <c r="B40" s="16" t="s">
        <v>71</v>
      </c>
      <c r="C40" s="18">
        <v>35</v>
      </c>
      <c r="D40" s="12">
        <v>35</v>
      </c>
    </row>
    <row r="41" spans="1:4" ht="141" customHeight="1">
      <c r="A41" s="13" t="s">
        <v>72</v>
      </c>
      <c r="B41" s="16" t="s">
        <v>73</v>
      </c>
      <c r="C41" s="18">
        <v>15</v>
      </c>
      <c r="D41" s="12">
        <v>15</v>
      </c>
    </row>
    <row r="42" spans="1:4" ht="15.75">
      <c r="A42" s="137"/>
      <c r="B42" s="151" t="s">
        <v>74</v>
      </c>
      <c r="C42" s="152"/>
      <c r="D42" s="153"/>
    </row>
    <row r="43" spans="1:4" ht="111.6" customHeight="1">
      <c r="A43" s="13" t="s">
        <v>75</v>
      </c>
      <c r="B43" s="16" t="s">
        <v>76</v>
      </c>
      <c r="C43" s="18">
        <v>29</v>
      </c>
      <c r="D43" s="12">
        <v>24.65</v>
      </c>
    </row>
    <row r="44" spans="1:4" ht="108.95" customHeight="1">
      <c r="A44" s="13" t="s">
        <v>77</v>
      </c>
      <c r="B44" s="16" t="s">
        <v>78</v>
      </c>
      <c r="C44" s="18">
        <v>47</v>
      </c>
      <c r="D44" s="12">
        <v>39.950000000000003</v>
      </c>
    </row>
    <row r="45" spans="1:4" ht="15.75">
      <c r="A45" s="147"/>
      <c r="B45" s="154" t="s">
        <v>79</v>
      </c>
      <c r="C45" s="155"/>
      <c r="D45" s="156"/>
    </row>
    <row r="46" spans="1:4" ht="75">
      <c r="A46" s="13" t="s">
        <v>80</v>
      </c>
      <c r="B46" s="16" t="s">
        <v>81</v>
      </c>
      <c r="C46" s="17">
        <v>5</v>
      </c>
      <c r="D46" s="12">
        <v>5</v>
      </c>
    </row>
    <row r="47" spans="1:4" ht="75">
      <c r="A47" s="13" t="s">
        <v>82</v>
      </c>
      <c r="B47" s="16" t="s">
        <v>83</v>
      </c>
      <c r="C47" s="17">
        <v>10</v>
      </c>
      <c r="D47" s="12">
        <v>10</v>
      </c>
    </row>
    <row r="48" spans="1:4" ht="15.75">
      <c r="A48" s="147"/>
      <c r="B48" s="154" t="s">
        <v>84</v>
      </c>
      <c r="C48" s="155"/>
      <c r="D48" s="156"/>
    </row>
    <row r="49" spans="1:4" ht="105">
      <c r="A49" s="13" t="s">
        <v>85</v>
      </c>
      <c r="B49" s="16" t="s">
        <v>86</v>
      </c>
      <c r="C49" s="18">
        <v>10</v>
      </c>
      <c r="D49" s="12">
        <v>10</v>
      </c>
    </row>
    <row r="50" spans="1:4" ht="150">
      <c r="A50" s="13" t="s">
        <v>87</v>
      </c>
      <c r="B50" s="16" t="s">
        <v>88</v>
      </c>
      <c r="C50" s="18">
        <v>20</v>
      </c>
      <c r="D50" s="12">
        <v>20</v>
      </c>
    </row>
    <row r="51" spans="1:4" ht="180">
      <c r="A51" s="13" t="s">
        <v>89</v>
      </c>
      <c r="B51" s="16" t="s">
        <v>90</v>
      </c>
      <c r="C51" s="18">
        <v>15.17</v>
      </c>
      <c r="D51" s="12">
        <v>15.17</v>
      </c>
    </row>
    <row r="52" spans="1:4" ht="150">
      <c r="A52" s="13" t="s">
        <v>91</v>
      </c>
      <c r="B52" s="16" t="s">
        <v>92</v>
      </c>
      <c r="C52" s="18">
        <v>20</v>
      </c>
      <c r="D52" s="12">
        <v>20</v>
      </c>
    </row>
    <row r="53" spans="1:4" ht="165">
      <c r="A53" s="13" t="s">
        <v>93</v>
      </c>
      <c r="B53" s="16" t="s">
        <v>94</v>
      </c>
      <c r="C53" s="18">
        <v>25</v>
      </c>
      <c r="D53" s="12">
        <v>25</v>
      </c>
    </row>
    <row r="54" spans="1:4" ht="47.25">
      <c r="A54" s="13" t="s">
        <v>95</v>
      </c>
      <c r="B54" s="16" t="s">
        <v>96</v>
      </c>
      <c r="C54" s="18">
        <v>0</v>
      </c>
      <c r="D54" s="12">
        <v>0</v>
      </c>
    </row>
    <row r="55" spans="1:4" ht="31.5">
      <c r="A55" s="13" t="s">
        <v>97</v>
      </c>
      <c r="B55" s="16" t="s">
        <v>98</v>
      </c>
      <c r="C55" s="18">
        <v>0</v>
      </c>
      <c r="D55" s="12">
        <v>0</v>
      </c>
    </row>
    <row r="56" spans="1:4" ht="31.5">
      <c r="A56" s="13" t="s">
        <v>99</v>
      </c>
      <c r="B56" s="16" t="s">
        <v>100</v>
      </c>
      <c r="C56" s="18">
        <v>1</v>
      </c>
      <c r="D56" s="12">
        <v>1</v>
      </c>
    </row>
    <row r="57" spans="1:4" ht="15" customHeight="1">
      <c r="A57" s="157"/>
      <c r="B57" s="148" t="s">
        <v>101</v>
      </c>
      <c r="C57" s="149"/>
      <c r="D57" s="150"/>
    </row>
    <row r="58" spans="1:4" ht="120">
      <c r="A58" s="13" t="s">
        <v>102</v>
      </c>
      <c r="B58" s="16" t="s">
        <v>103</v>
      </c>
      <c r="C58" s="18">
        <v>0</v>
      </c>
      <c r="D58" s="12">
        <v>0</v>
      </c>
    </row>
    <row r="59" spans="1:4" ht="120">
      <c r="A59" s="13" t="s">
        <v>104</v>
      </c>
      <c r="B59" s="16" t="s">
        <v>105</v>
      </c>
      <c r="C59" s="18">
        <v>12</v>
      </c>
      <c r="D59" s="12">
        <v>12</v>
      </c>
    </row>
    <row r="60" spans="1:4" ht="89.45" customHeight="1">
      <c r="A60" s="13" t="s">
        <v>106</v>
      </c>
      <c r="B60" s="16" t="s">
        <v>107</v>
      </c>
      <c r="C60" s="18">
        <v>15</v>
      </c>
      <c r="D60" s="12">
        <v>15</v>
      </c>
    </row>
    <row r="61" spans="1:4" s="158" customFormat="1" ht="90">
      <c r="A61" s="13" t="s">
        <v>108</v>
      </c>
      <c r="B61" s="16" t="s">
        <v>109</v>
      </c>
      <c r="C61" s="18">
        <v>12</v>
      </c>
      <c r="D61" s="12">
        <v>12</v>
      </c>
    </row>
    <row r="62" spans="1:4" s="158" customFormat="1" ht="90">
      <c r="A62" s="13" t="s">
        <v>110</v>
      </c>
      <c r="B62" s="16" t="s">
        <v>111</v>
      </c>
      <c r="C62" s="18">
        <v>15</v>
      </c>
      <c r="D62" s="12">
        <v>15</v>
      </c>
    </row>
    <row r="63" spans="1:4" s="158" customFormat="1" ht="90">
      <c r="A63" s="13" t="s">
        <v>112</v>
      </c>
      <c r="B63" s="16" t="s">
        <v>113</v>
      </c>
      <c r="C63" s="18">
        <v>20</v>
      </c>
      <c r="D63" s="12">
        <v>20</v>
      </c>
    </row>
    <row r="64" spans="1:4" s="158" customFormat="1" ht="90">
      <c r="A64" s="13" t="s">
        <v>112</v>
      </c>
      <c r="B64" s="16" t="s">
        <v>114</v>
      </c>
      <c r="C64" s="18">
        <v>25</v>
      </c>
      <c r="D64" s="12">
        <v>25</v>
      </c>
    </row>
    <row r="65" spans="1:4" s="158" customFormat="1" ht="15.75">
      <c r="A65" s="157"/>
      <c r="B65" s="159" t="s">
        <v>115</v>
      </c>
      <c r="C65" s="149"/>
      <c r="D65" s="150"/>
    </row>
    <row r="66" spans="1:4" ht="120">
      <c r="A66" s="13" t="s">
        <v>116</v>
      </c>
      <c r="B66" s="16" t="s">
        <v>117</v>
      </c>
      <c r="C66" s="15">
        <v>35</v>
      </c>
      <c r="D66" s="12">
        <v>29.75</v>
      </c>
    </row>
    <row r="67" spans="1:4" s="158" customFormat="1" ht="120">
      <c r="A67" s="13" t="s">
        <v>118</v>
      </c>
      <c r="B67" s="16" t="s">
        <v>119</v>
      </c>
      <c r="C67" s="15">
        <v>47</v>
      </c>
      <c r="D67" s="12">
        <v>39.950000000000003</v>
      </c>
    </row>
    <row r="68" spans="1:4" s="158" customFormat="1" ht="31.5">
      <c r="A68" s="13" t="s">
        <v>120</v>
      </c>
      <c r="B68" s="16" t="s">
        <v>121</v>
      </c>
      <c r="C68" s="18">
        <v>0</v>
      </c>
      <c r="D68" s="12">
        <v>0</v>
      </c>
    </row>
    <row r="69" spans="1:4" ht="15" customHeight="1">
      <c r="A69" s="157"/>
      <c r="B69" s="159" t="s">
        <v>122</v>
      </c>
      <c r="C69" s="149"/>
      <c r="D69" s="150"/>
    </row>
    <row r="70" spans="1:4" s="158" customFormat="1" ht="165">
      <c r="A70" s="13" t="s">
        <v>123</v>
      </c>
      <c r="B70" s="16" t="s">
        <v>124</v>
      </c>
      <c r="C70" s="18">
        <v>45</v>
      </c>
      <c r="D70" s="12">
        <v>38.25</v>
      </c>
    </row>
    <row r="71" spans="1:4" s="158" customFormat="1" ht="15.75">
      <c r="A71" s="157"/>
      <c r="B71" s="159" t="s">
        <v>125</v>
      </c>
      <c r="C71" s="149"/>
      <c r="D71" s="150"/>
    </row>
    <row r="72" spans="1:4" s="158" customFormat="1" ht="135">
      <c r="A72" s="13" t="s">
        <v>126</v>
      </c>
      <c r="B72" s="16" t="s">
        <v>127</v>
      </c>
      <c r="C72" s="15">
        <v>0</v>
      </c>
      <c r="D72" s="12">
        <v>0</v>
      </c>
    </row>
    <row r="73" spans="1:4" s="158" customFormat="1" ht="180">
      <c r="A73" s="13" t="s">
        <v>128</v>
      </c>
      <c r="B73" s="16" t="s">
        <v>129</v>
      </c>
      <c r="C73" s="15">
        <v>15</v>
      </c>
      <c r="D73" s="12">
        <v>15</v>
      </c>
    </row>
    <row r="74" spans="1:4" s="158" customFormat="1" ht="165">
      <c r="A74" s="13" t="s">
        <v>130</v>
      </c>
      <c r="B74" s="16" t="s">
        <v>131</v>
      </c>
      <c r="C74" s="15">
        <v>25</v>
      </c>
      <c r="D74" s="12">
        <v>21.25</v>
      </c>
    </row>
    <row r="75" spans="1:4" s="158" customFormat="1" ht="165">
      <c r="A75" s="13" t="s">
        <v>132</v>
      </c>
      <c r="B75" s="16" t="s">
        <v>133</v>
      </c>
      <c r="C75" s="15">
        <v>34</v>
      </c>
      <c r="D75" s="12">
        <v>28.9</v>
      </c>
    </row>
    <row r="76" spans="1:4" s="158" customFormat="1" ht="165">
      <c r="A76" s="13" t="s">
        <v>134</v>
      </c>
      <c r="B76" s="16" t="s">
        <v>135</v>
      </c>
      <c r="C76" s="15">
        <v>46</v>
      </c>
      <c r="D76" s="12">
        <v>39.1</v>
      </c>
    </row>
    <row r="77" spans="1:4" s="158" customFormat="1" ht="31.5">
      <c r="A77" s="13" t="s">
        <v>136</v>
      </c>
      <c r="B77" s="16" t="s">
        <v>137</v>
      </c>
      <c r="C77" s="15">
        <v>5</v>
      </c>
      <c r="D77" s="12">
        <v>5</v>
      </c>
    </row>
    <row r="78" spans="1:4" s="158" customFormat="1" ht="15.75">
      <c r="A78" s="157"/>
      <c r="B78" s="159" t="s">
        <v>138</v>
      </c>
      <c r="C78" s="149"/>
      <c r="D78" s="150"/>
    </row>
    <row r="79" spans="1:4" s="158" customFormat="1" ht="75">
      <c r="A79" s="13" t="s">
        <v>139</v>
      </c>
      <c r="B79" s="16" t="s">
        <v>140</v>
      </c>
      <c r="C79" s="15">
        <v>15</v>
      </c>
      <c r="D79" s="12">
        <v>12.75</v>
      </c>
    </row>
    <row r="80" spans="1:4" ht="69" customHeight="1">
      <c r="A80" s="13" t="s">
        <v>141</v>
      </c>
      <c r="B80" s="16" t="s">
        <v>142</v>
      </c>
      <c r="C80" s="15">
        <v>0</v>
      </c>
      <c r="D80" s="12">
        <v>0</v>
      </c>
    </row>
    <row r="81" spans="1:4" ht="47.25">
      <c r="A81" s="13" t="s">
        <v>143</v>
      </c>
      <c r="B81" s="16" t="s">
        <v>144</v>
      </c>
      <c r="C81" s="15">
        <v>15</v>
      </c>
      <c r="D81" s="12">
        <v>12.75</v>
      </c>
    </row>
    <row r="82" spans="1:4" ht="135">
      <c r="A82" s="13" t="s">
        <v>145</v>
      </c>
      <c r="B82" s="16" t="s">
        <v>146</v>
      </c>
      <c r="C82" s="15">
        <v>34</v>
      </c>
      <c r="D82" s="12">
        <v>28.9</v>
      </c>
    </row>
    <row r="83" spans="1:4" s="158" customFormat="1" ht="180">
      <c r="A83" s="13" t="s">
        <v>147</v>
      </c>
      <c r="B83" s="14" t="s">
        <v>148</v>
      </c>
      <c r="C83" s="15">
        <v>46</v>
      </c>
      <c r="D83" s="12">
        <v>39.1</v>
      </c>
    </row>
    <row r="84" spans="1:4" ht="180">
      <c r="A84" s="13" t="s">
        <v>149</v>
      </c>
      <c r="B84" s="16" t="s">
        <v>148</v>
      </c>
      <c r="C84" s="15">
        <v>58</v>
      </c>
      <c r="D84" s="12">
        <v>49.3</v>
      </c>
    </row>
    <row r="85" spans="1:4" ht="180">
      <c r="A85" s="13" t="s">
        <v>150</v>
      </c>
      <c r="B85" s="16" t="s">
        <v>151</v>
      </c>
      <c r="C85" s="15">
        <v>69</v>
      </c>
      <c r="D85" s="12">
        <v>58.65</v>
      </c>
    </row>
    <row r="86" spans="1:4" ht="47.25">
      <c r="A86" s="13" t="s">
        <v>152</v>
      </c>
      <c r="B86" s="16" t="s">
        <v>153</v>
      </c>
      <c r="C86" s="15">
        <v>0</v>
      </c>
      <c r="D86" s="12">
        <v>0</v>
      </c>
    </row>
    <row r="87" spans="1:4" ht="47.25">
      <c r="A87" s="13" t="s">
        <v>154</v>
      </c>
      <c r="B87" s="16" t="s">
        <v>155</v>
      </c>
      <c r="C87" s="15">
        <v>10</v>
      </c>
      <c r="D87" s="12">
        <v>8.5</v>
      </c>
    </row>
    <row r="88" spans="1:4" ht="47.25">
      <c r="A88" s="13" t="s">
        <v>156</v>
      </c>
      <c r="B88" s="16" t="s">
        <v>157</v>
      </c>
      <c r="C88" s="15">
        <v>15</v>
      </c>
      <c r="D88" s="12">
        <v>12.75</v>
      </c>
    </row>
    <row r="89" spans="1:4" ht="47.25">
      <c r="A89" s="13" t="s">
        <v>158</v>
      </c>
      <c r="B89" s="16" t="s">
        <v>159</v>
      </c>
      <c r="C89" s="15">
        <v>25</v>
      </c>
      <c r="D89" s="12">
        <v>21.25</v>
      </c>
    </row>
    <row r="90" spans="1:4" ht="45.75" customHeight="1">
      <c r="A90" s="13" t="s">
        <v>160</v>
      </c>
      <c r="B90" s="16" t="s">
        <v>161</v>
      </c>
      <c r="C90" s="15">
        <v>5</v>
      </c>
      <c r="D90" s="12">
        <v>5</v>
      </c>
    </row>
    <row r="91" spans="1:4" ht="15" customHeight="1">
      <c r="A91" s="19"/>
      <c r="B91" s="20" t="s">
        <v>162</v>
      </c>
      <c r="C91" s="21"/>
      <c r="D91" s="22"/>
    </row>
    <row r="92" spans="1:4" ht="47.25">
      <c r="A92" s="13" t="s">
        <v>163</v>
      </c>
      <c r="B92" s="16" t="s">
        <v>164</v>
      </c>
      <c r="C92" s="15">
        <v>40</v>
      </c>
      <c r="D92" s="12">
        <v>34</v>
      </c>
    </row>
    <row r="93" spans="1:4" ht="31.5">
      <c r="A93" s="13" t="s">
        <v>165</v>
      </c>
      <c r="B93" s="16" t="s">
        <v>166</v>
      </c>
      <c r="C93" s="15">
        <v>40</v>
      </c>
      <c r="D93" s="12">
        <v>34</v>
      </c>
    </row>
    <row r="94" spans="1:4" ht="75">
      <c r="A94" s="13" t="s">
        <v>167</v>
      </c>
      <c r="B94" s="16" t="s">
        <v>168</v>
      </c>
      <c r="C94" s="15">
        <v>28.5</v>
      </c>
      <c r="D94" s="12">
        <v>24.225000000000001</v>
      </c>
    </row>
    <row r="95" spans="1:4" ht="75">
      <c r="A95" s="13" t="s">
        <v>169</v>
      </c>
      <c r="B95" s="16" t="s">
        <v>170</v>
      </c>
      <c r="C95" s="15">
        <v>40.5</v>
      </c>
      <c r="D95" s="12">
        <v>34.424999999999997</v>
      </c>
    </row>
    <row r="96" spans="1:4" ht="75">
      <c r="A96" s="13" t="s">
        <v>171</v>
      </c>
      <c r="B96" s="16" t="s">
        <v>172</v>
      </c>
      <c r="C96" s="15">
        <v>45.5</v>
      </c>
      <c r="D96" s="12">
        <v>38.674999999999997</v>
      </c>
    </row>
    <row r="97" spans="1:4" ht="75">
      <c r="A97" s="13" t="s">
        <v>173</v>
      </c>
      <c r="B97" s="16" t="s">
        <v>174</v>
      </c>
      <c r="C97" s="15">
        <v>57.5</v>
      </c>
      <c r="D97" s="12">
        <v>48.875</v>
      </c>
    </row>
    <row r="98" spans="1:4" ht="15.75">
      <c r="A98" s="19"/>
      <c r="B98" s="20" t="s">
        <v>175</v>
      </c>
      <c r="C98" s="21"/>
      <c r="D98" s="22"/>
    </row>
    <row r="99" spans="1:4" ht="60">
      <c r="A99" s="64" t="s">
        <v>176</v>
      </c>
      <c r="B99" s="65" t="s">
        <v>177</v>
      </c>
      <c r="C99" s="66">
        <v>1.99</v>
      </c>
      <c r="D99" s="67">
        <v>1.99</v>
      </c>
    </row>
    <row r="100" spans="1:4" ht="60">
      <c r="A100" s="64" t="s">
        <v>178</v>
      </c>
      <c r="B100" s="65" t="s">
        <v>177</v>
      </c>
      <c r="C100" s="66">
        <v>1.99</v>
      </c>
      <c r="D100" s="67">
        <v>1.99</v>
      </c>
    </row>
    <row r="101" spans="1:4" ht="31.5">
      <c r="A101" s="13" t="s">
        <v>179</v>
      </c>
      <c r="B101" s="23" t="s">
        <v>180</v>
      </c>
      <c r="C101" s="24">
        <v>2</v>
      </c>
      <c r="D101" s="25">
        <v>2</v>
      </c>
    </row>
    <row r="102" spans="1:4" ht="31.5">
      <c r="A102" s="26" t="s">
        <v>181</v>
      </c>
      <c r="B102" s="27" t="s">
        <v>182</v>
      </c>
      <c r="C102" s="28">
        <v>2</v>
      </c>
      <c r="D102" s="69">
        <v>2</v>
      </c>
    </row>
    <row r="103" spans="1:4" ht="36" customHeight="1">
      <c r="A103" s="70" t="s">
        <v>183</v>
      </c>
      <c r="B103" s="71" t="s">
        <v>184</v>
      </c>
      <c r="C103" s="73">
        <v>5</v>
      </c>
      <c r="D103" s="72">
        <v>5</v>
      </c>
    </row>
    <row r="104" spans="1:4" ht="180">
      <c r="A104" s="161" t="s">
        <v>185</v>
      </c>
      <c r="B104" s="14" t="s">
        <v>186</v>
      </c>
      <c r="C104" s="162">
        <v>0</v>
      </c>
      <c r="D104" s="12">
        <v>0</v>
      </c>
    </row>
    <row r="105" spans="1:4" ht="180">
      <c r="A105" s="161" t="s">
        <v>187</v>
      </c>
      <c r="B105" s="14" t="s">
        <v>186</v>
      </c>
      <c r="C105" s="162">
        <v>0</v>
      </c>
      <c r="D105" s="12">
        <v>0</v>
      </c>
    </row>
    <row r="106" spans="1:4" ht="180">
      <c r="A106" s="161" t="s">
        <v>188</v>
      </c>
      <c r="B106" s="14" t="s">
        <v>186</v>
      </c>
      <c r="C106" s="162">
        <v>2.99</v>
      </c>
      <c r="D106" s="12">
        <v>2.5415000000000001</v>
      </c>
    </row>
    <row r="107" spans="1:4" ht="180">
      <c r="A107" s="163" t="s">
        <v>189</v>
      </c>
      <c r="B107" s="14" t="s">
        <v>186</v>
      </c>
      <c r="C107" s="162">
        <v>3.99</v>
      </c>
      <c r="D107" s="25">
        <v>3.3915000000000002</v>
      </c>
    </row>
    <row r="108" spans="1:4" ht="45">
      <c r="A108" s="359" t="s">
        <v>190</v>
      </c>
      <c r="B108" s="360" t="s">
        <v>191</v>
      </c>
      <c r="C108" s="361">
        <v>8</v>
      </c>
      <c r="D108" s="362">
        <v>8</v>
      </c>
    </row>
    <row r="109" spans="1:4" ht="15.75">
      <c r="A109" s="165"/>
    </row>
    <row r="110" spans="1:4" ht="15.75">
      <c r="A110" s="165"/>
    </row>
    <row r="111" spans="1:4" ht="15.75">
      <c r="A111" s="165"/>
    </row>
    <row r="112" spans="1:4" ht="15.75">
      <c r="A112" s="165"/>
    </row>
    <row r="113" spans="1:1" ht="15.75">
      <c r="A113" s="165"/>
    </row>
    <row r="114" spans="1:1" ht="15.75">
      <c r="A114" s="165"/>
    </row>
    <row r="115" spans="1:1" ht="15.75">
      <c r="A115" s="165"/>
    </row>
    <row r="116" spans="1:1" ht="48.6" customHeight="1">
      <c r="A116" s="165"/>
    </row>
    <row r="117" spans="1:1" ht="39.6" customHeight="1">
      <c r="A117" s="165"/>
    </row>
    <row r="118" spans="1:1" ht="42.6" customHeight="1">
      <c r="A118" s="165"/>
    </row>
    <row r="119" spans="1:1" ht="58.5" customHeight="1">
      <c r="A119" s="165"/>
    </row>
    <row r="120" spans="1:1" ht="15.75">
      <c r="A120" s="165"/>
    </row>
    <row r="121" spans="1:1" ht="15.75">
      <c r="A121" s="165"/>
    </row>
    <row r="122" spans="1:1" ht="15.75">
      <c r="A122" s="165"/>
    </row>
    <row r="123" spans="1:1" ht="15.75">
      <c r="A123" s="165"/>
    </row>
    <row r="124" spans="1:1" ht="15.75">
      <c r="A124" s="165"/>
    </row>
    <row r="125" spans="1:1" ht="15.75">
      <c r="A125" s="165"/>
    </row>
    <row r="126" spans="1:1" ht="15.75">
      <c r="A126" s="165"/>
    </row>
    <row r="127" spans="1:1" ht="15.75">
      <c r="A127" s="165"/>
    </row>
    <row r="128" spans="1:1" ht="15.75">
      <c r="A128" s="165"/>
    </row>
    <row r="129" spans="1:1" ht="15.75">
      <c r="A129" s="165"/>
    </row>
    <row r="130" spans="1:1" ht="15.75">
      <c r="A130" s="165"/>
    </row>
    <row r="131" spans="1:1" ht="15.75">
      <c r="A131" s="165"/>
    </row>
    <row r="132" spans="1:1" ht="15.75">
      <c r="A132" s="165"/>
    </row>
    <row r="133" spans="1:1" ht="15.75">
      <c r="A133" s="165"/>
    </row>
    <row r="134" spans="1:1" ht="15.75">
      <c r="A134" s="165"/>
    </row>
    <row r="135" spans="1:1" ht="15.75">
      <c r="A135" s="165"/>
    </row>
    <row r="136" spans="1:1" ht="15.75">
      <c r="A136" s="165"/>
    </row>
    <row r="137" spans="1:1" ht="15.75">
      <c r="A137" s="165"/>
    </row>
    <row r="227" ht="24" customHeight="1"/>
  </sheetData>
  <protectedRanges>
    <protectedRange sqref="B4:C4 A5:C5" name="Participating Entity_1"/>
    <protectedRange sqref="D5" name="Discount_1_1"/>
    <protectedRange sqref="A4" name="Participating Entity_1_1_1"/>
    <protectedRange sqref="A3" name="Participating Entity_1_1_1_1"/>
  </protectedRanges>
  <autoFilter ref="A6:D107" xr:uid="{00000000-0001-0000-0600-000000000000}"/>
  <dataValidations count="1">
    <dataValidation type="list" allowBlank="1" showInputMessage="1" showErrorMessage="1" sqref="D5" xr:uid="{A9DE7C90-204A-42A2-B5AF-40A2EE6BD75F}">
      <formula1>NASPO</formula1>
    </dataValidation>
  </dataValidations>
  <pageMargins left="0.7" right="0.7" top="0.75" bottom="0.75" header="0.3" footer="0.3"/>
  <pageSetup scale="55"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42E552-F42B-4EC9-8B62-C42D6349C532}">
  <sheetPr>
    <pageSetUpPr fitToPage="1"/>
  </sheetPr>
  <dimension ref="A1:BP119"/>
  <sheetViews>
    <sheetView showGridLines="0" zoomScaleNormal="100" workbookViewId="0">
      <selection activeCell="M23" sqref="M23"/>
    </sheetView>
  </sheetViews>
  <sheetFormatPr defaultColWidth="9.140625" defaultRowHeight="15" customHeight="1"/>
  <cols>
    <col min="1" max="1" width="36.5703125" style="136" customWidth="1"/>
    <col min="2" max="2" width="79.5703125" style="141" customWidth="1"/>
    <col min="3" max="3" width="20" style="141" customWidth="1"/>
    <col min="4" max="4" width="22.7109375" style="141" customWidth="1"/>
    <col min="5" max="16384" width="9.140625" style="141"/>
  </cols>
  <sheetData>
    <row r="1" spans="1:68" s="121" customFormat="1" ht="15" customHeight="1">
      <c r="A1" s="119" t="s">
        <v>0</v>
      </c>
      <c r="B1" s="120"/>
      <c r="C1" s="120"/>
      <c r="D1" s="120"/>
    </row>
    <row r="2" spans="1:68" s="121" customFormat="1" ht="15.75">
      <c r="A2" s="123" t="s">
        <v>943</v>
      </c>
      <c r="B2" s="124"/>
      <c r="C2" s="124"/>
      <c r="D2" s="124"/>
    </row>
    <row r="3" spans="1:68" s="121" customFormat="1" ht="15.75">
      <c r="A3" s="167" t="s">
        <v>1</v>
      </c>
      <c r="B3" s="126"/>
      <c r="C3" s="127"/>
      <c r="D3" s="127"/>
    </row>
    <row r="4" spans="1:68" s="121" customFormat="1" ht="15.75">
      <c r="A4" s="128"/>
      <c r="B4" s="129"/>
      <c r="C4" s="129"/>
      <c r="D4" s="130" t="s">
        <v>3</v>
      </c>
    </row>
    <row r="5" spans="1:68" s="121" customFormat="1" ht="15.75">
      <c r="A5" s="124"/>
      <c r="B5" s="124"/>
      <c r="C5" s="124"/>
      <c r="D5" s="131">
        <v>0.15</v>
      </c>
    </row>
    <row r="6" spans="1:68" s="136" customFormat="1" ht="63">
      <c r="A6" s="132" t="s">
        <v>4</v>
      </c>
      <c r="B6" s="133" t="s">
        <v>5</v>
      </c>
      <c r="C6" s="133" t="s">
        <v>6</v>
      </c>
      <c r="D6" s="134" t="s">
        <v>7</v>
      </c>
      <c r="E6" s="135"/>
      <c r="F6" s="135"/>
      <c r="G6" s="135"/>
      <c r="H6" s="135"/>
      <c r="I6" s="135"/>
      <c r="J6" s="135"/>
      <c r="K6" s="135"/>
      <c r="L6" s="135"/>
      <c r="M6" s="135"/>
      <c r="N6" s="135"/>
      <c r="O6" s="135"/>
      <c r="P6" s="135"/>
      <c r="Q6" s="135"/>
      <c r="R6" s="135"/>
      <c r="S6" s="135"/>
      <c r="T6" s="135"/>
      <c r="U6" s="135"/>
      <c r="V6" s="135"/>
      <c r="W6" s="135"/>
      <c r="X6" s="135"/>
      <c r="Y6" s="135"/>
      <c r="Z6" s="135"/>
      <c r="AA6" s="135"/>
      <c r="AB6" s="135"/>
      <c r="AC6" s="135"/>
      <c r="AD6" s="135"/>
      <c r="AE6" s="135"/>
      <c r="AF6" s="135"/>
      <c r="AG6" s="135"/>
      <c r="AH6" s="135"/>
      <c r="AI6" s="135"/>
      <c r="AJ6" s="135"/>
      <c r="AK6" s="135"/>
      <c r="AL6" s="135"/>
      <c r="AM6" s="135"/>
      <c r="AN6" s="135"/>
      <c r="AO6" s="135"/>
      <c r="AP6" s="135"/>
      <c r="AQ6" s="135"/>
      <c r="AR6" s="135"/>
      <c r="AS6" s="135"/>
      <c r="AT6" s="135"/>
      <c r="AU6" s="135"/>
      <c r="AV6" s="135"/>
      <c r="AW6" s="135"/>
      <c r="AX6" s="135"/>
      <c r="AY6" s="135"/>
      <c r="AZ6" s="135"/>
      <c r="BA6" s="135"/>
      <c r="BB6" s="135"/>
      <c r="BC6" s="135"/>
      <c r="BD6" s="135"/>
      <c r="BE6" s="135"/>
      <c r="BF6" s="135"/>
      <c r="BG6" s="135"/>
      <c r="BH6" s="135"/>
      <c r="BI6" s="135"/>
      <c r="BJ6" s="135"/>
      <c r="BK6" s="135"/>
      <c r="BL6" s="135"/>
      <c r="BM6" s="135"/>
      <c r="BN6" s="135"/>
      <c r="BO6" s="135"/>
      <c r="BP6" s="135"/>
    </row>
    <row r="7" spans="1:68" ht="15" customHeight="1">
      <c r="A7" s="157"/>
      <c r="B7" s="159" t="s">
        <v>192</v>
      </c>
      <c r="C7" s="149"/>
      <c r="D7" s="150"/>
      <c r="E7" s="121"/>
      <c r="F7" s="121"/>
      <c r="G7" s="121"/>
      <c r="H7" s="121"/>
      <c r="I7" s="121"/>
      <c r="J7" s="121"/>
      <c r="K7" s="121"/>
      <c r="L7" s="121"/>
      <c r="M7" s="121"/>
      <c r="N7" s="121"/>
      <c r="O7" s="121"/>
      <c r="P7" s="121"/>
      <c r="Q7" s="121"/>
      <c r="R7" s="121"/>
      <c r="S7" s="121"/>
      <c r="T7" s="121"/>
      <c r="U7" s="121"/>
      <c r="V7" s="121"/>
      <c r="W7" s="121"/>
      <c r="X7" s="121"/>
      <c r="Y7" s="121"/>
      <c r="Z7" s="121"/>
      <c r="AA7" s="121"/>
      <c r="AB7" s="121"/>
      <c r="AC7" s="121"/>
      <c r="AD7" s="121"/>
      <c r="AE7" s="121"/>
      <c r="AF7" s="121"/>
      <c r="AG7" s="121"/>
      <c r="AH7" s="121"/>
      <c r="AI7" s="121"/>
      <c r="AJ7" s="121"/>
      <c r="AK7" s="121"/>
      <c r="AL7" s="121"/>
      <c r="AM7" s="121"/>
      <c r="AN7" s="121"/>
      <c r="AO7" s="121"/>
      <c r="AP7" s="121"/>
      <c r="AQ7" s="121"/>
      <c r="AR7" s="121"/>
      <c r="AS7" s="121"/>
      <c r="AT7" s="121"/>
      <c r="AU7" s="121"/>
      <c r="AV7" s="121"/>
      <c r="AW7" s="121"/>
      <c r="AX7" s="121"/>
      <c r="AY7" s="121"/>
      <c r="AZ7" s="121"/>
      <c r="BA7" s="121"/>
      <c r="BB7" s="121"/>
      <c r="BC7" s="121"/>
      <c r="BD7" s="121"/>
      <c r="BE7" s="121"/>
      <c r="BF7" s="121"/>
      <c r="BG7" s="121"/>
      <c r="BH7" s="121"/>
      <c r="BI7" s="121"/>
      <c r="BJ7" s="121"/>
      <c r="BK7" s="121"/>
      <c r="BL7" s="121"/>
      <c r="BM7" s="121"/>
      <c r="BN7" s="121"/>
    </row>
    <row r="8" spans="1:68" s="158" customFormat="1" ht="90">
      <c r="A8" s="13" t="s">
        <v>193</v>
      </c>
      <c r="B8" s="16" t="s">
        <v>194</v>
      </c>
      <c r="C8" s="18">
        <v>29.8</v>
      </c>
      <c r="D8" s="12">
        <v>29.8</v>
      </c>
      <c r="E8" s="367"/>
      <c r="F8" s="367"/>
      <c r="G8" s="367"/>
      <c r="H8" s="367"/>
      <c r="I8" s="367"/>
      <c r="J8" s="367"/>
      <c r="K8" s="367"/>
      <c r="L8" s="367"/>
      <c r="M8" s="367"/>
      <c r="N8" s="367"/>
      <c r="O8" s="367"/>
      <c r="P8" s="367"/>
      <c r="Q8" s="367"/>
      <c r="R8" s="367"/>
      <c r="S8" s="367"/>
      <c r="T8" s="367"/>
      <c r="U8" s="367"/>
      <c r="V8" s="367"/>
      <c r="W8" s="367"/>
      <c r="X8" s="367"/>
      <c r="Y8" s="367"/>
      <c r="Z8" s="367"/>
      <c r="AA8" s="367"/>
      <c r="AB8" s="367"/>
      <c r="AC8" s="367"/>
      <c r="AD8" s="367"/>
      <c r="AE8" s="367"/>
      <c r="AF8" s="367"/>
      <c r="AG8" s="367"/>
      <c r="AH8" s="367"/>
      <c r="AI8" s="367"/>
      <c r="AJ8" s="367"/>
      <c r="AK8" s="367"/>
      <c r="AL8" s="367"/>
      <c r="AM8" s="367"/>
      <c r="AN8" s="367"/>
      <c r="AO8" s="367"/>
      <c r="AP8" s="367"/>
      <c r="AQ8" s="367"/>
      <c r="AR8" s="367"/>
      <c r="AS8" s="367"/>
      <c r="AT8" s="367"/>
      <c r="AU8" s="367"/>
      <c r="AV8" s="367"/>
      <c r="AW8" s="367"/>
      <c r="AX8" s="367"/>
      <c r="AY8" s="367"/>
      <c r="AZ8" s="367"/>
      <c r="BA8" s="367"/>
      <c r="BB8" s="367"/>
      <c r="BC8" s="367"/>
      <c r="BD8" s="367"/>
      <c r="BE8" s="367"/>
      <c r="BF8" s="367"/>
      <c r="BG8" s="367"/>
      <c r="BH8" s="367"/>
      <c r="BI8" s="367"/>
      <c r="BJ8" s="367"/>
      <c r="BK8" s="367"/>
      <c r="BL8" s="367"/>
      <c r="BM8" s="367"/>
      <c r="BN8" s="367"/>
    </row>
    <row r="9" spans="1:68" s="158" customFormat="1" ht="47.25">
      <c r="A9" s="13" t="s">
        <v>195</v>
      </c>
      <c r="B9" s="16" t="s">
        <v>196</v>
      </c>
      <c r="C9" s="18">
        <v>475</v>
      </c>
      <c r="D9" s="12">
        <v>475</v>
      </c>
      <c r="E9" s="367"/>
      <c r="F9" s="367"/>
      <c r="G9" s="367"/>
      <c r="H9" s="367"/>
      <c r="I9" s="367"/>
      <c r="J9" s="367"/>
      <c r="K9" s="367"/>
      <c r="L9" s="367"/>
      <c r="M9" s="367"/>
      <c r="N9" s="367"/>
      <c r="O9" s="367"/>
      <c r="P9" s="367"/>
      <c r="Q9" s="367"/>
      <c r="R9" s="367"/>
      <c r="S9" s="367"/>
      <c r="T9" s="367"/>
      <c r="U9" s="367"/>
      <c r="V9" s="367"/>
      <c r="W9" s="367"/>
      <c r="X9" s="367"/>
      <c r="Y9" s="367"/>
      <c r="Z9" s="367"/>
      <c r="AA9" s="367"/>
      <c r="AB9" s="367"/>
      <c r="AC9" s="367"/>
      <c r="AD9" s="367"/>
      <c r="AE9" s="367"/>
      <c r="AF9" s="367"/>
      <c r="AG9" s="367"/>
      <c r="AH9" s="367"/>
      <c r="AI9" s="367"/>
      <c r="AJ9" s="367"/>
      <c r="AK9" s="367"/>
      <c r="AL9" s="367"/>
      <c r="AM9" s="367"/>
      <c r="AN9" s="367"/>
      <c r="AO9" s="367"/>
      <c r="AP9" s="367"/>
      <c r="AQ9" s="367"/>
      <c r="AR9" s="367"/>
      <c r="AS9" s="367"/>
      <c r="AT9" s="367"/>
      <c r="AU9" s="367"/>
      <c r="AV9" s="367"/>
      <c r="AW9" s="367"/>
      <c r="AX9" s="367"/>
      <c r="AY9" s="367"/>
      <c r="AZ9" s="367"/>
      <c r="BA9" s="367"/>
      <c r="BB9" s="367"/>
      <c r="BC9" s="367"/>
      <c r="BD9" s="367"/>
      <c r="BE9" s="367"/>
      <c r="BF9" s="367"/>
      <c r="BG9" s="367"/>
      <c r="BH9" s="367"/>
      <c r="BI9" s="367"/>
      <c r="BJ9" s="367"/>
      <c r="BK9" s="367"/>
      <c r="BL9" s="367"/>
      <c r="BM9" s="367"/>
      <c r="BN9" s="367"/>
    </row>
    <row r="10" spans="1:68" s="158" customFormat="1" ht="47.25">
      <c r="A10" s="13" t="s">
        <v>197</v>
      </c>
      <c r="B10" s="16" t="s">
        <v>198</v>
      </c>
      <c r="C10" s="18">
        <v>650</v>
      </c>
      <c r="D10" s="12">
        <v>650</v>
      </c>
      <c r="E10" s="367"/>
      <c r="F10" s="367"/>
      <c r="G10" s="367"/>
      <c r="H10" s="367"/>
      <c r="I10" s="367"/>
      <c r="J10" s="367"/>
      <c r="K10" s="367"/>
      <c r="L10" s="367"/>
      <c r="M10" s="367"/>
      <c r="N10" s="367"/>
      <c r="O10" s="367"/>
      <c r="P10" s="367"/>
      <c r="Q10" s="367"/>
      <c r="R10" s="367"/>
      <c r="S10" s="367"/>
      <c r="T10" s="367"/>
      <c r="U10" s="367"/>
      <c r="V10" s="367"/>
      <c r="W10" s="367"/>
      <c r="X10" s="367"/>
      <c r="Y10" s="367"/>
      <c r="Z10" s="367"/>
      <c r="AA10" s="367"/>
      <c r="AB10" s="367"/>
      <c r="AC10" s="367"/>
      <c r="AD10" s="367"/>
      <c r="AE10" s="367"/>
      <c r="AF10" s="367"/>
      <c r="AG10" s="367"/>
      <c r="AH10" s="367"/>
      <c r="AI10" s="367"/>
      <c r="AJ10" s="367"/>
      <c r="AK10" s="367"/>
      <c r="AL10" s="367"/>
      <c r="AM10" s="367"/>
      <c r="AN10" s="367"/>
      <c r="AO10" s="367"/>
      <c r="AP10" s="367"/>
      <c r="AQ10" s="367"/>
      <c r="AR10" s="367"/>
      <c r="AS10" s="367"/>
      <c r="AT10" s="367"/>
      <c r="AU10" s="367"/>
      <c r="AV10" s="367"/>
      <c r="AW10" s="367"/>
      <c r="AX10" s="367"/>
      <c r="AY10" s="367"/>
      <c r="AZ10" s="367"/>
      <c r="BA10" s="367"/>
      <c r="BB10" s="367"/>
      <c r="BC10" s="367"/>
      <c r="BD10" s="367"/>
      <c r="BE10" s="367"/>
      <c r="BF10" s="367"/>
      <c r="BG10" s="367"/>
      <c r="BH10" s="367"/>
      <c r="BI10" s="367"/>
      <c r="BJ10" s="367"/>
      <c r="BK10" s="367"/>
      <c r="BL10" s="367"/>
      <c r="BM10" s="367"/>
      <c r="BN10" s="367"/>
    </row>
    <row r="11" spans="1:68" s="158" customFormat="1" ht="105">
      <c r="A11" s="13" t="s">
        <v>199</v>
      </c>
      <c r="B11" s="16" t="s">
        <v>200</v>
      </c>
      <c r="C11" s="18">
        <v>11.97</v>
      </c>
      <c r="D11" s="12">
        <v>11.97</v>
      </c>
      <c r="E11" s="367"/>
      <c r="F11" s="367"/>
      <c r="G11" s="367"/>
      <c r="H11" s="367"/>
      <c r="I11" s="367"/>
      <c r="J11" s="367"/>
      <c r="K11" s="367"/>
      <c r="L11" s="367"/>
      <c r="M11" s="367"/>
      <c r="N11" s="367"/>
      <c r="O11" s="367"/>
      <c r="P11" s="367"/>
      <c r="Q11" s="367"/>
      <c r="R11" s="367"/>
      <c r="S11" s="367"/>
      <c r="T11" s="367"/>
      <c r="U11" s="367"/>
      <c r="V11" s="367"/>
      <c r="W11" s="367"/>
      <c r="X11" s="367"/>
      <c r="Y11" s="367"/>
      <c r="Z11" s="367"/>
      <c r="AA11" s="367"/>
      <c r="AB11" s="367"/>
      <c r="AC11" s="367"/>
      <c r="AD11" s="367"/>
      <c r="AE11" s="367"/>
      <c r="AF11" s="367"/>
      <c r="AG11" s="367"/>
      <c r="AH11" s="367"/>
      <c r="AI11" s="367"/>
      <c r="AJ11" s="367"/>
      <c r="AK11" s="367"/>
      <c r="AL11" s="367"/>
      <c r="AM11" s="367"/>
      <c r="AN11" s="367"/>
      <c r="AO11" s="367"/>
      <c r="AP11" s="367"/>
      <c r="AQ11" s="367"/>
      <c r="AR11" s="367"/>
      <c r="AS11" s="367"/>
      <c r="AT11" s="367"/>
      <c r="AU11" s="367"/>
      <c r="AV11" s="367"/>
      <c r="AW11" s="367"/>
      <c r="AX11" s="367"/>
      <c r="AY11" s="367"/>
      <c r="AZ11" s="367"/>
      <c r="BA11" s="367"/>
      <c r="BB11" s="367"/>
      <c r="BC11" s="367"/>
      <c r="BD11" s="367"/>
      <c r="BE11" s="367"/>
      <c r="BF11" s="367"/>
      <c r="BG11" s="367"/>
      <c r="BH11" s="367"/>
      <c r="BI11" s="367"/>
      <c r="BJ11" s="367"/>
      <c r="BK11" s="367"/>
      <c r="BL11" s="367"/>
      <c r="BM11" s="367"/>
      <c r="BN11" s="367"/>
    </row>
    <row r="12" spans="1:68" ht="15.75">
      <c r="A12" s="165"/>
    </row>
    <row r="13" spans="1:68" ht="15.75">
      <c r="A13" s="165"/>
    </row>
    <row r="14" spans="1:68" ht="15.75">
      <c r="A14" s="165"/>
    </row>
    <row r="15" spans="1:68" ht="15.75">
      <c r="A15" s="165"/>
    </row>
    <row r="16" spans="1:68" ht="15.75">
      <c r="A16" s="165"/>
    </row>
    <row r="17" spans="1:1" ht="15.75">
      <c r="A17" s="165"/>
    </row>
    <row r="18" spans="1:1" ht="15.75">
      <c r="A18" s="165"/>
    </row>
    <row r="19" spans="1:1" ht="15.75">
      <c r="A19" s="165"/>
    </row>
    <row r="20" spans="1:1" ht="15.75">
      <c r="A20" s="165"/>
    </row>
    <row r="21" spans="1:1" ht="15.75">
      <c r="A21" s="165"/>
    </row>
    <row r="22" spans="1:1" ht="15.75">
      <c r="A22" s="165"/>
    </row>
    <row r="23" spans="1:1" ht="15.75">
      <c r="A23" s="165"/>
    </row>
    <row r="24" spans="1:1" ht="15.75">
      <c r="A24" s="165"/>
    </row>
    <row r="25" spans="1:1" ht="15.75">
      <c r="A25" s="165"/>
    </row>
    <row r="26" spans="1:1" ht="15.75">
      <c r="A26" s="165"/>
    </row>
    <row r="27" spans="1:1" ht="15.75">
      <c r="A27" s="165"/>
    </row>
    <row r="28" spans="1:1" ht="15.75">
      <c r="A28" s="165"/>
    </row>
    <row r="29" spans="1:1" ht="15.75">
      <c r="A29" s="165"/>
    </row>
    <row r="30" spans="1:1" ht="15.75"/>
    <row r="31" spans="1:1" ht="15.75"/>
    <row r="32" spans="1:1" ht="15.75"/>
    <row r="33" ht="15.75"/>
    <row r="34" ht="15.75"/>
    <row r="35" ht="15.75"/>
    <row r="36" ht="15.75"/>
    <row r="37" ht="15.75"/>
    <row r="38" ht="15.75"/>
    <row r="39" ht="15.75"/>
    <row r="40" ht="15.75"/>
    <row r="41" ht="15.75"/>
    <row r="42" ht="15.75"/>
    <row r="43" ht="15.75"/>
    <row r="44" ht="15.75"/>
    <row r="45" ht="15.75"/>
    <row r="46" ht="15.75"/>
    <row r="47" ht="15.75"/>
    <row r="48" ht="15.75"/>
    <row r="49" ht="15.75"/>
    <row r="50" ht="15.75"/>
    <row r="51" ht="15.75"/>
    <row r="52" ht="15.75"/>
    <row r="53" ht="15.75"/>
    <row r="54" ht="15.75"/>
    <row r="55" ht="15.75"/>
    <row r="56" ht="15.75"/>
    <row r="57" ht="15.75"/>
    <row r="58" ht="15.75"/>
    <row r="59" ht="15.75"/>
    <row r="60" ht="15.75"/>
    <row r="61" ht="15.75"/>
    <row r="62" ht="15.75"/>
    <row r="63" ht="15.75"/>
    <row r="64" ht="15.75"/>
    <row r="65" ht="15.75"/>
    <row r="66" ht="15.75"/>
    <row r="67" ht="15.75"/>
    <row r="68" ht="15.75"/>
    <row r="69" ht="15.75"/>
    <row r="70" ht="15.75"/>
    <row r="71" ht="15.75"/>
    <row r="72" ht="15.75"/>
    <row r="73" ht="15.75"/>
    <row r="74" ht="15.75"/>
    <row r="75" ht="15.75"/>
    <row r="76" ht="15.75"/>
    <row r="77" ht="15.75"/>
    <row r="78" ht="15.75"/>
    <row r="79" ht="15.75"/>
    <row r="80" ht="15.75"/>
    <row r="81" ht="15.75"/>
    <row r="82" ht="15.75"/>
    <row r="83" ht="15.75"/>
    <row r="84" ht="15.75"/>
    <row r="85" ht="15.75"/>
    <row r="86" ht="15.75"/>
    <row r="87" ht="15.75"/>
    <row r="88" ht="15.75"/>
    <row r="89" ht="15.75"/>
    <row r="90" ht="15.75"/>
    <row r="91" ht="15.75"/>
    <row r="92" ht="15.75"/>
    <row r="93" ht="15.75"/>
    <row r="94" ht="15.75"/>
    <row r="95" ht="15.75"/>
    <row r="96" ht="15.75"/>
    <row r="97" ht="15.75"/>
    <row r="98" ht="15.75"/>
    <row r="99" ht="15.75"/>
    <row r="100" ht="15.75"/>
    <row r="101" ht="15.75"/>
    <row r="102" ht="15.75"/>
    <row r="103" ht="15.75"/>
    <row r="104" ht="15.75"/>
    <row r="105" ht="15.75"/>
    <row r="106" ht="15.75"/>
    <row r="107" ht="15.75"/>
    <row r="108" ht="15.75"/>
    <row r="109" ht="15.75"/>
    <row r="110" ht="15.75"/>
    <row r="111" ht="15.75"/>
    <row r="112" ht="15.75"/>
    <row r="113" spans="2:68" ht="15.75"/>
    <row r="114" spans="2:68" ht="15.75"/>
    <row r="115" spans="2:68" ht="15.75"/>
    <row r="116" spans="2:68" ht="15.75"/>
    <row r="117" spans="2:68" ht="15.75"/>
    <row r="118" spans="2:68" ht="15.75"/>
    <row r="119" spans="2:68" s="136" customFormat="1" ht="24" customHeight="1">
      <c r="B119" s="141"/>
      <c r="C119" s="141"/>
      <c r="D119" s="141"/>
      <c r="E119" s="141"/>
      <c r="F119" s="141"/>
      <c r="G119" s="141"/>
      <c r="H119" s="141"/>
      <c r="I119" s="141"/>
      <c r="J119" s="141"/>
      <c r="K119" s="141"/>
      <c r="L119" s="141"/>
      <c r="M119" s="141"/>
      <c r="N119" s="141"/>
      <c r="O119" s="141"/>
      <c r="P119" s="141"/>
      <c r="Q119" s="141"/>
      <c r="R119" s="141"/>
      <c r="S119" s="141"/>
      <c r="T119" s="141"/>
      <c r="U119" s="141"/>
      <c r="V119" s="141"/>
      <c r="W119" s="141"/>
      <c r="X119" s="141"/>
      <c r="Y119" s="141"/>
      <c r="Z119" s="141"/>
      <c r="AA119" s="141"/>
      <c r="AB119" s="141"/>
      <c r="AC119" s="141"/>
      <c r="AD119" s="141"/>
      <c r="AE119" s="141"/>
      <c r="AF119" s="141"/>
      <c r="AG119" s="141"/>
      <c r="AH119" s="141"/>
      <c r="AI119" s="141"/>
      <c r="AJ119" s="141"/>
      <c r="AK119" s="141"/>
      <c r="AL119" s="141"/>
      <c r="AM119" s="141"/>
      <c r="AN119" s="141"/>
      <c r="AO119" s="141"/>
      <c r="AP119" s="141"/>
      <c r="AQ119" s="141"/>
      <c r="AR119" s="141"/>
      <c r="AS119" s="141"/>
      <c r="AT119" s="141"/>
      <c r="AU119" s="141"/>
      <c r="AV119" s="141"/>
      <c r="AW119" s="141"/>
      <c r="AX119" s="141"/>
      <c r="AY119" s="141"/>
      <c r="AZ119" s="141"/>
      <c r="BA119" s="141"/>
      <c r="BB119" s="141"/>
      <c r="BC119" s="141"/>
      <c r="BD119" s="141"/>
      <c r="BE119" s="141"/>
      <c r="BF119" s="141"/>
      <c r="BG119" s="141"/>
      <c r="BH119" s="141"/>
      <c r="BI119" s="141"/>
      <c r="BJ119" s="141"/>
      <c r="BK119" s="141"/>
      <c r="BL119" s="141"/>
      <c r="BM119" s="141"/>
      <c r="BN119" s="141"/>
      <c r="BO119" s="141"/>
      <c r="BP119" s="141"/>
    </row>
  </sheetData>
  <protectedRanges>
    <protectedRange sqref="A5:C5 B4:C4" name="Participating Entity_1"/>
    <protectedRange sqref="D5" name="Discount_1_1"/>
    <protectedRange sqref="A4" name="Participating Entity_1_1"/>
    <protectedRange sqref="A3" name="Participating Entity_1_1_1_1"/>
  </protectedRanges>
  <autoFilter ref="A6:D11" xr:uid="{00000000-0001-0000-0600-000000000000}"/>
  <dataValidations count="1">
    <dataValidation type="list" allowBlank="1" showInputMessage="1" showErrorMessage="1" sqref="D5" xr:uid="{FC0D8CF4-9E3B-41E2-B97C-AF9B685EA92E}">
      <formula1>NASPO</formula1>
    </dataValidation>
  </dataValidations>
  <pageMargins left="0.7" right="0.7" top="0.75" bottom="0.75" header="0.3" footer="0.3"/>
  <pageSetup scale="58" fitToHeight="0" orientation="portrait" horizontalDpi="4294967293" verticalDpi="4294967293"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E87257-6F4F-4976-A415-69942EE7F5F9}">
  <sheetPr>
    <pageSetUpPr fitToPage="1"/>
  </sheetPr>
  <dimension ref="A1:BP133"/>
  <sheetViews>
    <sheetView showGridLines="0" zoomScaleNormal="100" workbookViewId="0">
      <selection activeCell="A2" sqref="A2"/>
    </sheetView>
  </sheetViews>
  <sheetFormatPr defaultColWidth="9.140625" defaultRowHeight="15.75"/>
  <cols>
    <col min="1" max="1" width="36.5703125" style="136" customWidth="1"/>
    <col min="2" max="2" width="79.5703125" style="141" customWidth="1"/>
    <col min="3" max="3" width="20" style="141" customWidth="1"/>
    <col min="4" max="4" width="22.7109375" style="141" customWidth="1"/>
    <col min="5" max="16384" width="9.140625" style="141"/>
  </cols>
  <sheetData>
    <row r="1" spans="1:68" s="121" customFormat="1" ht="15" customHeight="1">
      <c r="A1" s="119" t="s">
        <v>0</v>
      </c>
      <c r="B1" s="120"/>
      <c r="C1" s="120"/>
      <c r="D1" s="120"/>
    </row>
    <row r="2" spans="1:68" s="121" customFormat="1">
      <c r="A2" s="123" t="s">
        <v>943</v>
      </c>
      <c r="B2" s="124"/>
      <c r="C2" s="124"/>
      <c r="D2" s="124"/>
    </row>
    <row r="3" spans="1:68" s="121" customFormat="1">
      <c r="A3" s="125"/>
      <c r="B3" s="126"/>
      <c r="C3" s="127"/>
      <c r="D3" s="127"/>
    </row>
    <row r="4" spans="1:68" s="121" customFormat="1">
      <c r="A4" s="128"/>
      <c r="B4" s="129"/>
      <c r="C4" s="129"/>
      <c r="D4" s="130" t="s">
        <v>3</v>
      </c>
    </row>
    <row r="5" spans="1:68" s="121" customFormat="1" ht="16.5" thickBot="1">
      <c r="A5" s="124"/>
      <c r="B5" s="124"/>
      <c r="C5" s="124"/>
      <c r="D5" s="131">
        <v>0.15</v>
      </c>
    </row>
    <row r="6" spans="1:68" s="136" customFormat="1" ht="63">
      <c r="A6" s="132" t="s">
        <v>4</v>
      </c>
      <c r="B6" s="133" t="s">
        <v>5</v>
      </c>
      <c r="C6" s="133" t="s">
        <v>6</v>
      </c>
      <c r="D6" s="134" t="s">
        <v>7</v>
      </c>
      <c r="E6" s="135"/>
      <c r="F6" s="135"/>
      <c r="G6" s="135"/>
      <c r="H6" s="135"/>
      <c r="I6" s="135"/>
      <c r="J6" s="135"/>
      <c r="K6" s="135"/>
      <c r="L6" s="135"/>
      <c r="M6" s="135"/>
      <c r="N6" s="135"/>
      <c r="O6" s="135"/>
      <c r="P6" s="135"/>
      <c r="Q6" s="135"/>
      <c r="R6" s="135"/>
      <c r="S6" s="135"/>
      <c r="T6" s="135"/>
      <c r="U6" s="135"/>
      <c r="V6" s="135"/>
      <c r="W6" s="135"/>
      <c r="X6" s="135"/>
      <c r="Y6" s="135"/>
      <c r="Z6" s="135"/>
      <c r="AA6" s="135"/>
      <c r="AB6" s="135"/>
      <c r="AC6" s="135"/>
      <c r="AD6" s="135"/>
      <c r="AE6" s="135"/>
      <c r="AF6" s="135"/>
      <c r="AG6" s="135"/>
      <c r="AH6" s="135"/>
      <c r="AI6" s="135"/>
      <c r="AJ6" s="135"/>
      <c r="AK6" s="135"/>
      <c r="AL6" s="135"/>
      <c r="AM6" s="135"/>
      <c r="AN6" s="135"/>
      <c r="AO6" s="135"/>
      <c r="AP6" s="135"/>
      <c r="AQ6" s="135"/>
      <c r="AR6" s="135"/>
      <c r="AS6" s="135"/>
      <c r="AT6" s="135"/>
      <c r="AU6" s="135"/>
      <c r="AV6" s="135"/>
      <c r="AW6" s="135"/>
      <c r="AX6" s="135"/>
      <c r="AY6" s="135"/>
      <c r="AZ6" s="135"/>
      <c r="BA6" s="135"/>
      <c r="BB6" s="135"/>
      <c r="BC6" s="135"/>
      <c r="BD6" s="135"/>
      <c r="BE6" s="135"/>
      <c r="BF6" s="135"/>
      <c r="BG6" s="135"/>
      <c r="BH6" s="135"/>
      <c r="BI6" s="135"/>
      <c r="BJ6" s="135"/>
      <c r="BK6" s="135"/>
      <c r="BL6" s="135"/>
      <c r="BM6" s="135"/>
      <c r="BN6" s="135"/>
      <c r="BO6" s="135"/>
      <c r="BP6" s="135"/>
    </row>
    <row r="7" spans="1:68" s="121" customFormat="1">
      <c r="A7" s="19"/>
      <c r="B7" s="370" t="s">
        <v>931</v>
      </c>
      <c r="C7" s="371"/>
      <c r="D7" s="22"/>
    </row>
    <row r="8" spans="1:68" ht="135">
      <c r="A8" s="13" t="s">
        <v>932</v>
      </c>
      <c r="B8" s="16" t="s">
        <v>933</v>
      </c>
      <c r="C8" s="162">
        <v>39.5</v>
      </c>
      <c r="D8" s="12">
        <v>39.5</v>
      </c>
      <c r="E8" s="121"/>
      <c r="F8" s="121"/>
      <c r="G8" s="121"/>
      <c r="H8" s="121"/>
      <c r="I8" s="121"/>
      <c r="J8" s="121"/>
      <c r="K8" s="121"/>
      <c r="L8" s="121"/>
      <c r="M8" s="121"/>
      <c r="N8" s="121"/>
      <c r="O8" s="121"/>
      <c r="P8" s="121"/>
      <c r="Q8" s="121"/>
      <c r="R8" s="121"/>
      <c r="S8" s="121"/>
      <c r="T8" s="121"/>
      <c r="U8" s="121"/>
      <c r="V8" s="121"/>
      <c r="W8" s="121"/>
      <c r="X8" s="121"/>
      <c r="Y8" s="121"/>
      <c r="Z8" s="121"/>
      <c r="AA8" s="121"/>
      <c r="AB8" s="121"/>
      <c r="AC8" s="121"/>
      <c r="AD8" s="121"/>
      <c r="AE8" s="121"/>
      <c r="AF8" s="121"/>
      <c r="AG8" s="121"/>
      <c r="AH8" s="121"/>
      <c r="AI8" s="121"/>
      <c r="AJ8" s="121"/>
      <c r="AK8" s="121"/>
      <c r="AL8" s="121"/>
      <c r="AM8" s="121"/>
      <c r="AN8" s="121"/>
      <c r="AO8" s="121"/>
      <c r="AP8" s="121"/>
      <c r="AQ8" s="121"/>
      <c r="AR8" s="121"/>
      <c r="AS8" s="121"/>
      <c r="AT8" s="121"/>
      <c r="AU8" s="121"/>
      <c r="AV8" s="121"/>
      <c r="AW8" s="121"/>
      <c r="AX8" s="121"/>
      <c r="AY8" s="121"/>
      <c r="AZ8" s="121"/>
      <c r="BA8" s="121"/>
      <c r="BB8" s="121"/>
      <c r="BC8" s="121"/>
      <c r="BD8" s="121"/>
      <c r="BE8" s="121"/>
      <c r="BF8" s="121"/>
      <c r="BG8" s="121"/>
      <c r="BH8" s="121"/>
      <c r="BI8" s="121"/>
      <c r="BJ8" s="121"/>
      <c r="BK8" s="121"/>
      <c r="BL8" s="121"/>
      <c r="BM8" s="121"/>
      <c r="BN8" s="121"/>
    </row>
    <row r="9" spans="1:68" ht="167.45" customHeight="1">
      <c r="A9" s="13" t="s">
        <v>934</v>
      </c>
      <c r="B9" s="76" t="s">
        <v>935</v>
      </c>
      <c r="C9" s="162">
        <v>44.5</v>
      </c>
      <c r="D9" s="67">
        <v>44.5</v>
      </c>
      <c r="E9" s="121"/>
      <c r="F9" s="121"/>
      <c r="G9" s="121"/>
      <c r="H9" s="121"/>
      <c r="I9" s="121"/>
      <c r="J9" s="121"/>
      <c r="K9" s="121"/>
      <c r="L9" s="121"/>
      <c r="M9" s="121"/>
      <c r="N9" s="121"/>
      <c r="O9" s="121"/>
      <c r="P9" s="121"/>
      <c r="Q9" s="121"/>
      <c r="R9" s="121"/>
      <c r="S9" s="121"/>
      <c r="T9" s="121"/>
      <c r="U9" s="121"/>
      <c r="V9" s="121"/>
      <c r="W9" s="121"/>
      <c r="X9" s="121"/>
      <c r="Y9" s="121"/>
      <c r="Z9" s="121"/>
      <c r="AA9" s="121"/>
      <c r="AB9" s="121"/>
      <c r="AC9" s="121"/>
      <c r="AD9" s="121"/>
      <c r="AE9" s="121"/>
      <c r="AF9" s="121"/>
      <c r="AG9" s="121"/>
      <c r="AH9" s="121"/>
      <c r="AI9" s="121"/>
      <c r="AJ9" s="121"/>
      <c r="AK9" s="121"/>
      <c r="AL9" s="121"/>
      <c r="AM9" s="121"/>
      <c r="AN9" s="121"/>
      <c r="AO9" s="121"/>
      <c r="AP9" s="121"/>
      <c r="AQ9" s="121"/>
      <c r="AR9" s="121"/>
      <c r="AS9" s="121"/>
      <c r="AT9" s="121"/>
      <c r="AU9" s="121"/>
      <c r="AV9" s="121"/>
      <c r="AW9" s="121"/>
      <c r="AX9" s="121"/>
      <c r="AY9" s="121"/>
      <c r="AZ9" s="121"/>
      <c r="BA9" s="121"/>
      <c r="BB9" s="121"/>
      <c r="BC9" s="121"/>
      <c r="BD9" s="121"/>
      <c r="BE9" s="121"/>
      <c r="BF9" s="121"/>
      <c r="BG9" s="121"/>
      <c r="BH9" s="121"/>
      <c r="BI9" s="121"/>
      <c r="BJ9" s="121"/>
      <c r="BK9" s="121"/>
      <c r="BL9" s="121"/>
      <c r="BM9" s="121"/>
      <c r="BN9" s="121"/>
    </row>
    <row r="10" spans="1:68" s="121" customFormat="1">
      <c r="A10" s="19"/>
      <c r="B10" s="370" t="s">
        <v>936</v>
      </c>
      <c r="C10" s="371"/>
      <c r="D10" s="22"/>
    </row>
    <row r="11" spans="1:68" ht="45">
      <c r="A11" s="13" t="s">
        <v>937</v>
      </c>
      <c r="B11" s="76" t="s">
        <v>938</v>
      </c>
      <c r="C11" s="162">
        <v>0</v>
      </c>
      <c r="D11" s="12">
        <v>0</v>
      </c>
      <c r="E11" s="121"/>
      <c r="F11" s="121"/>
      <c r="G11" s="121"/>
      <c r="H11" s="121"/>
      <c r="I11" s="121"/>
      <c r="J11" s="121"/>
      <c r="K11" s="121"/>
      <c r="L11" s="121"/>
      <c r="M11" s="121"/>
      <c r="N11" s="121"/>
      <c r="O11" s="121"/>
      <c r="P11" s="121"/>
      <c r="Q11" s="121"/>
      <c r="R11" s="121"/>
      <c r="S11" s="121"/>
      <c r="T11" s="121"/>
      <c r="U11" s="121"/>
      <c r="V11" s="121"/>
      <c r="W11" s="121"/>
      <c r="X11" s="121"/>
      <c r="Y11" s="121"/>
      <c r="Z11" s="121"/>
      <c r="AA11" s="121"/>
      <c r="AB11" s="121"/>
      <c r="AC11" s="121"/>
      <c r="AD11" s="121"/>
      <c r="AE11" s="121"/>
      <c r="AF11" s="121"/>
      <c r="AG11" s="121"/>
      <c r="AH11" s="121"/>
      <c r="AI11" s="121"/>
      <c r="AJ11" s="121"/>
      <c r="AK11" s="121"/>
      <c r="AL11" s="121"/>
      <c r="AM11" s="121"/>
      <c r="AN11" s="121"/>
      <c r="AO11" s="121"/>
      <c r="AP11" s="121"/>
      <c r="AQ11" s="121"/>
      <c r="AR11" s="121"/>
      <c r="AS11" s="121"/>
      <c r="AT11" s="121"/>
      <c r="AU11" s="121"/>
      <c r="AV11" s="121"/>
      <c r="AW11" s="121"/>
      <c r="AX11" s="121"/>
      <c r="AY11" s="121"/>
      <c r="AZ11" s="121"/>
      <c r="BA11" s="121"/>
      <c r="BB11" s="121"/>
      <c r="BC11" s="121"/>
      <c r="BD11" s="121"/>
      <c r="BE11" s="121"/>
      <c r="BF11" s="121"/>
      <c r="BG11" s="121"/>
      <c r="BH11" s="121"/>
      <c r="BI11" s="121"/>
      <c r="BJ11" s="121"/>
      <c r="BK11" s="121"/>
      <c r="BL11" s="121"/>
      <c r="BM11" s="121"/>
      <c r="BN11" s="121"/>
    </row>
    <row r="12" spans="1:68" ht="60.95" customHeight="1">
      <c r="A12" s="13" t="s">
        <v>939</v>
      </c>
      <c r="B12" s="16" t="s">
        <v>940</v>
      </c>
      <c r="C12" s="162">
        <v>7.5</v>
      </c>
      <c r="D12" s="12">
        <v>7.5</v>
      </c>
      <c r="E12" s="121"/>
      <c r="F12" s="121"/>
      <c r="G12" s="121"/>
      <c r="H12" s="121"/>
      <c r="I12" s="121"/>
      <c r="J12" s="121"/>
      <c r="K12" s="121"/>
      <c r="L12" s="121"/>
      <c r="M12" s="121"/>
      <c r="N12" s="121"/>
      <c r="O12" s="121"/>
      <c r="P12" s="121"/>
      <c r="Q12" s="121"/>
      <c r="R12" s="121"/>
      <c r="S12" s="121"/>
      <c r="T12" s="121"/>
      <c r="U12" s="121"/>
      <c r="V12" s="121"/>
      <c r="W12" s="121"/>
      <c r="X12" s="121"/>
      <c r="Y12" s="121"/>
      <c r="Z12" s="121"/>
      <c r="AA12" s="121"/>
      <c r="AB12" s="121"/>
      <c r="AC12" s="121"/>
      <c r="AD12" s="121"/>
      <c r="AE12" s="121"/>
      <c r="AF12" s="121"/>
      <c r="AG12" s="121"/>
      <c r="AH12" s="121"/>
      <c r="AI12" s="121"/>
      <c r="AJ12" s="121"/>
      <c r="AK12" s="121"/>
      <c r="AL12" s="121"/>
      <c r="AM12" s="121"/>
      <c r="AN12" s="121"/>
      <c r="AO12" s="121"/>
      <c r="AP12" s="121"/>
      <c r="AQ12" s="121"/>
      <c r="AR12" s="121"/>
      <c r="AS12" s="121"/>
      <c r="AT12" s="121"/>
      <c r="AU12" s="121"/>
      <c r="AV12" s="121"/>
      <c r="AW12" s="121"/>
      <c r="AX12" s="121"/>
      <c r="AY12" s="121"/>
      <c r="AZ12" s="121"/>
      <c r="BA12" s="121"/>
      <c r="BB12" s="121"/>
      <c r="BC12" s="121"/>
      <c r="BD12" s="121"/>
      <c r="BE12" s="121"/>
      <c r="BF12" s="121"/>
      <c r="BG12" s="121"/>
      <c r="BH12" s="121"/>
      <c r="BI12" s="121"/>
      <c r="BJ12" s="121"/>
      <c r="BK12" s="121"/>
      <c r="BL12" s="121"/>
      <c r="BM12" s="121"/>
      <c r="BN12" s="121"/>
    </row>
    <row r="13" spans="1:68" ht="195" hidden="1">
      <c r="A13" s="13" t="s">
        <v>941</v>
      </c>
      <c r="B13" s="16" t="s">
        <v>942</v>
      </c>
      <c r="C13" s="162"/>
      <c r="D13" s="12"/>
      <c r="E13" s="121"/>
      <c r="F13" s="121"/>
      <c r="G13" s="121"/>
      <c r="H13" s="121"/>
      <c r="I13" s="121"/>
      <c r="J13" s="121"/>
      <c r="K13" s="121"/>
      <c r="L13" s="121"/>
      <c r="M13" s="121"/>
      <c r="N13" s="121"/>
      <c r="O13" s="121"/>
      <c r="P13" s="121"/>
      <c r="Q13" s="121"/>
      <c r="R13" s="121"/>
      <c r="S13" s="121"/>
      <c r="T13" s="121"/>
      <c r="U13" s="121"/>
      <c r="V13" s="121"/>
      <c r="W13" s="121"/>
      <c r="X13" s="121"/>
      <c r="Y13" s="121"/>
      <c r="Z13" s="121"/>
      <c r="AA13" s="121"/>
      <c r="AB13" s="121"/>
      <c r="AC13" s="121"/>
      <c r="AD13" s="121"/>
      <c r="AE13" s="121"/>
      <c r="AF13" s="121"/>
      <c r="AG13" s="121"/>
      <c r="AH13" s="121"/>
      <c r="AI13" s="121"/>
      <c r="AJ13" s="121"/>
      <c r="AK13" s="121"/>
      <c r="AL13" s="121"/>
      <c r="AM13" s="121"/>
      <c r="AN13" s="121"/>
      <c r="AO13" s="121"/>
      <c r="AP13" s="121"/>
      <c r="AQ13" s="121"/>
      <c r="AR13" s="121"/>
      <c r="AS13" s="121"/>
      <c r="AT13" s="121"/>
      <c r="AU13" s="121"/>
      <c r="AV13" s="121"/>
      <c r="AW13" s="121"/>
      <c r="AX13" s="121"/>
      <c r="AY13" s="121"/>
      <c r="AZ13" s="121"/>
      <c r="BA13" s="121"/>
      <c r="BB13" s="121"/>
      <c r="BC13" s="121"/>
      <c r="BD13" s="121"/>
      <c r="BE13" s="121"/>
      <c r="BF13" s="121"/>
      <c r="BG13" s="121"/>
      <c r="BH13" s="121"/>
      <c r="BI13" s="121"/>
      <c r="BJ13" s="121"/>
      <c r="BK13" s="121"/>
      <c r="BL13" s="121"/>
      <c r="BM13" s="121"/>
      <c r="BN13" s="121"/>
    </row>
    <row r="14" spans="1:68">
      <c r="A14" s="372"/>
      <c r="B14" s="373"/>
      <c r="C14" s="44"/>
      <c r="D14" s="164"/>
      <c r="E14" s="121"/>
      <c r="F14" s="121"/>
      <c r="G14" s="121"/>
      <c r="H14" s="121"/>
      <c r="I14" s="121"/>
      <c r="J14" s="121"/>
      <c r="K14" s="121"/>
      <c r="L14" s="121"/>
      <c r="M14" s="121"/>
      <c r="N14" s="121"/>
      <c r="O14" s="121"/>
      <c r="P14" s="121"/>
      <c r="Q14" s="121"/>
      <c r="R14" s="121"/>
      <c r="S14" s="121"/>
      <c r="T14" s="121"/>
      <c r="U14" s="121"/>
      <c r="V14" s="121"/>
      <c r="W14" s="121"/>
      <c r="X14" s="121"/>
      <c r="Y14" s="121"/>
      <c r="Z14" s="121"/>
      <c r="AA14" s="121"/>
      <c r="AB14" s="121"/>
      <c r="AC14" s="121"/>
      <c r="AD14" s="121"/>
      <c r="AE14" s="121"/>
      <c r="AF14" s="121"/>
      <c r="AG14" s="121"/>
      <c r="AH14" s="121"/>
      <c r="AI14" s="121"/>
      <c r="AJ14" s="121"/>
      <c r="AK14" s="121"/>
      <c r="AL14" s="121"/>
      <c r="AM14" s="121"/>
      <c r="AN14" s="121"/>
      <c r="AO14" s="121"/>
      <c r="AP14" s="121"/>
      <c r="AQ14" s="121"/>
      <c r="AR14" s="121"/>
      <c r="AS14" s="121"/>
      <c r="AT14" s="121"/>
      <c r="AU14" s="121"/>
      <c r="AV14" s="121"/>
      <c r="AW14" s="121"/>
      <c r="AX14" s="121"/>
      <c r="AY14" s="121"/>
      <c r="AZ14" s="121"/>
      <c r="BA14" s="121"/>
      <c r="BB14" s="121"/>
      <c r="BC14" s="121"/>
      <c r="BD14" s="121"/>
      <c r="BE14" s="121"/>
      <c r="BF14" s="121"/>
      <c r="BG14" s="121"/>
      <c r="BH14" s="121"/>
      <c r="BI14" s="121"/>
      <c r="BJ14" s="121"/>
      <c r="BK14" s="121"/>
      <c r="BL14" s="121"/>
      <c r="BM14" s="121"/>
      <c r="BN14" s="121"/>
    </row>
    <row r="15" spans="1:68" ht="48.6" customHeight="1">
      <c r="A15" s="376"/>
      <c r="B15" s="376"/>
      <c r="C15" s="376"/>
      <c r="D15" s="376"/>
      <c r="E15" s="121"/>
      <c r="F15" s="121"/>
      <c r="G15" s="121"/>
      <c r="H15" s="121"/>
      <c r="I15" s="121"/>
      <c r="J15" s="121"/>
      <c r="K15" s="121"/>
      <c r="L15" s="121"/>
      <c r="M15" s="121"/>
      <c r="N15" s="121"/>
      <c r="O15" s="121"/>
      <c r="P15" s="121"/>
      <c r="Q15" s="121"/>
      <c r="R15" s="121"/>
      <c r="S15" s="121"/>
      <c r="T15" s="121"/>
      <c r="U15" s="121"/>
      <c r="V15" s="121"/>
      <c r="W15" s="121"/>
      <c r="X15" s="121"/>
      <c r="Y15" s="121"/>
      <c r="Z15" s="121"/>
      <c r="AA15" s="121"/>
      <c r="AB15" s="121"/>
      <c r="AC15" s="121"/>
      <c r="AD15" s="121"/>
      <c r="AE15" s="121"/>
      <c r="AF15" s="121"/>
      <c r="AG15" s="121"/>
      <c r="AH15" s="121"/>
      <c r="AI15" s="121"/>
      <c r="AJ15" s="121"/>
      <c r="AK15" s="121"/>
      <c r="AL15" s="121"/>
      <c r="AM15" s="121"/>
      <c r="AN15" s="121"/>
      <c r="AO15" s="121"/>
      <c r="AP15" s="121"/>
      <c r="AQ15" s="121"/>
      <c r="AR15" s="121"/>
      <c r="AS15" s="121"/>
      <c r="AT15" s="121"/>
      <c r="AU15" s="121"/>
      <c r="AV15" s="121"/>
      <c r="AW15" s="121"/>
      <c r="AX15" s="121"/>
      <c r="AY15" s="121"/>
      <c r="AZ15" s="121"/>
      <c r="BA15" s="121"/>
      <c r="BB15" s="121"/>
      <c r="BC15" s="121"/>
      <c r="BD15" s="121"/>
      <c r="BE15" s="121"/>
      <c r="BF15" s="121"/>
      <c r="BG15" s="121"/>
      <c r="BH15" s="121"/>
      <c r="BI15" s="121"/>
      <c r="BJ15" s="121"/>
      <c r="BK15" s="121"/>
      <c r="BL15" s="121"/>
      <c r="BM15" s="121"/>
      <c r="BN15" s="121"/>
    </row>
    <row r="16" spans="1:68">
      <c r="A16" s="165"/>
    </row>
    <row r="17" spans="1:1">
      <c r="A17" s="165"/>
    </row>
    <row r="18" spans="1:1">
      <c r="A18" s="165"/>
    </row>
    <row r="19" spans="1:1">
      <c r="A19" s="165"/>
    </row>
    <row r="20" spans="1:1">
      <c r="A20" s="165"/>
    </row>
    <row r="21" spans="1:1">
      <c r="A21" s="165"/>
    </row>
    <row r="22" spans="1:1" ht="48.6" customHeight="1">
      <c r="A22" s="165"/>
    </row>
    <row r="23" spans="1:1" ht="39.6" customHeight="1">
      <c r="A23" s="165"/>
    </row>
    <row r="24" spans="1:1" ht="42.6" customHeight="1">
      <c r="A24" s="165"/>
    </row>
    <row r="25" spans="1:1" ht="58.5" customHeight="1">
      <c r="A25" s="165"/>
    </row>
    <row r="26" spans="1:1">
      <c r="A26" s="165"/>
    </row>
    <row r="27" spans="1:1">
      <c r="A27" s="165"/>
    </row>
    <row r="28" spans="1:1">
      <c r="A28" s="165"/>
    </row>
    <row r="29" spans="1:1">
      <c r="A29" s="165"/>
    </row>
    <row r="30" spans="1:1">
      <c r="A30" s="165"/>
    </row>
    <row r="31" spans="1:1">
      <c r="A31" s="165"/>
    </row>
    <row r="32" spans="1:1">
      <c r="A32" s="165"/>
    </row>
    <row r="33" spans="1:1">
      <c r="A33" s="165"/>
    </row>
    <row r="34" spans="1:1">
      <c r="A34" s="165"/>
    </row>
    <row r="35" spans="1:1">
      <c r="A35" s="165"/>
    </row>
    <row r="36" spans="1:1">
      <c r="A36" s="165"/>
    </row>
    <row r="37" spans="1:1">
      <c r="A37" s="165"/>
    </row>
    <row r="38" spans="1:1">
      <c r="A38" s="165"/>
    </row>
    <row r="39" spans="1:1">
      <c r="A39" s="165"/>
    </row>
    <row r="40" spans="1:1">
      <c r="A40" s="165"/>
    </row>
    <row r="41" spans="1:1">
      <c r="A41" s="165"/>
    </row>
    <row r="42" spans="1:1">
      <c r="A42" s="165"/>
    </row>
    <row r="43" spans="1:1">
      <c r="A43" s="165"/>
    </row>
    <row r="133" spans="2:68" s="136" customFormat="1" ht="24" customHeight="1">
      <c r="B133" s="141"/>
      <c r="C133" s="141"/>
      <c r="D133" s="141"/>
      <c r="E133" s="141"/>
      <c r="F133" s="141"/>
      <c r="G133" s="141"/>
      <c r="H133" s="141"/>
      <c r="I133" s="141"/>
      <c r="J133" s="141"/>
      <c r="K133" s="141"/>
      <c r="L133" s="141"/>
      <c r="M133" s="141"/>
      <c r="N133" s="141"/>
      <c r="O133" s="141"/>
      <c r="P133" s="141"/>
      <c r="Q133" s="141"/>
      <c r="R133" s="141"/>
      <c r="S133" s="141"/>
      <c r="T133" s="141"/>
      <c r="U133" s="141"/>
      <c r="V133" s="141"/>
      <c r="W133" s="141"/>
      <c r="X133" s="141"/>
      <c r="Y133" s="141"/>
      <c r="Z133" s="141"/>
      <c r="AA133" s="141"/>
      <c r="AB133" s="141"/>
      <c r="AC133" s="141"/>
      <c r="AD133" s="141"/>
      <c r="AE133" s="141"/>
      <c r="AF133" s="141"/>
      <c r="AG133" s="141"/>
      <c r="AH133" s="141"/>
      <c r="AI133" s="141"/>
      <c r="AJ133" s="141"/>
      <c r="AK133" s="141"/>
      <c r="AL133" s="141"/>
      <c r="AM133" s="141"/>
      <c r="AN133" s="141"/>
      <c r="AO133" s="141"/>
      <c r="AP133" s="141"/>
      <c r="AQ133" s="141"/>
      <c r="AR133" s="141"/>
      <c r="AS133" s="141"/>
      <c r="AT133" s="141"/>
      <c r="AU133" s="141"/>
      <c r="AV133" s="141"/>
      <c r="AW133" s="141"/>
      <c r="AX133" s="141"/>
      <c r="AY133" s="141"/>
      <c r="AZ133" s="141"/>
      <c r="BA133" s="141"/>
      <c r="BB133" s="141"/>
      <c r="BC133" s="141"/>
      <c r="BD133" s="141"/>
      <c r="BE133" s="141"/>
      <c r="BF133" s="141"/>
      <c r="BG133" s="141"/>
      <c r="BH133" s="141"/>
      <c r="BI133" s="141"/>
      <c r="BJ133" s="141"/>
      <c r="BK133" s="141"/>
      <c r="BL133" s="141"/>
      <c r="BM133" s="141"/>
      <c r="BN133" s="141"/>
      <c r="BO133" s="141"/>
      <c r="BP133" s="141"/>
    </row>
  </sheetData>
  <protectedRanges>
    <protectedRange sqref="A5:C5 B4:C4" name="Participating Entity_1"/>
    <protectedRange sqref="D5" name="Discount_1_1"/>
    <protectedRange sqref="A4" name="Participating Entity_1_1"/>
  </protectedRanges>
  <autoFilter ref="A6:D13" xr:uid="{00000000-0001-0000-0600-000000000000}"/>
  <mergeCells count="1">
    <mergeCell ref="A15:D15"/>
  </mergeCells>
  <dataValidations count="1">
    <dataValidation type="list" allowBlank="1" showInputMessage="1" showErrorMessage="1" sqref="D5" xr:uid="{EECFE9FF-45AC-47CC-A552-EFC24DEC3863}">
      <formula1>NASPO</formula1>
    </dataValidation>
  </dataValidations>
  <pageMargins left="0.7" right="0.7" top="0.75" bottom="0.75" header="0.3" footer="0.3"/>
  <pageSetup scale="58" fitToHeight="0" orientation="portrait" horizontalDpi="4294967293" verticalDpi="4294967293"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3790CD-E949-4137-AB27-8D5D9771F208}">
  <sheetPr>
    <pageSetUpPr fitToPage="1"/>
  </sheetPr>
  <dimension ref="A1:BP96"/>
  <sheetViews>
    <sheetView showGridLines="0" zoomScaleNormal="100" workbookViewId="0">
      <selection activeCell="A2" sqref="A2"/>
    </sheetView>
  </sheetViews>
  <sheetFormatPr defaultColWidth="9.140625" defaultRowHeight="15" customHeight="1"/>
  <cols>
    <col min="1" max="1" width="36.5703125" style="136" customWidth="1"/>
    <col min="2" max="2" width="79.5703125" style="141" customWidth="1"/>
    <col min="3" max="3" width="20" style="141" customWidth="1"/>
    <col min="4" max="4" width="22.7109375" style="141" bestFit="1" customWidth="1"/>
    <col min="5" max="16384" width="9.140625" style="141"/>
  </cols>
  <sheetData>
    <row r="1" spans="1:68" s="121" customFormat="1" ht="15" customHeight="1">
      <c r="A1" s="119" t="s">
        <v>201</v>
      </c>
      <c r="B1" s="120"/>
      <c r="C1" s="120"/>
      <c r="D1" s="120"/>
    </row>
    <row r="2" spans="1:68" s="121" customFormat="1" ht="15.75">
      <c r="A2" s="123" t="s">
        <v>943</v>
      </c>
      <c r="B2" s="124"/>
      <c r="C2" s="124"/>
      <c r="D2" s="124"/>
    </row>
    <row r="3" spans="1:68" s="121" customFormat="1" ht="15.75">
      <c r="A3" s="167" t="s">
        <v>1</v>
      </c>
      <c r="B3" s="126"/>
      <c r="C3" s="127"/>
      <c r="D3" s="127"/>
    </row>
    <row r="4" spans="1:68" s="121" customFormat="1" ht="15.75">
      <c r="A4" s="167" t="s">
        <v>2</v>
      </c>
      <c r="B4" s="129"/>
      <c r="C4" s="129"/>
      <c r="D4" s="130" t="s">
        <v>3</v>
      </c>
    </row>
    <row r="5" spans="1:68" s="121" customFormat="1" ht="15.75">
      <c r="A5" s="124"/>
      <c r="B5" s="124"/>
      <c r="C5" s="124"/>
      <c r="D5" s="131">
        <v>0.15</v>
      </c>
    </row>
    <row r="6" spans="1:68" s="136" customFormat="1" ht="63">
      <c r="A6" s="132" t="s">
        <v>4</v>
      </c>
      <c r="B6" s="133" t="s">
        <v>5</v>
      </c>
      <c r="C6" s="133" t="s">
        <v>6</v>
      </c>
      <c r="D6" s="134" t="s">
        <v>7</v>
      </c>
      <c r="E6" s="135"/>
      <c r="F6" s="135"/>
      <c r="G6" s="135"/>
      <c r="H6" s="135"/>
      <c r="I6" s="135"/>
      <c r="J6" s="135"/>
      <c r="K6" s="135"/>
      <c r="L6" s="135"/>
      <c r="M6" s="135"/>
      <c r="N6" s="135"/>
      <c r="O6" s="135"/>
      <c r="P6" s="135"/>
      <c r="Q6" s="135"/>
      <c r="R6" s="135"/>
      <c r="S6" s="135"/>
      <c r="T6" s="135"/>
      <c r="U6" s="135"/>
      <c r="V6" s="135"/>
      <c r="W6" s="135"/>
      <c r="X6" s="135"/>
      <c r="Y6" s="135"/>
      <c r="Z6" s="135"/>
      <c r="AA6" s="135"/>
      <c r="AB6" s="135"/>
      <c r="AC6" s="135"/>
      <c r="AD6" s="135"/>
      <c r="AE6" s="135"/>
      <c r="AF6" s="135"/>
      <c r="AG6" s="135"/>
      <c r="AH6" s="135"/>
      <c r="AI6" s="135"/>
      <c r="AJ6" s="135"/>
      <c r="AK6" s="135"/>
      <c r="AL6" s="135"/>
      <c r="AM6" s="135"/>
      <c r="AN6" s="135"/>
      <c r="AO6" s="135"/>
      <c r="AP6" s="135"/>
      <c r="AQ6" s="135"/>
      <c r="AR6" s="135"/>
      <c r="AS6" s="135"/>
      <c r="AT6" s="135"/>
      <c r="AU6" s="135"/>
      <c r="AV6" s="135"/>
      <c r="AW6" s="135"/>
      <c r="AX6" s="135"/>
      <c r="AY6" s="135"/>
      <c r="AZ6" s="135"/>
      <c r="BA6" s="135"/>
      <c r="BB6" s="135"/>
      <c r="BC6" s="135"/>
      <c r="BD6" s="135"/>
      <c r="BE6" s="135"/>
      <c r="BF6" s="135"/>
      <c r="BG6" s="135"/>
      <c r="BH6" s="135"/>
      <c r="BI6" s="135"/>
      <c r="BJ6" s="135"/>
      <c r="BK6" s="135"/>
      <c r="BL6" s="135"/>
      <c r="BM6" s="135"/>
      <c r="BN6" s="135"/>
      <c r="BO6" s="135"/>
      <c r="BP6" s="135"/>
    </row>
    <row r="7" spans="1:68" ht="15.75">
      <c r="A7" s="137"/>
      <c r="B7" s="138" t="s">
        <v>202</v>
      </c>
      <c r="C7" s="139"/>
      <c r="D7" s="140"/>
    </row>
    <row r="8" spans="1:68" ht="135">
      <c r="A8" s="142" t="s">
        <v>203</v>
      </c>
      <c r="B8" s="143" t="s">
        <v>204</v>
      </c>
      <c r="C8" s="144">
        <v>50</v>
      </c>
      <c r="D8" s="12">
        <v>50</v>
      </c>
      <c r="E8" s="121"/>
      <c r="F8" s="121"/>
      <c r="G8" s="121"/>
      <c r="H8" s="121"/>
      <c r="I8" s="121"/>
      <c r="J8" s="121"/>
      <c r="K8" s="121"/>
      <c r="L8" s="121"/>
      <c r="M8" s="121"/>
      <c r="N8" s="121"/>
      <c r="O8" s="121"/>
      <c r="P8" s="121"/>
      <c r="Q8" s="121"/>
      <c r="R8" s="121"/>
      <c r="S8" s="121"/>
      <c r="T8" s="121"/>
      <c r="U8" s="121"/>
      <c r="V8" s="121"/>
      <c r="W8" s="121"/>
      <c r="X8" s="121"/>
      <c r="Y8" s="121"/>
      <c r="Z8" s="121"/>
      <c r="AA8" s="121"/>
      <c r="AB8" s="121"/>
      <c r="AC8" s="121"/>
      <c r="AD8" s="121"/>
      <c r="AE8" s="121"/>
      <c r="AF8" s="121"/>
      <c r="AG8" s="121"/>
      <c r="AH8" s="121"/>
      <c r="AI8" s="121"/>
      <c r="AJ8" s="121"/>
      <c r="AK8" s="121"/>
      <c r="AL8" s="121"/>
      <c r="AM8" s="121"/>
      <c r="AN8" s="121"/>
      <c r="AO8" s="121"/>
      <c r="AP8" s="121"/>
      <c r="AQ8" s="121"/>
      <c r="AR8" s="121"/>
      <c r="AS8" s="121"/>
      <c r="AT8" s="121"/>
      <c r="AU8" s="121"/>
      <c r="AV8" s="121"/>
      <c r="AW8" s="121"/>
      <c r="AX8" s="121"/>
      <c r="AY8" s="121"/>
      <c r="AZ8" s="121"/>
      <c r="BA8" s="121"/>
      <c r="BB8" s="121"/>
      <c r="BC8" s="121"/>
      <c r="BD8" s="121"/>
      <c r="BE8" s="121"/>
      <c r="BF8" s="121"/>
      <c r="BG8" s="121"/>
      <c r="BH8" s="121"/>
      <c r="BI8" s="121"/>
      <c r="BJ8" s="121"/>
      <c r="BK8" s="121"/>
      <c r="BL8" s="121"/>
      <c r="BM8" s="121"/>
      <c r="BN8" s="121"/>
      <c r="BO8" s="121"/>
      <c r="BP8" s="121"/>
    </row>
    <row r="9" spans="1:68" ht="135">
      <c r="A9" s="142" t="s">
        <v>205</v>
      </c>
      <c r="B9" s="143" t="s">
        <v>204</v>
      </c>
      <c r="C9" s="144">
        <v>50</v>
      </c>
      <c r="D9" s="12">
        <v>50</v>
      </c>
      <c r="E9" s="121"/>
      <c r="F9" s="121"/>
      <c r="G9" s="121"/>
      <c r="H9" s="121"/>
      <c r="I9" s="121"/>
      <c r="J9" s="121"/>
      <c r="K9" s="121"/>
      <c r="L9" s="121"/>
      <c r="M9" s="121"/>
      <c r="N9" s="121"/>
      <c r="O9" s="121"/>
      <c r="P9" s="121"/>
      <c r="Q9" s="121"/>
      <c r="R9" s="121"/>
      <c r="S9" s="121"/>
      <c r="T9" s="121"/>
      <c r="U9" s="121"/>
      <c r="V9" s="121"/>
      <c r="W9" s="121"/>
      <c r="X9" s="121"/>
      <c r="Y9" s="121"/>
      <c r="Z9" s="121"/>
      <c r="AA9" s="121"/>
      <c r="AB9" s="121"/>
      <c r="AC9" s="121"/>
      <c r="AD9" s="121"/>
      <c r="AE9" s="121"/>
      <c r="AF9" s="121"/>
      <c r="AG9" s="121"/>
      <c r="AH9" s="121"/>
      <c r="AI9" s="121"/>
      <c r="AJ9" s="121"/>
      <c r="AK9" s="121"/>
      <c r="AL9" s="121"/>
      <c r="AM9" s="121"/>
      <c r="AN9" s="121"/>
      <c r="AO9" s="121"/>
      <c r="AP9" s="121"/>
      <c r="AQ9" s="121"/>
      <c r="AR9" s="121"/>
      <c r="AS9" s="121"/>
      <c r="AT9" s="121"/>
      <c r="AU9" s="121"/>
      <c r="AV9" s="121"/>
      <c r="AW9" s="121"/>
      <c r="AX9" s="121"/>
      <c r="AY9" s="121"/>
      <c r="AZ9" s="121"/>
      <c r="BA9" s="121"/>
      <c r="BB9" s="121"/>
      <c r="BC9" s="121"/>
      <c r="BD9" s="121"/>
      <c r="BE9" s="121"/>
      <c r="BF9" s="121"/>
      <c r="BG9" s="121"/>
      <c r="BH9" s="121"/>
      <c r="BI9" s="121"/>
      <c r="BJ9" s="121"/>
      <c r="BK9" s="121"/>
      <c r="BL9" s="121"/>
      <c r="BM9" s="121"/>
      <c r="BN9" s="121"/>
      <c r="BO9" s="121"/>
      <c r="BP9" s="121"/>
    </row>
    <row r="10" spans="1:68" ht="135">
      <c r="A10" s="142" t="s">
        <v>206</v>
      </c>
      <c r="B10" s="143" t="s">
        <v>207</v>
      </c>
      <c r="C10" s="144">
        <v>100</v>
      </c>
      <c r="D10" s="12">
        <v>100</v>
      </c>
      <c r="E10" s="121"/>
      <c r="F10" s="121"/>
      <c r="G10" s="121"/>
      <c r="H10" s="121"/>
      <c r="I10" s="121"/>
      <c r="J10" s="121"/>
      <c r="K10" s="121"/>
      <c r="L10" s="121"/>
      <c r="M10" s="121"/>
      <c r="N10" s="121"/>
      <c r="O10" s="121"/>
      <c r="P10" s="121"/>
      <c r="Q10" s="121"/>
      <c r="R10" s="121"/>
      <c r="S10" s="121"/>
      <c r="T10" s="121"/>
      <c r="U10" s="121"/>
      <c r="V10" s="121"/>
      <c r="W10" s="121"/>
      <c r="X10" s="121"/>
      <c r="Y10" s="121"/>
      <c r="Z10" s="121"/>
      <c r="AA10" s="121"/>
      <c r="AB10" s="121"/>
      <c r="AC10" s="121"/>
      <c r="AD10" s="121"/>
      <c r="AE10" s="121"/>
      <c r="AF10" s="121"/>
      <c r="AG10" s="121"/>
      <c r="AH10" s="121"/>
      <c r="AI10" s="121"/>
      <c r="AJ10" s="121"/>
      <c r="AK10" s="121"/>
      <c r="AL10" s="121"/>
      <c r="AM10" s="121"/>
      <c r="AN10" s="121"/>
      <c r="AO10" s="121"/>
      <c r="AP10" s="121"/>
      <c r="AQ10" s="121"/>
      <c r="AR10" s="121"/>
      <c r="AS10" s="121"/>
      <c r="AT10" s="121"/>
      <c r="AU10" s="121"/>
      <c r="AV10" s="121"/>
      <c r="AW10" s="121"/>
      <c r="AX10" s="121"/>
      <c r="AY10" s="121"/>
      <c r="AZ10" s="121"/>
      <c r="BA10" s="121"/>
      <c r="BB10" s="121"/>
      <c r="BC10" s="121"/>
      <c r="BD10" s="121"/>
      <c r="BE10" s="121"/>
      <c r="BF10" s="121"/>
      <c r="BG10" s="121"/>
      <c r="BH10" s="121"/>
      <c r="BI10" s="121"/>
      <c r="BJ10" s="121"/>
      <c r="BK10" s="121"/>
      <c r="BL10" s="121"/>
      <c r="BM10" s="121"/>
      <c r="BN10" s="121"/>
      <c r="BO10" s="121"/>
      <c r="BP10" s="121"/>
    </row>
    <row r="11" spans="1:68" ht="135">
      <c r="A11" s="142" t="s">
        <v>208</v>
      </c>
      <c r="B11" s="143" t="s">
        <v>207</v>
      </c>
      <c r="C11" s="144">
        <v>100</v>
      </c>
      <c r="D11" s="12">
        <v>100</v>
      </c>
      <c r="E11" s="121"/>
      <c r="F11" s="121"/>
      <c r="G11" s="121"/>
      <c r="H11" s="121"/>
      <c r="I11" s="121"/>
      <c r="J11" s="121"/>
      <c r="K11" s="121"/>
      <c r="L11" s="121"/>
      <c r="M11" s="121"/>
      <c r="N11" s="121"/>
      <c r="O11" s="121"/>
      <c r="P11" s="121"/>
      <c r="Q11" s="121"/>
      <c r="R11" s="121"/>
      <c r="S11" s="121"/>
      <c r="T11" s="121"/>
      <c r="U11" s="121"/>
      <c r="V11" s="121"/>
      <c r="W11" s="121"/>
      <c r="X11" s="121"/>
      <c r="Y11" s="121"/>
      <c r="Z11" s="121"/>
      <c r="AA11" s="121"/>
      <c r="AB11" s="121"/>
      <c r="AC11" s="121"/>
      <c r="AD11" s="121"/>
      <c r="AE11" s="121"/>
      <c r="AF11" s="121"/>
      <c r="AG11" s="121"/>
      <c r="AH11" s="121"/>
      <c r="AI11" s="121"/>
      <c r="AJ11" s="121"/>
      <c r="AK11" s="121"/>
      <c r="AL11" s="121"/>
      <c r="AM11" s="121"/>
      <c r="AN11" s="121"/>
      <c r="AO11" s="121"/>
      <c r="AP11" s="121"/>
      <c r="AQ11" s="121"/>
      <c r="AR11" s="121"/>
      <c r="AS11" s="121"/>
      <c r="AT11" s="121"/>
      <c r="AU11" s="121"/>
      <c r="AV11" s="121"/>
      <c r="AW11" s="121"/>
      <c r="AX11" s="121"/>
      <c r="AY11" s="121"/>
      <c r="AZ11" s="121"/>
      <c r="BA11" s="121"/>
      <c r="BB11" s="121"/>
      <c r="BC11" s="121"/>
      <c r="BD11" s="121"/>
      <c r="BE11" s="121"/>
      <c r="BF11" s="121"/>
      <c r="BG11" s="121"/>
      <c r="BH11" s="121"/>
      <c r="BI11" s="121"/>
      <c r="BJ11" s="121"/>
      <c r="BK11" s="121"/>
      <c r="BL11" s="121"/>
      <c r="BM11" s="121"/>
      <c r="BN11" s="121"/>
      <c r="BO11" s="121"/>
      <c r="BP11" s="121"/>
    </row>
    <row r="12" spans="1:68" ht="135">
      <c r="A12" s="26" t="s">
        <v>209</v>
      </c>
      <c r="B12" s="65" t="s">
        <v>210</v>
      </c>
      <c r="C12" s="162">
        <v>5</v>
      </c>
      <c r="D12" s="67">
        <v>5</v>
      </c>
    </row>
    <row r="13" spans="1:68" ht="120">
      <c r="A13" s="13" t="s">
        <v>211</v>
      </c>
      <c r="B13" s="76" t="s">
        <v>212</v>
      </c>
      <c r="C13" s="162">
        <v>35</v>
      </c>
      <c r="D13" s="77">
        <v>35</v>
      </c>
    </row>
    <row r="14" spans="1:68" ht="120">
      <c r="A14" s="13" t="s">
        <v>213</v>
      </c>
      <c r="B14" s="16" t="s">
        <v>214</v>
      </c>
      <c r="C14" s="162">
        <v>50</v>
      </c>
      <c r="D14" s="12">
        <v>50</v>
      </c>
    </row>
    <row r="15" spans="1:68" ht="90">
      <c r="A15" s="26" t="s">
        <v>215</v>
      </c>
      <c r="B15" s="16" t="s">
        <v>216</v>
      </c>
      <c r="C15" s="162">
        <v>5</v>
      </c>
      <c r="D15" s="67">
        <v>5</v>
      </c>
    </row>
    <row r="16" spans="1:68" ht="90">
      <c r="A16" s="13" t="s">
        <v>217</v>
      </c>
      <c r="B16" s="16" t="s">
        <v>218</v>
      </c>
      <c r="C16" s="162">
        <v>35</v>
      </c>
      <c r="D16" s="77">
        <v>35</v>
      </c>
    </row>
    <row r="17" spans="1:4" ht="90">
      <c r="A17" s="13" t="s">
        <v>219</v>
      </c>
      <c r="B17" s="16" t="s">
        <v>220</v>
      </c>
      <c r="C17" s="162">
        <v>50</v>
      </c>
      <c r="D17" s="12">
        <v>50</v>
      </c>
    </row>
    <row r="18" spans="1:4" ht="60">
      <c r="A18" s="13" t="s">
        <v>221</v>
      </c>
      <c r="B18" s="16" t="s">
        <v>222</v>
      </c>
      <c r="C18" s="162">
        <v>10</v>
      </c>
      <c r="D18" s="12">
        <v>10</v>
      </c>
    </row>
    <row r="19" spans="1:4" ht="60">
      <c r="A19" s="78" t="s">
        <v>223</v>
      </c>
      <c r="B19" s="75" t="s">
        <v>224</v>
      </c>
      <c r="C19" s="166">
        <v>10</v>
      </c>
      <c r="D19" s="74">
        <v>10</v>
      </c>
    </row>
    <row r="20" spans="1:4" ht="48.6" customHeight="1">
      <c r="A20" s="165"/>
    </row>
    <row r="21" spans="1:4" ht="39.6" customHeight="1">
      <c r="A21" s="165"/>
    </row>
    <row r="22" spans="1:4" ht="42.6" customHeight="1">
      <c r="A22" s="165"/>
    </row>
    <row r="23" spans="1:4" ht="58.5" customHeight="1">
      <c r="A23" s="165"/>
    </row>
    <row r="24" spans="1:4" ht="15.75">
      <c r="A24" s="165"/>
    </row>
    <row r="25" spans="1:4" ht="15.75">
      <c r="A25" s="165"/>
    </row>
    <row r="26" spans="1:4" ht="15.75">
      <c r="A26" s="165"/>
    </row>
    <row r="27" spans="1:4" ht="15.75">
      <c r="A27" s="165"/>
    </row>
    <row r="28" spans="1:4" ht="15.75">
      <c r="A28" s="165"/>
    </row>
    <row r="29" spans="1:4" ht="15.75">
      <c r="A29" s="165"/>
    </row>
    <row r="30" spans="1:4" ht="15.75">
      <c r="A30" s="165"/>
    </row>
    <row r="31" spans="1:4" ht="15.75">
      <c r="A31" s="165"/>
    </row>
    <row r="32" spans="1:4" ht="15.75">
      <c r="A32" s="165"/>
    </row>
    <row r="33" ht="15.75"/>
    <row r="34" ht="15.75"/>
    <row r="35" ht="15.75"/>
    <row r="36" ht="15.75"/>
    <row r="37" ht="15.75"/>
    <row r="38" ht="15.75"/>
    <row r="39" ht="15.75"/>
    <row r="40" ht="15.75"/>
    <row r="41" ht="15.75"/>
    <row r="42" ht="15.75"/>
    <row r="43" ht="15.75"/>
    <row r="44" ht="15.75"/>
    <row r="45" ht="15.75"/>
    <row r="46" ht="15.75"/>
    <row r="47" ht="15.75"/>
    <row r="48" ht="15.75"/>
    <row r="49" ht="15.75"/>
    <row r="50" ht="15.75"/>
    <row r="51" ht="15.75"/>
    <row r="52" ht="15.75"/>
    <row r="53" ht="15.75"/>
    <row r="54" ht="15.75"/>
    <row r="55" ht="15.75"/>
    <row r="56" ht="15.75"/>
    <row r="57" ht="15.75"/>
    <row r="58" ht="15.75"/>
    <row r="59" ht="15.75"/>
    <row r="60" ht="15.75"/>
    <row r="61" ht="15.75"/>
    <row r="62" ht="15.75"/>
    <row r="63" ht="15.75"/>
    <row r="64" ht="15.75"/>
    <row r="65" ht="15.75"/>
    <row r="66" ht="15.75"/>
    <row r="67" ht="15.75"/>
    <row r="68" ht="15.75"/>
    <row r="69" ht="15.75"/>
    <row r="70" ht="15.75"/>
    <row r="71" ht="15.75"/>
    <row r="72" ht="15.75"/>
    <row r="73" ht="15.75"/>
    <row r="74" ht="15.75"/>
    <row r="75" ht="15.75"/>
    <row r="76" ht="15.75"/>
    <row r="77" ht="15.75"/>
    <row r="78" ht="15.75"/>
    <row r="79" ht="15.75"/>
    <row r="80" ht="15.75"/>
    <row r="81" spans="2:68" ht="15.75"/>
    <row r="82" spans="2:68" ht="15.75"/>
    <row r="83" spans="2:68" ht="15.75"/>
    <row r="84" spans="2:68" ht="15.75"/>
    <row r="85" spans="2:68" ht="15.75"/>
    <row r="86" spans="2:68" ht="15.75"/>
    <row r="87" spans="2:68" ht="15.75"/>
    <row r="88" spans="2:68" ht="15.75"/>
    <row r="89" spans="2:68" ht="15.75"/>
    <row r="90" spans="2:68" ht="15.75"/>
    <row r="91" spans="2:68" ht="15.75"/>
    <row r="92" spans="2:68" ht="15.75"/>
    <row r="93" spans="2:68" ht="15.75"/>
    <row r="94" spans="2:68" ht="15.75"/>
    <row r="95" spans="2:68" ht="15.75"/>
    <row r="96" spans="2:68" s="136" customFormat="1" ht="24" customHeight="1">
      <c r="B96" s="141"/>
      <c r="C96" s="141"/>
      <c r="D96" s="141"/>
      <c r="E96" s="141"/>
      <c r="F96" s="141"/>
      <c r="G96" s="141"/>
      <c r="H96" s="141"/>
      <c r="I96" s="141"/>
      <c r="J96" s="141"/>
      <c r="K96" s="141"/>
      <c r="L96" s="141"/>
      <c r="M96" s="141"/>
      <c r="N96" s="141"/>
      <c r="O96" s="141"/>
      <c r="P96" s="141"/>
      <c r="Q96" s="141"/>
      <c r="R96" s="141"/>
      <c r="S96" s="141"/>
      <c r="T96" s="141"/>
      <c r="U96" s="141"/>
      <c r="V96" s="141"/>
      <c r="W96" s="141"/>
      <c r="X96" s="141"/>
      <c r="Y96" s="141"/>
      <c r="Z96" s="141"/>
      <c r="AA96" s="141"/>
      <c r="AB96" s="141"/>
      <c r="AC96" s="141"/>
      <c r="AD96" s="141"/>
      <c r="AE96" s="141"/>
      <c r="AF96" s="141"/>
      <c r="AG96" s="141"/>
      <c r="AH96" s="141"/>
      <c r="AI96" s="141"/>
      <c r="AJ96" s="141"/>
      <c r="AK96" s="141"/>
      <c r="AL96" s="141"/>
      <c r="AM96" s="141"/>
      <c r="AN96" s="141"/>
      <c r="AO96" s="141"/>
      <c r="AP96" s="141"/>
      <c r="AQ96" s="141"/>
      <c r="AR96" s="141"/>
      <c r="AS96" s="141"/>
      <c r="AT96" s="141"/>
      <c r="AU96" s="141"/>
      <c r="AV96" s="141"/>
      <c r="AW96" s="141"/>
      <c r="AX96" s="141"/>
      <c r="AY96" s="141"/>
      <c r="AZ96" s="141"/>
      <c r="BA96" s="141"/>
      <c r="BB96" s="141"/>
      <c r="BC96" s="141"/>
      <c r="BD96" s="141"/>
      <c r="BE96" s="141"/>
      <c r="BF96" s="141"/>
      <c r="BG96" s="141"/>
      <c r="BH96" s="141"/>
      <c r="BI96" s="141"/>
      <c r="BJ96" s="141"/>
      <c r="BK96" s="141"/>
      <c r="BL96" s="141"/>
      <c r="BM96" s="141"/>
      <c r="BN96" s="141"/>
      <c r="BO96" s="141"/>
      <c r="BP96" s="141"/>
    </row>
  </sheetData>
  <protectedRanges>
    <protectedRange sqref="A5:C5 B4:C4" name="Participating Entity_1"/>
    <protectedRange sqref="D5" name="Discount_1_1"/>
    <protectedRange sqref="A4" name="Participating Entity_1_1_1"/>
    <protectedRange sqref="A3" name="Participating Entity_1_1_1_1"/>
  </protectedRanges>
  <autoFilter ref="A6:D11" xr:uid="{00000000-0001-0000-0600-000000000000}"/>
  <dataValidations count="1">
    <dataValidation type="list" allowBlank="1" showInputMessage="1" showErrorMessage="1" sqref="D5" xr:uid="{DA97FD52-CCEA-4F86-B7CA-161070D4673B}">
      <formula1>NASPO</formula1>
    </dataValidation>
  </dataValidations>
  <pageMargins left="0.7" right="0.7" top="0.75" bottom="0.75" header="0.3" footer="0.3"/>
  <pageSetup scale="58" fitToHeight="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A8BD2B-DB48-484F-92B8-CA4A97AD39A1}">
  <dimension ref="A1:C117"/>
  <sheetViews>
    <sheetView showGridLines="0" zoomScaleNormal="100" workbookViewId="0">
      <selection activeCell="A3" sqref="A3"/>
    </sheetView>
  </sheetViews>
  <sheetFormatPr defaultColWidth="9.140625" defaultRowHeight="12.75"/>
  <cols>
    <col min="1" max="1" width="72.5703125" style="168" customWidth="1"/>
    <col min="2" max="2" width="53.42578125" style="168" customWidth="1"/>
    <col min="3" max="3" width="23.85546875" style="168" customWidth="1"/>
    <col min="4" max="16384" width="9.140625" style="168"/>
  </cols>
  <sheetData>
    <row r="1" spans="1:3" ht="15.75">
      <c r="A1" s="167" t="s">
        <v>0</v>
      </c>
      <c r="B1" s="167"/>
      <c r="C1" s="124"/>
    </row>
    <row r="2" spans="1:3" ht="15.75">
      <c r="A2" s="167" t="s">
        <v>225</v>
      </c>
      <c r="B2" s="167"/>
      <c r="C2" s="124"/>
    </row>
    <row r="3" spans="1:3" ht="15.6" customHeight="1">
      <c r="A3" s="123" t="s">
        <v>944</v>
      </c>
      <c r="B3" s="125"/>
      <c r="C3" s="127"/>
    </row>
    <row r="4" spans="1:3" ht="25.5" customHeight="1">
      <c r="A4" s="167" t="s">
        <v>1</v>
      </c>
      <c r="B4" s="364"/>
      <c r="C4" s="364"/>
    </row>
    <row r="5" spans="1:3" ht="15.75">
      <c r="A5" s="128"/>
      <c r="B5" s="128"/>
      <c r="C5" s="129"/>
    </row>
    <row r="6" spans="1:3" ht="39" customHeight="1">
      <c r="A6" s="169" t="s">
        <v>226</v>
      </c>
      <c r="B6" s="169" t="s">
        <v>5</v>
      </c>
      <c r="C6" s="169" t="s">
        <v>227</v>
      </c>
    </row>
    <row r="7" spans="1:3" s="173" customFormat="1" ht="14.45" customHeight="1">
      <c r="A7" s="170"/>
      <c r="B7" s="171" t="s">
        <v>228</v>
      </c>
      <c r="C7" s="172"/>
    </row>
    <row r="8" spans="1:3" ht="15">
      <c r="A8" s="174" t="s">
        <v>229</v>
      </c>
      <c r="B8" s="175" t="s">
        <v>230</v>
      </c>
      <c r="C8" s="176">
        <v>0.6</v>
      </c>
    </row>
    <row r="9" spans="1:3" ht="15">
      <c r="A9" s="174" t="s">
        <v>231</v>
      </c>
      <c r="B9" s="175" t="s">
        <v>230</v>
      </c>
      <c r="C9" s="176">
        <v>1</v>
      </c>
    </row>
    <row r="10" spans="1:3" ht="15">
      <c r="A10" s="174" t="s">
        <v>232</v>
      </c>
      <c r="B10" s="177" t="s">
        <v>233</v>
      </c>
      <c r="C10" s="176">
        <v>3.3</v>
      </c>
    </row>
    <row r="11" spans="1:3" ht="15">
      <c r="A11" s="174" t="s">
        <v>234</v>
      </c>
      <c r="B11" s="177" t="s">
        <v>233</v>
      </c>
      <c r="C11" s="176">
        <v>5.78</v>
      </c>
    </row>
    <row r="12" spans="1:3" ht="15">
      <c r="A12" s="174" t="s">
        <v>235</v>
      </c>
      <c r="B12" s="177" t="s">
        <v>233</v>
      </c>
      <c r="C12" s="176">
        <v>0.55000000000000004</v>
      </c>
    </row>
    <row r="13" spans="1:3" ht="15">
      <c r="A13" s="174" t="s">
        <v>236</v>
      </c>
      <c r="B13" s="177" t="s">
        <v>237</v>
      </c>
      <c r="C13" s="176">
        <v>1.32</v>
      </c>
    </row>
    <row r="14" spans="1:3" ht="15">
      <c r="A14" s="174" t="s">
        <v>238</v>
      </c>
      <c r="B14" s="177" t="s">
        <v>233</v>
      </c>
      <c r="C14" s="176">
        <v>2.8</v>
      </c>
    </row>
    <row r="15" spans="1:3" ht="15">
      <c r="A15" s="174" t="s">
        <v>239</v>
      </c>
      <c r="B15" s="177" t="s">
        <v>233</v>
      </c>
      <c r="C15" s="176">
        <v>4.9000000000000004</v>
      </c>
    </row>
    <row r="16" spans="1:3" ht="15.75" thickBot="1">
      <c r="A16" s="174" t="s">
        <v>240</v>
      </c>
      <c r="B16" s="177" t="s">
        <v>233</v>
      </c>
      <c r="C16" s="176">
        <v>0.46</v>
      </c>
    </row>
    <row r="17" spans="1:3" ht="14.45" customHeight="1">
      <c r="A17" s="178"/>
      <c r="B17" s="179"/>
      <c r="C17" s="180" t="s">
        <v>241</v>
      </c>
    </row>
    <row r="18" spans="1:3" ht="15">
      <c r="A18" s="174" t="s">
        <v>242</v>
      </c>
      <c r="B18" s="177" t="s">
        <v>243</v>
      </c>
      <c r="C18" s="176">
        <v>500</v>
      </c>
    </row>
    <row r="19" spans="1:3" ht="15">
      <c r="A19" s="174" t="s">
        <v>244</v>
      </c>
      <c r="B19" s="177" t="s">
        <v>243</v>
      </c>
      <c r="C19" s="176">
        <v>1000</v>
      </c>
    </row>
    <row r="20" spans="1:3" ht="15.75" thickBot="1">
      <c r="A20" s="181" t="s">
        <v>245</v>
      </c>
      <c r="B20" s="182" t="s">
        <v>243</v>
      </c>
      <c r="C20" s="183">
        <v>5000</v>
      </c>
    </row>
    <row r="21" spans="1:3" ht="15">
      <c r="A21" s="184"/>
      <c r="B21" s="185"/>
      <c r="C21" s="186"/>
    </row>
    <row r="22" spans="1:3" ht="15">
      <c r="A22" s="184"/>
      <c r="B22" s="185"/>
      <c r="C22" s="186"/>
    </row>
    <row r="23" spans="1:3" ht="15">
      <c r="A23" s="184"/>
      <c r="B23" s="185"/>
      <c r="C23" s="186"/>
    </row>
    <row r="24" spans="1:3" ht="15">
      <c r="A24" s="184"/>
      <c r="B24" s="185"/>
      <c r="C24" s="186"/>
    </row>
    <row r="25" spans="1:3" ht="15">
      <c r="A25" s="184"/>
      <c r="B25" s="185"/>
      <c r="C25" s="186"/>
    </row>
    <row r="26" spans="1:3" ht="15">
      <c r="A26" s="184"/>
      <c r="B26" s="185"/>
      <c r="C26" s="186"/>
    </row>
    <row r="27" spans="1:3" ht="15">
      <c r="A27" s="184"/>
      <c r="B27" s="185"/>
      <c r="C27" s="186"/>
    </row>
    <row r="28" spans="1:3" ht="15">
      <c r="A28" s="184"/>
      <c r="B28" s="185"/>
      <c r="C28" s="186"/>
    </row>
    <row r="29" spans="1:3" ht="33.6" customHeight="1">
      <c r="A29" s="169" t="s">
        <v>226</v>
      </c>
      <c r="B29" s="169" t="s">
        <v>5</v>
      </c>
      <c r="C29" s="169" t="s">
        <v>227</v>
      </c>
    </row>
    <row r="30" spans="1:3" ht="17.100000000000001" customHeight="1">
      <c r="A30" s="170"/>
      <c r="B30" s="187" t="s">
        <v>246</v>
      </c>
      <c r="C30" s="188"/>
    </row>
    <row r="31" spans="1:3" ht="30">
      <c r="A31" s="174" t="s">
        <v>247</v>
      </c>
      <c r="B31" s="189" t="s">
        <v>248</v>
      </c>
      <c r="C31" s="176">
        <v>5.5</v>
      </c>
    </row>
    <row r="32" spans="1:3" ht="15">
      <c r="A32" s="174" t="s">
        <v>249</v>
      </c>
      <c r="B32" s="189" t="s">
        <v>250</v>
      </c>
      <c r="C32" s="176">
        <v>4</v>
      </c>
    </row>
    <row r="33" spans="1:3" ht="28.5" customHeight="1">
      <c r="A33" s="174" t="s">
        <v>251</v>
      </c>
      <c r="B33" s="189" t="s">
        <v>252</v>
      </c>
      <c r="C33" s="176">
        <v>6</v>
      </c>
    </row>
    <row r="34" spans="1:3" ht="30">
      <c r="A34" s="174" t="s">
        <v>253</v>
      </c>
      <c r="B34" s="189" t="s">
        <v>254</v>
      </c>
      <c r="C34" s="176">
        <v>7.5</v>
      </c>
    </row>
    <row r="35" spans="1:3" ht="30">
      <c r="A35" s="174" t="s">
        <v>255</v>
      </c>
      <c r="B35" s="189" t="s">
        <v>252</v>
      </c>
      <c r="C35" s="176">
        <v>12</v>
      </c>
    </row>
    <row r="36" spans="1:3" ht="30">
      <c r="A36" s="174" t="s">
        <v>256</v>
      </c>
      <c r="B36" s="189" t="s">
        <v>254</v>
      </c>
      <c r="C36" s="176">
        <v>6</v>
      </c>
    </row>
    <row r="37" spans="1:3" ht="30">
      <c r="A37" s="174" t="s">
        <v>257</v>
      </c>
      <c r="B37" s="189" t="s">
        <v>254</v>
      </c>
      <c r="C37" s="176">
        <v>8.5833333333333339</v>
      </c>
    </row>
    <row r="38" spans="1:3" ht="15">
      <c r="A38" s="174" t="s">
        <v>258</v>
      </c>
      <c r="B38" s="189" t="s">
        <v>254</v>
      </c>
      <c r="C38" s="176">
        <v>4.916666666666667</v>
      </c>
    </row>
    <row r="39" spans="1:3" ht="15">
      <c r="A39" s="174" t="s">
        <v>259</v>
      </c>
      <c r="B39" s="175" t="s">
        <v>230</v>
      </c>
      <c r="C39" s="176">
        <v>0.6</v>
      </c>
    </row>
    <row r="40" spans="1:3" ht="15">
      <c r="A40" s="174" t="s">
        <v>260</v>
      </c>
      <c r="B40" s="175" t="s">
        <v>230</v>
      </c>
      <c r="C40" s="176">
        <v>1</v>
      </c>
    </row>
    <row r="41" spans="1:3" ht="15">
      <c r="A41" s="174" t="s">
        <v>261</v>
      </c>
      <c r="B41" s="189" t="s">
        <v>250</v>
      </c>
      <c r="C41" s="176">
        <v>3.4</v>
      </c>
    </row>
    <row r="42" spans="1:3" ht="15">
      <c r="A42" s="174" t="s">
        <v>262</v>
      </c>
      <c r="B42" s="189" t="s">
        <v>252</v>
      </c>
      <c r="C42" s="176">
        <v>5.0999999999999996</v>
      </c>
    </row>
    <row r="43" spans="1:3" ht="15">
      <c r="A43" s="174" t="s">
        <v>263</v>
      </c>
      <c r="B43" s="189" t="s">
        <v>254</v>
      </c>
      <c r="C43" s="176">
        <v>6.375</v>
      </c>
    </row>
    <row r="44" spans="1:3" ht="30">
      <c r="A44" s="174" t="s">
        <v>264</v>
      </c>
      <c r="B44" s="189" t="s">
        <v>252</v>
      </c>
      <c r="C44" s="176">
        <v>10.199999999999999</v>
      </c>
    </row>
    <row r="45" spans="1:3" ht="30">
      <c r="A45" s="174" t="s">
        <v>265</v>
      </c>
      <c r="B45" s="189" t="s">
        <v>254</v>
      </c>
      <c r="C45" s="176">
        <v>5.0999999999999996</v>
      </c>
    </row>
    <row r="46" spans="1:3" ht="15">
      <c r="A46" s="174" t="s">
        <v>266</v>
      </c>
      <c r="B46" s="189" t="s">
        <v>254</v>
      </c>
      <c r="C46" s="176">
        <v>7.2958333333333334</v>
      </c>
    </row>
    <row r="47" spans="1:3" ht="15">
      <c r="A47" s="174" t="s">
        <v>267</v>
      </c>
      <c r="B47" s="189" t="s">
        <v>254</v>
      </c>
      <c r="C47" s="176">
        <v>4.1791666666666671</v>
      </c>
    </row>
    <row r="48" spans="1:3" ht="15.75" thickBot="1">
      <c r="A48" s="174" t="s">
        <v>268</v>
      </c>
      <c r="B48" s="189" t="s">
        <v>254</v>
      </c>
      <c r="C48" s="176">
        <v>3.25</v>
      </c>
    </row>
    <row r="49" spans="1:3" ht="11.45" customHeight="1">
      <c r="A49" s="178"/>
      <c r="B49" s="179"/>
      <c r="C49" s="180" t="s">
        <v>241</v>
      </c>
    </row>
    <row r="50" spans="1:3" ht="15">
      <c r="A50" s="174" t="s">
        <v>269</v>
      </c>
      <c r="B50" s="177" t="s">
        <v>243</v>
      </c>
      <c r="C50" s="176">
        <v>500</v>
      </c>
    </row>
    <row r="51" spans="1:3" ht="15">
      <c r="A51" s="174" t="s">
        <v>270</v>
      </c>
      <c r="B51" s="177" t="s">
        <v>243</v>
      </c>
      <c r="C51" s="176">
        <v>1000</v>
      </c>
    </row>
    <row r="52" spans="1:3" ht="15.75" thickBot="1">
      <c r="A52" s="181" t="s">
        <v>271</v>
      </c>
      <c r="B52" s="182" t="s">
        <v>243</v>
      </c>
      <c r="C52" s="183">
        <v>5000</v>
      </c>
    </row>
    <row r="53" spans="1:3" ht="15">
      <c r="A53" s="190"/>
      <c r="B53" s="185"/>
      <c r="C53" s="186"/>
    </row>
    <row r="54" spans="1:3" ht="15">
      <c r="A54" s="190"/>
      <c r="B54" s="185"/>
      <c r="C54" s="186"/>
    </row>
    <row r="55" spans="1:3" ht="15">
      <c r="A55" s="190"/>
      <c r="B55" s="185"/>
      <c r="C55" s="186"/>
    </row>
    <row r="56" spans="1:3" ht="15">
      <c r="A56" s="190"/>
      <c r="B56" s="185"/>
      <c r="C56" s="186"/>
    </row>
    <row r="57" spans="1:3" ht="15">
      <c r="A57" s="190"/>
      <c r="B57" s="185"/>
      <c r="C57" s="186"/>
    </row>
    <row r="58" spans="1:3" ht="15">
      <c r="A58" s="190"/>
      <c r="B58" s="185"/>
      <c r="C58" s="186"/>
    </row>
    <row r="59" spans="1:3" ht="15">
      <c r="A59" s="190"/>
      <c r="B59" s="185"/>
      <c r="C59" s="186"/>
    </row>
    <row r="60" spans="1:3" ht="15">
      <c r="A60" s="190"/>
      <c r="B60" s="185"/>
      <c r="C60" s="186"/>
    </row>
    <row r="62" spans="1:3" ht="45">
      <c r="A62" s="169" t="s">
        <v>226</v>
      </c>
      <c r="B62" s="169" t="s">
        <v>5</v>
      </c>
      <c r="C62" s="169" t="s">
        <v>227</v>
      </c>
    </row>
    <row r="63" spans="1:3" ht="15">
      <c r="A63" s="191"/>
      <c r="B63" s="191" t="s">
        <v>272</v>
      </c>
      <c r="C63" s="192"/>
    </row>
    <row r="64" spans="1:3" ht="15">
      <c r="A64" s="193" t="s">
        <v>273</v>
      </c>
      <c r="B64" s="175" t="s">
        <v>274</v>
      </c>
      <c r="C64" s="194">
        <v>3.5</v>
      </c>
    </row>
    <row r="65" spans="1:3" ht="15">
      <c r="A65" s="174" t="s">
        <v>275</v>
      </c>
      <c r="B65" s="189" t="s">
        <v>276</v>
      </c>
      <c r="C65" s="176">
        <v>2</v>
      </c>
    </row>
    <row r="66" spans="1:3" ht="30">
      <c r="A66" s="174" t="s">
        <v>277</v>
      </c>
      <c r="B66" s="189" t="s">
        <v>278</v>
      </c>
      <c r="C66" s="176">
        <v>0.87</v>
      </c>
    </row>
    <row r="67" spans="1:3" ht="15">
      <c r="A67" s="174" t="s">
        <v>279</v>
      </c>
      <c r="B67" s="175" t="s">
        <v>274</v>
      </c>
      <c r="C67" s="176">
        <v>2.9750000000000001</v>
      </c>
    </row>
    <row r="68" spans="1:3" ht="15">
      <c r="A68" s="174" t="s">
        <v>280</v>
      </c>
      <c r="B68" s="189" t="s">
        <v>276</v>
      </c>
      <c r="C68" s="176">
        <v>1.7</v>
      </c>
    </row>
    <row r="69" spans="1:3" ht="30.75" thickBot="1">
      <c r="A69" s="174" t="s">
        <v>281</v>
      </c>
      <c r="B69" s="189" t="s">
        <v>278</v>
      </c>
      <c r="C69" s="176">
        <v>0.73949999999999994</v>
      </c>
    </row>
    <row r="70" spans="1:3" ht="15.75">
      <c r="A70" s="178"/>
      <c r="B70" s="179"/>
      <c r="C70" s="180" t="s">
        <v>241</v>
      </c>
    </row>
    <row r="71" spans="1:3" ht="15">
      <c r="A71" s="174" t="s">
        <v>282</v>
      </c>
      <c r="B71" s="189" t="s">
        <v>283</v>
      </c>
      <c r="C71" s="176">
        <v>20000</v>
      </c>
    </row>
    <row r="72" spans="1:3" ht="15">
      <c r="A72" s="174" t="s">
        <v>284</v>
      </c>
      <c r="B72" s="189" t="s">
        <v>285</v>
      </c>
      <c r="C72" s="176">
        <v>50000</v>
      </c>
    </row>
    <row r="73" spans="1:3" ht="15">
      <c r="A73" s="174" t="s">
        <v>286</v>
      </c>
      <c r="B73" s="189" t="s">
        <v>243</v>
      </c>
      <c r="C73" s="176">
        <v>1699</v>
      </c>
    </row>
    <row r="74" spans="1:3" ht="30">
      <c r="A74" s="174" t="s">
        <v>287</v>
      </c>
      <c r="B74" s="189" t="s">
        <v>288</v>
      </c>
      <c r="C74" s="176">
        <v>250</v>
      </c>
    </row>
    <row r="75" spans="1:3" ht="15">
      <c r="A75" s="174" t="s">
        <v>289</v>
      </c>
      <c r="B75" s="189" t="s">
        <v>243</v>
      </c>
      <c r="C75" s="176">
        <v>699</v>
      </c>
    </row>
    <row r="76" spans="1:3" ht="15.75" thickBot="1">
      <c r="A76" s="181" t="s">
        <v>290</v>
      </c>
      <c r="B76" s="195" t="s">
        <v>243</v>
      </c>
      <c r="C76" s="183">
        <v>3999</v>
      </c>
    </row>
    <row r="77" spans="1:3" ht="15">
      <c r="B77" s="185"/>
      <c r="C77" s="186"/>
    </row>
    <row r="78" spans="1:3" ht="15">
      <c r="A78" s="190"/>
      <c r="B78" s="185"/>
      <c r="C78" s="186"/>
    </row>
    <row r="79" spans="1:3" ht="15">
      <c r="A79" s="190"/>
      <c r="B79" s="185"/>
      <c r="C79" s="186"/>
    </row>
    <row r="80" spans="1:3" ht="15">
      <c r="A80" s="190"/>
      <c r="B80" s="185"/>
      <c r="C80" s="186"/>
    </row>
    <row r="81" spans="1:3" ht="15">
      <c r="A81" s="190"/>
      <c r="B81" s="185"/>
      <c r="C81" s="186"/>
    </row>
    <row r="82" spans="1:3" ht="15">
      <c r="A82" s="190"/>
      <c r="B82" s="185"/>
      <c r="C82" s="186"/>
    </row>
    <row r="83" spans="1:3" ht="15">
      <c r="A83" s="190"/>
      <c r="B83" s="185"/>
      <c r="C83" s="186"/>
    </row>
    <row r="85" spans="1:3" ht="45">
      <c r="A85" s="169" t="s">
        <v>226</v>
      </c>
      <c r="B85" s="169" t="s">
        <v>5</v>
      </c>
      <c r="C85" s="169" t="s">
        <v>227</v>
      </c>
    </row>
    <row r="86" spans="1:3" ht="15">
      <c r="A86" s="196"/>
      <c r="B86" s="191" t="s">
        <v>291</v>
      </c>
      <c r="C86" s="192"/>
    </row>
    <row r="87" spans="1:3" ht="15">
      <c r="A87" s="193" t="s">
        <v>292</v>
      </c>
      <c r="B87" s="175" t="s">
        <v>230</v>
      </c>
      <c r="C87" s="194">
        <v>18</v>
      </c>
    </row>
    <row r="88" spans="1:3" ht="15">
      <c r="A88" s="193" t="s">
        <v>293</v>
      </c>
      <c r="B88" s="175" t="s">
        <v>230</v>
      </c>
      <c r="C88" s="194">
        <v>5</v>
      </c>
    </row>
    <row r="89" spans="1:3" ht="15">
      <c r="A89" s="193" t="s">
        <v>294</v>
      </c>
      <c r="B89" s="175" t="s">
        <v>230</v>
      </c>
      <c r="C89" s="194">
        <v>2</v>
      </c>
    </row>
    <row r="90" spans="1:3" ht="15" customHeight="1">
      <c r="A90" s="193" t="s">
        <v>295</v>
      </c>
      <c r="B90" s="175" t="s">
        <v>230</v>
      </c>
      <c r="C90" s="194">
        <v>1</v>
      </c>
    </row>
    <row r="91" spans="1:3" ht="15">
      <c r="A91" s="193" t="s">
        <v>296</v>
      </c>
      <c r="B91" s="175" t="s">
        <v>230</v>
      </c>
      <c r="C91" s="194">
        <v>2.5</v>
      </c>
    </row>
    <row r="92" spans="1:3" ht="15">
      <c r="A92" s="193" t="s">
        <v>297</v>
      </c>
      <c r="B92" s="175" t="s">
        <v>230</v>
      </c>
      <c r="C92" s="194">
        <v>1</v>
      </c>
    </row>
    <row r="93" spans="1:3" ht="15">
      <c r="A93" s="193" t="s">
        <v>298</v>
      </c>
      <c r="B93" s="175" t="s">
        <v>230</v>
      </c>
      <c r="C93" s="194">
        <v>2.5</v>
      </c>
    </row>
    <row r="94" spans="1:3" ht="15">
      <c r="A94" s="193" t="s">
        <v>299</v>
      </c>
      <c r="B94" s="175" t="s">
        <v>230</v>
      </c>
      <c r="C94" s="194">
        <v>1</v>
      </c>
    </row>
    <row r="95" spans="1:3" ht="15">
      <c r="A95" s="193" t="s">
        <v>300</v>
      </c>
      <c r="B95" s="175" t="s">
        <v>230</v>
      </c>
      <c r="C95" s="194">
        <v>3</v>
      </c>
    </row>
    <row r="96" spans="1:3" ht="15">
      <c r="A96" s="193" t="s">
        <v>301</v>
      </c>
      <c r="B96" s="175" t="s">
        <v>230</v>
      </c>
      <c r="C96" s="194">
        <v>3.3</v>
      </c>
    </row>
    <row r="97" spans="1:3" ht="15">
      <c r="A97" s="193" t="s">
        <v>302</v>
      </c>
      <c r="B97" s="175" t="s">
        <v>230</v>
      </c>
      <c r="C97" s="194">
        <v>3.5</v>
      </c>
    </row>
    <row r="98" spans="1:3" ht="15.75" thickBot="1">
      <c r="A98" s="193" t="s">
        <v>303</v>
      </c>
      <c r="B98" s="175" t="s">
        <v>230</v>
      </c>
      <c r="C98" s="194">
        <v>4</v>
      </c>
    </row>
    <row r="99" spans="1:3" ht="15.75">
      <c r="A99" s="178"/>
      <c r="B99" s="179"/>
      <c r="C99" s="180" t="s">
        <v>241</v>
      </c>
    </row>
    <row r="100" spans="1:3" ht="15">
      <c r="A100" s="193" t="s">
        <v>304</v>
      </c>
      <c r="B100" s="175" t="s">
        <v>305</v>
      </c>
      <c r="C100" s="194">
        <v>7200</v>
      </c>
    </row>
    <row r="101" spans="1:3" ht="45">
      <c r="A101" s="193" t="s">
        <v>306</v>
      </c>
      <c r="B101" s="175" t="s">
        <v>307</v>
      </c>
      <c r="C101" s="194">
        <v>730</v>
      </c>
    </row>
    <row r="102" spans="1:3" ht="15">
      <c r="A102" s="190"/>
      <c r="B102" s="185"/>
      <c r="C102" s="186"/>
    </row>
    <row r="103" spans="1:3" ht="15">
      <c r="A103" s="190"/>
      <c r="B103" s="185"/>
      <c r="C103" s="186"/>
    </row>
    <row r="104" spans="1:3" ht="15">
      <c r="A104" s="190"/>
      <c r="B104" s="185"/>
      <c r="C104" s="186"/>
    </row>
    <row r="105" spans="1:3" ht="15">
      <c r="A105" s="190"/>
      <c r="B105" s="185"/>
      <c r="C105" s="186"/>
    </row>
    <row r="106" spans="1:3" ht="15.6" customHeight="1">
      <c r="A106" s="190"/>
      <c r="B106" s="185"/>
      <c r="C106" s="186"/>
    </row>
    <row r="107" spans="1:3" ht="15.6" customHeight="1">
      <c r="A107" s="190"/>
      <c r="B107" s="185"/>
      <c r="C107" s="186"/>
    </row>
    <row r="108" spans="1:3" ht="15.6" customHeight="1">
      <c r="A108" s="190"/>
      <c r="B108" s="185"/>
      <c r="C108" s="186"/>
    </row>
    <row r="109" spans="1:3" ht="15.6" customHeight="1"/>
    <row r="110" spans="1:3" ht="45">
      <c r="A110" s="169" t="s">
        <v>226</v>
      </c>
      <c r="B110" s="169" t="s">
        <v>5</v>
      </c>
      <c r="C110" s="169" t="s">
        <v>227</v>
      </c>
    </row>
    <row r="111" spans="1:3" ht="15">
      <c r="A111" s="196"/>
      <c r="B111" s="191" t="s">
        <v>308</v>
      </c>
      <c r="C111" s="192"/>
    </row>
    <row r="112" spans="1:3" ht="15">
      <c r="A112" s="193" t="s">
        <v>309</v>
      </c>
      <c r="B112" s="175" t="s">
        <v>230</v>
      </c>
      <c r="C112" s="194">
        <v>3.33</v>
      </c>
    </row>
    <row r="113" spans="1:3" ht="15">
      <c r="A113" s="193" t="s">
        <v>310</v>
      </c>
      <c r="B113" s="175" t="s">
        <v>230</v>
      </c>
      <c r="C113" s="194">
        <v>7.17</v>
      </c>
    </row>
    <row r="114" spans="1:3" ht="15">
      <c r="A114" s="193" t="s">
        <v>311</v>
      </c>
      <c r="B114" s="175" t="s">
        <v>230</v>
      </c>
      <c r="C114" s="194">
        <v>2.9970000000000003</v>
      </c>
    </row>
    <row r="115" spans="1:3" ht="15.75" thickBot="1">
      <c r="A115" s="193" t="s">
        <v>312</v>
      </c>
      <c r="B115" s="175" t="s">
        <v>230</v>
      </c>
      <c r="C115" s="194">
        <v>6.4530000000000003</v>
      </c>
    </row>
    <row r="116" spans="1:3" ht="15.75">
      <c r="A116" s="178"/>
      <c r="B116" s="179"/>
      <c r="C116" s="180" t="s">
        <v>241</v>
      </c>
    </row>
    <row r="117" spans="1:3" ht="15.75" thickBot="1">
      <c r="A117" s="197" t="s">
        <v>313</v>
      </c>
      <c r="B117" s="198" t="s">
        <v>314</v>
      </c>
      <c r="C117" s="199">
        <v>1500</v>
      </c>
    </row>
  </sheetData>
  <protectedRanges>
    <protectedRange sqref="C4:C5" name="Participating Entity_1"/>
    <protectedRange sqref="A5:B5 B4" name="Participating Entity_1_1"/>
    <protectedRange sqref="A4" name="Participating Entity_1_1_1_1_1"/>
  </protectedRanges>
  <pageMargins left="0.7" right="0.7" top="0.75" bottom="0.75" header="0.3" footer="0.3"/>
  <pageSetup scale="61"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1728D1-93AA-46FC-B4D5-04582B446FF0}">
  <sheetPr>
    <pageSetUpPr fitToPage="1"/>
  </sheetPr>
  <dimension ref="A1:C13"/>
  <sheetViews>
    <sheetView showGridLines="0" workbookViewId="0">
      <selection activeCell="A3" sqref="A3"/>
    </sheetView>
  </sheetViews>
  <sheetFormatPr defaultColWidth="9.140625" defaultRowHeight="12.75"/>
  <cols>
    <col min="1" max="1" width="44" style="168" customWidth="1"/>
    <col min="2" max="2" width="71.42578125" style="168" customWidth="1"/>
    <col min="3" max="3" width="24.7109375" style="168" customWidth="1"/>
    <col min="4" max="16384" width="9.140625" style="168"/>
  </cols>
  <sheetData>
    <row r="1" spans="1:3" ht="15.75">
      <c r="A1" s="167" t="s">
        <v>0</v>
      </c>
      <c r="B1" s="124"/>
      <c r="C1" s="124"/>
    </row>
    <row r="2" spans="1:3" ht="15.75">
      <c r="A2" s="200" t="s">
        <v>315</v>
      </c>
      <c r="B2" s="124"/>
      <c r="C2" s="124"/>
    </row>
    <row r="3" spans="1:3" ht="15.75">
      <c r="A3" s="123" t="s">
        <v>943</v>
      </c>
      <c r="B3" s="126"/>
      <c r="C3" s="127"/>
    </row>
    <row r="4" spans="1:3" ht="15.75">
      <c r="A4" s="167" t="s">
        <v>1</v>
      </c>
      <c r="B4" s="129"/>
      <c r="C4" s="129"/>
    </row>
    <row r="5" spans="1:3" ht="16.5" thickBot="1">
      <c r="A5" s="124"/>
      <c r="B5" s="124"/>
      <c r="C5" s="124"/>
    </row>
    <row r="6" spans="1:3" ht="69" customHeight="1">
      <c r="A6" s="132" t="s">
        <v>4</v>
      </c>
      <c r="B6" s="133" t="s">
        <v>5</v>
      </c>
      <c r="C6" s="134" t="s">
        <v>316</v>
      </c>
    </row>
    <row r="7" spans="1:3" ht="15.75">
      <c r="A7" s="137"/>
      <c r="B7" s="138" t="s">
        <v>315</v>
      </c>
      <c r="C7" s="140"/>
    </row>
    <row r="8" spans="1:3" ht="135.75" customHeight="1">
      <c r="A8" s="201" t="s">
        <v>317</v>
      </c>
      <c r="B8" s="202" t="s">
        <v>318</v>
      </c>
      <c r="C8" s="194">
        <v>9</v>
      </c>
    </row>
    <row r="9" spans="1:3" ht="198.95" customHeight="1">
      <c r="A9" s="142" t="s">
        <v>319</v>
      </c>
      <c r="B9" s="143" t="s">
        <v>320</v>
      </c>
      <c r="C9" s="176">
        <v>13.5</v>
      </c>
    </row>
    <row r="10" spans="1:3" ht="180" customHeight="1">
      <c r="A10" s="142" t="s">
        <v>321</v>
      </c>
      <c r="B10" s="143" t="s">
        <v>322</v>
      </c>
      <c r="C10" s="176">
        <v>18</v>
      </c>
    </row>
    <row r="11" spans="1:3" ht="68.25" customHeight="1">
      <c r="A11" s="142" t="s">
        <v>323</v>
      </c>
      <c r="B11" s="143" t="s">
        <v>324</v>
      </c>
      <c r="C11" s="176">
        <v>4.5</v>
      </c>
    </row>
    <row r="12" spans="1:3" ht="99.75" customHeight="1">
      <c r="A12" s="142" t="s">
        <v>325</v>
      </c>
      <c r="B12" s="143" t="s">
        <v>326</v>
      </c>
      <c r="C12" s="176">
        <v>4.5</v>
      </c>
    </row>
    <row r="13" spans="1:3" ht="105.75" thickBot="1">
      <c r="A13" s="203" t="s">
        <v>327</v>
      </c>
      <c r="B13" s="204" t="s">
        <v>328</v>
      </c>
      <c r="C13" s="183">
        <v>36</v>
      </c>
    </row>
  </sheetData>
  <protectedRanges>
    <protectedRange sqref="A5:C5 B4:C4" name="Participating Entity_1"/>
    <protectedRange sqref="A4" name="Participating Entity_1_1_1_1"/>
  </protectedRanges>
  <pageMargins left="0.7" right="0.7" top="0.75" bottom="0.75" header="0.3" footer="0.3"/>
  <pageSetup scale="65"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1228B7-A5B3-4A90-B586-B9159F7FAA32}">
  <sheetPr>
    <pageSetUpPr fitToPage="1"/>
  </sheetPr>
  <dimension ref="A1:C13"/>
  <sheetViews>
    <sheetView showGridLines="0" zoomScaleNormal="100" workbookViewId="0">
      <selection activeCell="A3" sqref="A3"/>
    </sheetView>
  </sheetViews>
  <sheetFormatPr defaultColWidth="9.140625" defaultRowHeight="12.75"/>
  <cols>
    <col min="1" max="1" width="44" style="168" customWidth="1"/>
    <col min="2" max="2" width="73.28515625" style="168" customWidth="1"/>
    <col min="3" max="3" width="19.85546875" style="168" customWidth="1"/>
    <col min="4" max="16384" width="9.140625" style="168"/>
  </cols>
  <sheetData>
    <row r="1" spans="1:3" ht="15.75">
      <c r="A1" s="167" t="s">
        <v>0</v>
      </c>
      <c r="B1" s="124"/>
      <c r="C1" s="124"/>
    </row>
    <row r="2" spans="1:3" ht="15.75">
      <c r="A2" s="200" t="s">
        <v>329</v>
      </c>
      <c r="B2" s="124"/>
      <c r="C2" s="124"/>
    </row>
    <row r="3" spans="1:3" ht="15.75">
      <c r="A3" s="123" t="s">
        <v>943</v>
      </c>
      <c r="B3" s="126"/>
      <c r="C3" s="127"/>
    </row>
    <row r="4" spans="1:3" ht="15.75">
      <c r="A4" s="167" t="s">
        <v>1</v>
      </c>
      <c r="B4" s="129"/>
      <c r="C4" s="129"/>
    </row>
    <row r="5" spans="1:3" ht="16.5" thickBot="1">
      <c r="A5" s="124"/>
      <c r="B5" s="124"/>
      <c r="C5" s="124"/>
    </row>
    <row r="6" spans="1:3" ht="90" customHeight="1">
      <c r="A6" s="132" t="s">
        <v>4</v>
      </c>
      <c r="B6" s="133" t="s">
        <v>5</v>
      </c>
      <c r="C6" s="133" t="s">
        <v>6</v>
      </c>
    </row>
    <row r="7" spans="1:3" ht="15.75">
      <c r="A7" s="137"/>
      <c r="B7" s="138" t="s">
        <v>329</v>
      </c>
      <c r="C7" s="139"/>
    </row>
    <row r="8" spans="1:3" ht="60">
      <c r="A8" s="225" t="s">
        <v>330</v>
      </c>
      <c r="B8" s="143" t="s">
        <v>331</v>
      </c>
      <c r="C8" s="144">
        <v>10.49</v>
      </c>
    </row>
    <row r="9" spans="1:3" ht="60">
      <c r="A9" s="225" t="s">
        <v>332</v>
      </c>
      <c r="B9" s="143" t="s">
        <v>331</v>
      </c>
      <c r="C9" s="144">
        <v>10.49</v>
      </c>
    </row>
    <row r="10" spans="1:3" ht="105">
      <c r="A10" s="225" t="s">
        <v>333</v>
      </c>
      <c r="B10" s="143" t="s">
        <v>334</v>
      </c>
      <c r="C10" s="144">
        <v>3.99</v>
      </c>
    </row>
    <row r="11" spans="1:3" ht="112.5" customHeight="1">
      <c r="A11" s="225" t="s">
        <v>335</v>
      </c>
      <c r="B11" s="143" t="s">
        <v>334</v>
      </c>
      <c r="C11" s="144">
        <v>3.99</v>
      </c>
    </row>
    <row r="12" spans="1:3" ht="111.75" customHeight="1">
      <c r="A12" s="225" t="s">
        <v>336</v>
      </c>
      <c r="B12" s="143" t="s">
        <v>337</v>
      </c>
      <c r="C12" s="144">
        <v>3.99</v>
      </c>
    </row>
    <row r="13" spans="1:3" ht="109.5" customHeight="1">
      <c r="A13" s="225" t="s">
        <v>338</v>
      </c>
      <c r="B13" s="143" t="s">
        <v>339</v>
      </c>
      <c r="C13" s="144">
        <v>3.99</v>
      </c>
    </row>
  </sheetData>
  <protectedRanges>
    <protectedRange sqref="A5:C5 B4:C4" name="Participating Entity_1"/>
    <protectedRange sqref="A4" name="Participating Entity_1_1_1_1"/>
  </protectedRanges>
  <pageMargins left="0.7" right="0.7" top="0.75" bottom="0.75" header="0.3" footer="0.3"/>
  <pageSetup scale="59" fitToHeight="0"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6014CA-98FA-439E-9FB8-C51B044C7300}">
  <sheetPr>
    <pageSetUpPr fitToPage="1"/>
  </sheetPr>
  <dimension ref="A1:C9"/>
  <sheetViews>
    <sheetView showGridLines="0" workbookViewId="0">
      <selection activeCell="A3" sqref="A3"/>
    </sheetView>
  </sheetViews>
  <sheetFormatPr defaultColWidth="9.140625" defaultRowHeight="12.75"/>
  <cols>
    <col min="1" max="1" width="44" style="168" customWidth="1"/>
    <col min="2" max="2" width="69.5703125" style="168" customWidth="1"/>
    <col min="3" max="3" width="19.85546875" style="168" customWidth="1"/>
    <col min="4" max="16384" width="9.140625" style="168"/>
  </cols>
  <sheetData>
    <row r="1" spans="1:3" ht="15.75">
      <c r="A1" s="167" t="s">
        <v>0</v>
      </c>
      <c r="B1" s="124"/>
      <c r="C1" s="124"/>
    </row>
    <row r="2" spans="1:3" ht="15.75">
      <c r="A2" s="123" t="s">
        <v>340</v>
      </c>
      <c r="B2" s="124"/>
      <c r="C2" s="124"/>
    </row>
    <row r="3" spans="1:3" ht="15.75">
      <c r="A3" s="123" t="s">
        <v>943</v>
      </c>
      <c r="B3" s="126"/>
      <c r="C3" s="127"/>
    </row>
    <row r="4" spans="1:3" ht="15.75">
      <c r="A4" s="167" t="s">
        <v>1</v>
      </c>
      <c r="B4" s="129"/>
      <c r="C4" s="129"/>
    </row>
    <row r="5" spans="1:3" ht="16.5" thickBot="1">
      <c r="A5" s="124"/>
      <c r="B5" s="124"/>
      <c r="C5" s="124"/>
    </row>
    <row r="6" spans="1:3" ht="90" customHeight="1">
      <c r="A6" s="132" t="s">
        <v>4</v>
      </c>
      <c r="B6" s="133" t="s">
        <v>5</v>
      </c>
      <c r="C6" s="133" t="s">
        <v>6</v>
      </c>
    </row>
    <row r="7" spans="1:3" ht="15.75">
      <c r="A7" s="137"/>
      <c r="B7" s="138" t="s">
        <v>340</v>
      </c>
      <c r="C7" s="139"/>
    </row>
    <row r="8" spans="1:3" ht="30">
      <c r="A8" s="142" t="s">
        <v>341</v>
      </c>
      <c r="B8" s="143" t="s">
        <v>342</v>
      </c>
      <c r="C8" s="144">
        <v>4</v>
      </c>
    </row>
    <row r="9" spans="1:3" ht="30.75" thickBot="1">
      <c r="A9" s="203" t="s">
        <v>343</v>
      </c>
      <c r="B9" s="204" t="s">
        <v>344</v>
      </c>
      <c r="C9" s="205">
        <v>4</v>
      </c>
    </row>
  </sheetData>
  <protectedRanges>
    <protectedRange sqref="A5:C5 B4:C4" name="Participating Entity_1"/>
    <protectedRange sqref="A4" name="Participating Entity_1_1_1_1"/>
  </protectedRanges>
  <pageMargins left="0.7" right="0.7" top="0.75" bottom="0.75" header="0.3" footer="0.3"/>
  <pageSetup scale="57" fitToHeight="0"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97155E-DD66-4F5A-B669-06DF1600DAF5}">
  <sheetPr>
    <pageSetUpPr fitToPage="1"/>
  </sheetPr>
  <dimension ref="A1:D133"/>
  <sheetViews>
    <sheetView showGridLines="0" zoomScaleNormal="100" workbookViewId="0">
      <selection activeCell="A3" sqref="A3"/>
    </sheetView>
  </sheetViews>
  <sheetFormatPr defaultColWidth="9.140625" defaultRowHeight="12.75" customHeight="1"/>
  <cols>
    <col min="1" max="1" width="49.42578125" style="141" customWidth="1"/>
    <col min="2" max="2" width="69.28515625" style="141" customWidth="1"/>
    <col min="3" max="3" width="25.5703125" style="141" customWidth="1"/>
    <col min="4" max="4" width="24.5703125" style="141" customWidth="1"/>
    <col min="5" max="16384" width="9.140625" style="141"/>
  </cols>
  <sheetData>
    <row r="1" spans="1:4" s="121" customFormat="1" ht="15.75">
      <c r="A1" s="366" t="s">
        <v>0</v>
      </c>
      <c r="B1" s="120"/>
      <c r="D1" s="120"/>
    </row>
    <row r="2" spans="1:4" s="121" customFormat="1" ht="15.75">
      <c r="A2" s="123" t="s">
        <v>345</v>
      </c>
      <c r="B2" s="124"/>
      <c r="D2" s="127"/>
    </row>
    <row r="3" spans="1:4" s="121" customFormat="1" ht="15.75">
      <c r="A3" s="123" t="s">
        <v>943</v>
      </c>
      <c r="B3" s="124"/>
      <c r="D3" s="130" t="s">
        <v>3</v>
      </c>
    </row>
    <row r="4" spans="1:4" s="121" customFormat="1" ht="15.75">
      <c r="A4" s="167" t="s">
        <v>1</v>
      </c>
      <c r="B4" s="127"/>
      <c r="D4" s="131">
        <v>0.15</v>
      </c>
    </row>
    <row r="5" spans="1:4" s="121" customFormat="1" ht="56.25" customHeight="1">
      <c r="A5" s="206" t="s">
        <v>4</v>
      </c>
      <c r="B5" s="207" t="s">
        <v>5</v>
      </c>
      <c r="C5" s="207" t="s">
        <v>6</v>
      </c>
      <c r="D5" s="208" t="s">
        <v>7</v>
      </c>
    </row>
    <row r="6" spans="1:4" ht="15.75">
      <c r="A6" s="81"/>
      <c r="B6" s="20" t="s">
        <v>346</v>
      </c>
      <c r="C6" s="21"/>
      <c r="D6" s="209"/>
    </row>
    <row r="7" spans="1:4" ht="165">
      <c r="A7" s="82" t="s">
        <v>347</v>
      </c>
      <c r="B7" s="23" t="s">
        <v>348</v>
      </c>
      <c r="C7" s="83">
        <v>5</v>
      </c>
      <c r="D7" s="84">
        <v>5</v>
      </c>
    </row>
    <row r="8" spans="1:4" ht="135">
      <c r="A8" s="82" t="s">
        <v>349</v>
      </c>
      <c r="B8" s="23" t="s">
        <v>350</v>
      </c>
      <c r="C8" s="24">
        <v>5</v>
      </c>
      <c r="D8" s="84">
        <v>5</v>
      </c>
    </row>
    <row r="9" spans="1:4" ht="120">
      <c r="A9" s="82" t="s">
        <v>351</v>
      </c>
      <c r="B9" s="23" t="s">
        <v>352</v>
      </c>
      <c r="C9" s="24">
        <v>30</v>
      </c>
      <c r="D9" s="84">
        <v>30</v>
      </c>
    </row>
    <row r="10" spans="1:4" ht="60">
      <c r="A10" s="82" t="s">
        <v>353</v>
      </c>
      <c r="B10" s="23" t="s">
        <v>354</v>
      </c>
      <c r="C10" s="24">
        <v>21</v>
      </c>
      <c r="D10" s="84">
        <v>17.850000000000001</v>
      </c>
    </row>
    <row r="11" spans="1:4" ht="60">
      <c r="A11" s="82" t="s">
        <v>355</v>
      </c>
      <c r="B11" s="85" t="s">
        <v>356</v>
      </c>
      <c r="C11" s="24">
        <v>0</v>
      </c>
      <c r="D11" s="84">
        <v>0</v>
      </c>
    </row>
    <row r="12" spans="1:4" ht="60">
      <c r="A12" s="82" t="s">
        <v>357</v>
      </c>
      <c r="B12" s="85" t="s">
        <v>358</v>
      </c>
      <c r="C12" s="24">
        <v>0</v>
      </c>
      <c r="D12" s="84">
        <v>0</v>
      </c>
    </row>
    <row r="13" spans="1:4" ht="60" customHeight="1">
      <c r="A13" s="211" t="s">
        <v>359</v>
      </c>
      <c r="B13" s="133" t="s">
        <v>5</v>
      </c>
      <c r="C13" s="133" t="s">
        <v>6</v>
      </c>
      <c r="D13" s="212" t="s">
        <v>7</v>
      </c>
    </row>
    <row r="14" spans="1:4" ht="105">
      <c r="A14" s="82" t="s">
        <v>360</v>
      </c>
      <c r="B14" s="23" t="s">
        <v>361</v>
      </c>
      <c r="C14" s="24">
        <v>5</v>
      </c>
      <c r="D14" s="84">
        <v>5</v>
      </c>
    </row>
    <row r="15" spans="1:4" ht="105">
      <c r="A15" s="82" t="s">
        <v>362</v>
      </c>
      <c r="B15" s="23" t="s">
        <v>363</v>
      </c>
      <c r="C15" s="24">
        <v>5</v>
      </c>
      <c r="D15" s="84">
        <v>5</v>
      </c>
    </row>
    <row r="16" spans="1:4" ht="90">
      <c r="A16" s="82" t="s">
        <v>364</v>
      </c>
      <c r="B16" s="85" t="s">
        <v>365</v>
      </c>
      <c r="C16" s="24">
        <v>5</v>
      </c>
      <c r="D16" s="84">
        <v>5</v>
      </c>
    </row>
    <row r="17" spans="1:4" ht="75">
      <c r="A17" s="82" t="s">
        <v>366</v>
      </c>
      <c r="B17" s="85" t="s">
        <v>367</v>
      </c>
      <c r="C17" s="24">
        <v>5</v>
      </c>
      <c r="D17" s="84">
        <v>5</v>
      </c>
    </row>
    <row r="18" spans="1:4" ht="30">
      <c r="A18" s="82" t="s">
        <v>368</v>
      </c>
      <c r="B18" s="23" t="s">
        <v>369</v>
      </c>
      <c r="C18" s="24">
        <v>0</v>
      </c>
      <c r="D18" s="84">
        <v>0</v>
      </c>
    </row>
    <row r="19" spans="1:4" ht="30">
      <c r="A19" s="82" t="s">
        <v>370</v>
      </c>
      <c r="B19" s="23" t="s">
        <v>371</v>
      </c>
      <c r="C19" s="24">
        <v>0</v>
      </c>
      <c r="D19" s="84">
        <v>0</v>
      </c>
    </row>
    <row r="20" spans="1:4" ht="45">
      <c r="A20" s="82" t="s">
        <v>372</v>
      </c>
      <c r="B20" s="23" t="s">
        <v>373</v>
      </c>
      <c r="C20" s="24">
        <v>5</v>
      </c>
      <c r="D20" s="84">
        <v>5</v>
      </c>
    </row>
    <row r="21" spans="1:4" ht="45">
      <c r="A21" s="86" t="s">
        <v>374</v>
      </c>
      <c r="B21" s="23" t="s">
        <v>375</v>
      </c>
      <c r="C21" s="24">
        <v>5</v>
      </c>
      <c r="D21" s="87">
        <v>5</v>
      </c>
    </row>
    <row r="22" spans="1:4" ht="47.25">
      <c r="A22" s="206" t="s">
        <v>4</v>
      </c>
      <c r="B22" s="207" t="s">
        <v>5</v>
      </c>
      <c r="C22" s="207" t="s">
        <v>6</v>
      </c>
      <c r="D22" s="207" t="s">
        <v>6</v>
      </c>
    </row>
    <row r="23" spans="1:4" ht="30">
      <c r="A23" s="86" t="s">
        <v>376</v>
      </c>
      <c r="B23" s="23" t="s">
        <v>377</v>
      </c>
      <c r="C23" s="24">
        <v>20</v>
      </c>
      <c r="D23" s="87">
        <v>20</v>
      </c>
    </row>
    <row r="24" spans="1:4" ht="30">
      <c r="A24" s="86" t="s">
        <v>378</v>
      </c>
      <c r="B24" s="23" t="s">
        <v>379</v>
      </c>
      <c r="C24" s="24">
        <v>20</v>
      </c>
      <c r="D24" s="87">
        <v>20</v>
      </c>
    </row>
    <row r="25" spans="1:4" ht="30">
      <c r="A25" s="86" t="s">
        <v>380</v>
      </c>
      <c r="B25" s="23" t="s">
        <v>381</v>
      </c>
      <c r="C25" s="24">
        <v>195</v>
      </c>
      <c r="D25" s="87">
        <v>195</v>
      </c>
    </row>
    <row r="26" spans="1:4" ht="30">
      <c r="A26" s="86" t="s">
        <v>382</v>
      </c>
      <c r="B26" s="23" t="s">
        <v>383</v>
      </c>
      <c r="C26" s="24">
        <v>0</v>
      </c>
      <c r="D26" s="87">
        <v>0</v>
      </c>
    </row>
    <row r="27" spans="1:4" ht="45">
      <c r="A27" s="86" t="s">
        <v>384</v>
      </c>
      <c r="B27" s="23" t="s">
        <v>385</v>
      </c>
      <c r="C27" s="24">
        <v>0</v>
      </c>
      <c r="D27" s="87">
        <v>0</v>
      </c>
    </row>
    <row r="28" spans="1:4" ht="45">
      <c r="A28" s="86" t="s">
        <v>386</v>
      </c>
      <c r="B28" s="23" t="s">
        <v>387</v>
      </c>
      <c r="C28" s="24">
        <v>0</v>
      </c>
      <c r="D28" s="87">
        <v>0</v>
      </c>
    </row>
    <row r="29" spans="1:4" ht="30">
      <c r="A29" s="86" t="s">
        <v>388</v>
      </c>
      <c r="B29" s="23" t="s">
        <v>389</v>
      </c>
      <c r="C29" s="24">
        <v>12</v>
      </c>
      <c r="D29" s="87">
        <v>12</v>
      </c>
    </row>
    <row r="30" spans="1:4" ht="30">
      <c r="A30" s="86" t="s">
        <v>390</v>
      </c>
      <c r="B30" s="23" t="s">
        <v>391</v>
      </c>
      <c r="C30" s="24">
        <v>12</v>
      </c>
      <c r="D30" s="87">
        <v>12</v>
      </c>
    </row>
    <row r="31" spans="1:4" ht="30">
      <c r="A31" s="86" t="s">
        <v>392</v>
      </c>
      <c r="B31" s="23" t="s">
        <v>393</v>
      </c>
      <c r="C31" s="24">
        <v>0</v>
      </c>
      <c r="D31" s="87">
        <v>0</v>
      </c>
    </row>
    <row r="32" spans="1:4" ht="45">
      <c r="A32" s="86" t="s">
        <v>394</v>
      </c>
      <c r="B32" s="23" t="s">
        <v>395</v>
      </c>
      <c r="C32" s="24">
        <v>0</v>
      </c>
      <c r="D32" s="87">
        <v>0</v>
      </c>
    </row>
    <row r="33" spans="1:4" ht="15.75">
      <c r="A33" s="323" t="s">
        <v>396</v>
      </c>
      <c r="B33" s="324" t="s">
        <v>5</v>
      </c>
      <c r="C33" s="325" t="s">
        <v>397</v>
      </c>
      <c r="D33" s="326"/>
    </row>
    <row r="34" spans="1:4" ht="15.75">
      <c r="A34" s="82" t="s">
        <v>398</v>
      </c>
      <c r="B34" s="16" t="s">
        <v>399</v>
      </c>
      <c r="C34" s="88">
        <v>4500</v>
      </c>
      <c r="D34" s="89" t="s">
        <v>400</v>
      </c>
    </row>
    <row r="35" spans="1:4" ht="15.75">
      <c r="A35" s="82" t="s">
        <v>401</v>
      </c>
      <c r="B35" s="16" t="s">
        <v>402</v>
      </c>
      <c r="C35" s="88">
        <v>6500</v>
      </c>
      <c r="D35" s="89" t="s">
        <v>400</v>
      </c>
    </row>
    <row r="36" spans="1:4" ht="15.75">
      <c r="A36" s="90" t="s">
        <v>403</v>
      </c>
      <c r="B36" s="91" t="s">
        <v>402</v>
      </c>
      <c r="C36" s="92">
        <v>2000</v>
      </c>
      <c r="D36" s="93" t="s">
        <v>400</v>
      </c>
    </row>
    <row r="37" spans="1:4" ht="15">
      <c r="A37" s="122"/>
      <c r="D37" s="213"/>
    </row>
    <row r="38" spans="1:4" ht="15">
      <c r="A38" s="122"/>
      <c r="D38" s="79"/>
    </row>
    <row r="39" spans="1:4" ht="15">
      <c r="A39" s="122"/>
      <c r="D39" s="79"/>
    </row>
    <row r="40" spans="1:4" ht="15">
      <c r="A40" s="122"/>
      <c r="D40" s="79"/>
    </row>
    <row r="41" spans="1:4" ht="15">
      <c r="A41" s="122"/>
      <c r="D41" s="79"/>
    </row>
    <row r="42" spans="1:4" ht="15">
      <c r="A42" s="122"/>
      <c r="D42" s="79"/>
    </row>
    <row r="43" spans="1:4" ht="15">
      <c r="A43" s="122"/>
      <c r="D43" s="79"/>
    </row>
    <row r="44" spans="1:4" ht="15">
      <c r="A44" s="122"/>
      <c r="D44" s="213"/>
    </row>
    <row r="45" spans="1:4" ht="15">
      <c r="A45" s="122"/>
      <c r="D45" s="79"/>
    </row>
    <row r="46" spans="1:4" ht="15">
      <c r="A46" s="348"/>
      <c r="D46" s="79"/>
    </row>
    <row r="47" spans="1:4" ht="15">
      <c r="A47" s="349" t="s">
        <v>404</v>
      </c>
      <c r="D47" s="214"/>
    </row>
    <row r="48" spans="1:4" ht="15">
      <c r="A48" s="122"/>
      <c r="D48" s="79"/>
    </row>
    <row r="49" spans="1:4" ht="15">
      <c r="A49" s="122"/>
      <c r="D49" s="79"/>
    </row>
    <row r="50" spans="1:4" ht="15">
      <c r="A50" s="122"/>
      <c r="D50" s="214"/>
    </row>
    <row r="51" spans="1:4" ht="15">
      <c r="A51" s="122"/>
      <c r="D51" s="79"/>
    </row>
    <row r="52" spans="1:4" ht="15">
      <c r="A52" s="122"/>
      <c r="D52" s="79"/>
    </row>
    <row r="53" spans="1:4" ht="15">
      <c r="A53" s="122"/>
      <c r="D53" s="79"/>
    </row>
    <row r="54" spans="1:4" ht="12.75" customHeight="1">
      <c r="D54" s="79"/>
    </row>
    <row r="55" spans="1:4" ht="12.75" customHeight="1">
      <c r="D55" s="79"/>
    </row>
    <row r="56" spans="1:4" ht="12.75" customHeight="1">
      <c r="D56" s="79"/>
    </row>
    <row r="57" spans="1:4" ht="12.75" customHeight="1">
      <c r="D57" s="79"/>
    </row>
    <row r="58" spans="1:4" ht="12.75" customHeight="1">
      <c r="D58" s="79"/>
    </row>
    <row r="59" spans="1:4" ht="12.75" customHeight="1">
      <c r="D59" s="215"/>
    </row>
    <row r="60" spans="1:4" ht="12.75" customHeight="1">
      <c r="D60" s="79"/>
    </row>
    <row r="61" spans="1:4" ht="12.75" customHeight="1">
      <c r="D61" s="79"/>
    </row>
    <row r="62" spans="1:4" ht="12.75" customHeight="1">
      <c r="D62" s="79"/>
    </row>
    <row r="63" spans="1:4" ht="12.75" customHeight="1">
      <c r="D63" s="79"/>
    </row>
    <row r="64" spans="1:4" ht="12.75" customHeight="1">
      <c r="D64" s="79"/>
    </row>
    <row r="65" spans="4:4" ht="12.75" customHeight="1">
      <c r="D65" s="79"/>
    </row>
    <row r="66" spans="4:4" ht="12.75" customHeight="1">
      <c r="D66" s="79"/>
    </row>
    <row r="67" spans="4:4" ht="12.75" customHeight="1">
      <c r="D67" s="215"/>
    </row>
    <row r="68" spans="4:4" ht="12.75" customHeight="1">
      <c r="D68" s="79"/>
    </row>
    <row r="69" spans="4:4" ht="12.75" customHeight="1">
      <c r="D69" s="79"/>
    </row>
    <row r="70" spans="4:4" ht="12.75" customHeight="1">
      <c r="D70" s="79"/>
    </row>
    <row r="71" spans="4:4" ht="12.75" customHeight="1">
      <c r="D71" s="215"/>
    </row>
    <row r="72" spans="4:4" ht="12.75" customHeight="1">
      <c r="D72" s="79"/>
    </row>
    <row r="73" spans="4:4" ht="12.75" customHeight="1">
      <c r="D73" s="79"/>
    </row>
    <row r="74" spans="4:4" ht="12.75" customHeight="1">
      <c r="D74" s="79"/>
    </row>
    <row r="75" spans="4:4" ht="12.75" customHeight="1">
      <c r="D75" s="79"/>
    </row>
    <row r="76" spans="4:4" ht="12.75" customHeight="1">
      <c r="D76" s="79"/>
    </row>
    <row r="77" spans="4:4" ht="12.75" customHeight="1">
      <c r="D77" s="79"/>
    </row>
    <row r="78" spans="4:4" ht="12.75" customHeight="1">
      <c r="D78" s="215"/>
    </row>
    <row r="79" spans="4:4" ht="12.75" customHeight="1">
      <c r="D79" s="79"/>
    </row>
    <row r="80" spans="4:4" ht="12.75" customHeight="1">
      <c r="D80" s="79"/>
    </row>
    <row r="81" spans="4:4" ht="12.75" customHeight="1">
      <c r="D81" s="79"/>
    </row>
    <row r="82" spans="4:4" ht="12.75" customHeight="1">
      <c r="D82" s="79"/>
    </row>
    <row r="83" spans="4:4" ht="12.75" customHeight="1">
      <c r="D83" s="79"/>
    </row>
    <row r="84" spans="4:4" ht="12.75" customHeight="1">
      <c r="D84" s="79"/>
    </row>
    <row r="85" spans="4:4" ht="12.75" customHeight="1">
      <c r="D85" s="79"/>
    </row>
    <row r="86" spans="4:4" ht="12.75" customHeight="1">
      <c r="D86" s="79"/>
    </row>
    <row r="87" spans="4:4" ht="12.75" customHeight="1">
      <c r="D87" s="79"/>
    </row>
    <row r="88" spans="4:4" ht="12.75" customHeight="1">
      <c r="D88" s="79"/>
    </row>
    <row r="89" spans="4:4" ht="12.75" customHeight="1">
      <c r="D89" s="79"/>
    </row>
    <row r="90" spans="4:4" ht="12.75" customHeight="1">
      <c r="D90" s="80"/>
    </row>
    <row r="91" spans="4:4" ht="12.75" customHeight="1">
      <c r="D91" s="79"/>
    </row>
    <row r="92" spans="4:4" ht="12.75" customHeight="1">
      <c r="D92" s="79"/>
    </row>
    <row r="93" spans="4:4" ht="12.75" customHeight="1">
      <c r="D93" s="79"/>
    </row>
    <row r="94" spans="4:4" ht="12.75" customHeight="1">
      <c r="D94" s="79"/>
    </row>
    <row r="95" spans="4:4" ht="12.75" customHeight="1">
      <c r="D95" s="79"/>
    </row>
    <row r="96" spans="4:4" ht="12.75" customHeight="1">
      <c r="D96" s="80"/>
    </row>
    <row r="97" spans="4:4" ht="12.75" customHeight="1">
      <c r="D97" s="79"/>
    </row>
    <row r="98" spans="4:4" ht="12.75" customHeight="1">
      <c r="D98" s="79"/>
    </row>
    <row r="99" spans="4:4" ht="12.75" customHeight="1">
      <c r="D99" s="79"/>
    </row>
    <row r="100" spans="4:4" ht="12.75" customHeight="1">
      <c r="D100" s="79"/>
    </row>
    <row r="101" spans="4:4" ht="12.75" customHeight="1">
      <c r="D101" s="79"/>
    </row>
    <row r="102" spans="4:4" ht="12.75" customHeight="1">
      <c r="D102" s="79"/>
    </row>
    <row r="103" spans="4:4" ht="12.75" customHeight="1">
      <c r="D103" s="79"/>
    </row>
    <row r="104" spans="4:4" ht="12.75" customHeight="1">
      <c r="D104" s="79"/>
    </row>
    <row r="105" spans="4:4" ht="12.75" customHeight="1">
      <c r="D105" s="79"/>
    </row>
    <row r="106" spans="4:4" ht="12.75" customHeight="1">
      <c r="D106" s="80"/>
    </row>
    <row r="107" spans="4:4" ht="12.75" customHeight="1">
      <c r="D107" s="79"/>
    </row>
    <row r="108" spans="4:4" ht="12.75" customHeight="1">
      <c r="D108" s="79"/>
    </row>
    <row r="109" spans="4:4" ht="12.75" customHeight="1">
      <c r="D109" s="79"/>
    </row>
    <row r="110" spans="4:4" ht="12.75" customHeight="1">
      <c r="D110" s="79"/>
    </row>
    <row r="111" spans="4:4" ht="12.75" customHeight="1">
      <c r="D111" s="79"/>
    </row>
    <row r="112" spans="4:4" ht="12.75" customHeight="1">
      <c r="D112" s="164"/>
    </row>
    <row r="133" ht="24" customHeight="1"/>
  </sheetData>
  <protectedRanges>
    <protectedRange sqref="D4" name="Discount_1_1"/>
    <protectedRange sqref="A4" name="Participating Entity_1_1_1_1"/>
  </protectedRanges>
  <dataValidations count="1">
    <dataValidation type="list" allowBlank="1" showInputMessage="1" showErrorMessage="1" sqref="D4" xr:uid="{C8EAF91F-405E-4859-AC80-D9476B967D22}">
      <formula1>NASPO</formula1>
    </dataValidation>
  </dataValidations>
  <pageMargins left="0.7" right="0.7" top="0.75" bottom="0.75" header="0.3" footer="0.3"/>
  <pageSetup scale="44" fitToHeight="0"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85595C-ED8A-4795-B91B-DB726167E8A5}">
  <sheetPr>
    <pageSetUpPr fitToPage="1"/>
  </sheetPr>
  <dimension ref="A1:F14"/>
  <sheetViews>
    <sheetView showGridLines="0" zoomScaleNormal="100" workbookViewId="0">
      <selection activeCell="A2" sqref="A2"/>
    </sheetView>
  </sheetViews>
  <sheetFormatPr defaultColWidth="8.7109375" defaultRowHeight="12.75" customHeight="1"/>
  <cols>
    <col min="1" max="1" width="36.5703125" style="168" customWidth="1"/>
    <col min="2" max="2" width="79.5703125" style="168" customWidth="1"/>
    <col min="3" max="3" width="20" style="168" customWidth="1"/>
    <col min="4" max="4" width="19.42578125" style="168" bestFit="1" customWidth="1"/>
    <col min="5" max="16384" width="8.7109375" style="168"/>
  </cols>
  <sheetData>
    <row r="1" spans="1:6" ht="15.75">
      <c r="A1" s="119" t="s">
        <v>0</v>
      </c>
      <c r="B1" s="120"/>
      <c r="C1" s="120"/>
      <c r="D1" s="120"/>
    </row>
    <row r="2" spans="1:6" ht="15.75">
      <c r="A2" s="123" t="s">
        <v>943</v>
      </c>
      <c r="B2" s="126"/>
      <c r="C2" s="127"/>
      <c r="D2" s="127"/>
    </row>
    <row r="3" spans="1:6" ht="31.5">
      <c r="A3" s="167" t="s">
        <v>1</v>
      </c>
      <c r="B3" s="129"/>
      <c r="C3" s="129"/>
      <c r="D3" s="130" t="s">
        <v>3</v>
      </c>
    </row>
    <row r="4" spans="1:6" ht="15.75">
      <c r="A4" s="124"/>
      <c r="B4" s="124"/>
      <c r="C4" s="124"/>
      <c r="D4" s="131">
        <v>0.15</v>
      </c>
    </row>
    <row r="5" spans="1:6" ht="94.5">
      <c r="A5" s="132" t="s">
        <v>4</v>
      </c>
      <c r="B5" s="133" t="s">
        <v>5</v>
      </c>
      <c r="C5" s="133" t="s">
        <v>6</v>
      </c>
      <c r="D5" s="134" t="s">
        <v>7</v>
      </c>
      <c r="F5" s="216"/>
    </row>
    <row r="6" spans="1:6" ht="15.75">
      <c r="A6" s="301"/>
      <c r="B6" s="302" t="s">
        <v>405</v>
      </c>
      <c r="C6" s="303"/>
      <c r="D6" s="304"/>
    </row>
    <row r="7" spans="1:6" ht="120">
      <c r="A7" s="13" t="s">
        <v>406</v>
      </c>
      <c r="B7" s="16" t="s">
        <v>407</v>
      </c>
      <c r="C7" s="18">
        <v>15</v>
      </c>
      <c r="D7" s="12">
        <v>12.75</v>
      </c>
    </row>
    <row r="8" spans="1:6" ht="120">
      <c r="A8" s="13" t="s">
        <v>408</v>
      </c>
      <c r="B8" s="16" t="s">
        <v>409</v>
      </c>
      <c r="C8" s="18">
        <v>23.5</v>
      </c>
      <c r="D8" s="12">
        <v>19.975000000000001</v>
      </c>
    </row>
    <row r="9" spans="1:6" ht="105">
      <c r="A9" s="13" t="s">
        <v>410</v>
      </c>
      <c r="B9" s="16" t="s">
        <v>411</v>
      </c>
      <c r="C9" s="17">
        <v>21.47</v>
      </c>
      <c r="D9" s="12">
        <v>18.249499999999998</v>
      </c>
    </row>
    <row r="10" spans="1:6" ht="120">
      <c r="A10" s="29" t="s">
        <v>412</v>
      </c>
      <c r="B10" s="16" t="s">
        <v>413</v>
      </c>
      <c r="C10" s="18">
        <v>19.25</v>
      </c>
      <c r="D10" s="12">
        <v>19.25</v>
      </c>
    </row>
    <row r="11" spans="1:6" ht="120">
      <c r="A11" s="29" t="s">
        <v>414</v>
      </c>
      <c r="B11" s="16" t="s">
        <v>415</v>
      </c>
      <c r="C11" s="18">
        <v>19.75</v>
      </c>
      <c r="D11" s="12">
        <v>19.75</v>
      </c>
    </row>
    <row r="12" spans="1:6" ht="165">
      <c r="A12" s="13" t="s">
        <v>416</v>
      </c>
      <c r="B12" s="16" t="s">
        <v>417</v>
      </c>
      <c r="C12" s="18">
        <v>34.5</v>
      </c>
      <c r="D12" s="12">
        <v>34.5</v>
      </c>
    </row>
    <row r="13" spans="1:6" ht="165">
      <c r="A13" s="13" t="s">
        <v>418</v>
      </c>
      <c r="B13" s="16" t="s">
        <v>419</v>
      </c>
      <c r="C13" s="18">
        <v>35</v>
      </c>
      <c r="D13" s="12">
        <v>35</v>
      </c>
    </row>
    <row r="14" spans="1:6" ht="75">
      <c r="A14" s="13" t="s">
        <v>420</v>
      </c>
      <c r="B14" s="16" t="s">
        <v>421</v>
      </c>
      <c r="C14" s="17">
        <v>27</v>
      </c>
      <c r="D14" s="12">
        <v>22.95</v>
      </c>
    </row>
  </sheetData>
  <protectedRanges>
    <protectedRange sqref="A4:C4 B3:C3" name="Participating Entity_1_3"/>
    <protectedRange sqref="D4" name="Discount_1_1_2"/>
    <protectedRange sqref="A3" name="Participating Entity_1_1_1_1"/>
  </protectedRanges>
  <dataValidations count="1">
    <dataValidation type="list" allowBlank="1" showInputMessage="1" showErrorMessage="1" sqref="D4" xr:uid="{CBC2973E-EF21-410D-B51D-054F408BAB60}">
      <formula1>NASPO</formula1>
    </dataValidation>
  </dataValidations>
  <pageMargins left="0.7" right="0.7" top="0.75" bottom="0.75" header="0.3" footer="0.3"/>
  <pageSetup scale="57"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1885A6-5E97-4D6D-922D-928261268262}">
  <sheetPr>
    <pageSetUpPr fitToPage="1"/>
  </sheetPr>
  <dimension ref="A1:D118"/>
  <sheetViews>
    <sheetView showGridLines="0" workbookViewId="0"/>
  </sheetViews>
  <sheetFormatPr defaultColWidth="9.140625" defaultRowHeight="12.75"/>
  <cols>
    <col min="1" max="1" width="49.42578125" style="141" customWidth="1"/>
    <col min="2" max="2" width="69.28515625" style="141" customWidth="1"/>
    <col min="3" max="3" width="25.5703125" style="141" customWidth="1"/>
    <col min="4" max="4" width="15.42578125" style="141" hidden="1" customWidth="1"/>
    <col min="5" max="16384" width="9.140625" style="141"/>
  </cols>
  <sheetData>
    <row r="1" spans="1:4" s="121" customFormat="1" ht="15.75">
      <c r="A1" s="366" t="s">
        <v>0</v>
      </c>
      <c r="B1" s="120"/>
    </row>
    <row r="2" spans="1:4" s="121" customFormat="1" ht="15.75">
      <c r="A2" s="123" t="s">
        <v>422</v>
      </c>
      <c r="B2" s="124"/>
    </row>
    <row r="3" spans="1:4" s="121" customFormat="1" ht="15.75">
      <c r="A3" s="123" t="s">
        <v>943</v>
      </c>
      <c r="B3" s="124"/>
    </row>
    <row r="4" spans="1:4" s="121" customFormat="1" ht="16.5" thickBot="1">
      <c r="A4" s="167" t="s">
        <v>1</v>
      </c>
      <c r="B4" s="127"/>
    </row>
    <row r="5" spans="1:4" s="121" customFormat="1" ht="38.25" customHeight="1">
      <c r="A5" s="132" t="s">
        <v>4</v>
      </c>
      <c r="B5" s="133" t="s">
        <v>5</v>
      </c>
      <c r="C5" s="133" t="s">
        <v>6</v>
      </c>
      <c r="D5" s="133" t="s">
        <v>423</v>
      </c>
    </row>
    <row r="6" spans="1:4" ht="15.75">
      <c r="A6" s="19"/>
      <c r="B6" s="20" t="s">
        <v>422</v>
      </c>
      <c r="C6" s="21"/>
      <c r="D6" s="210"/>
    </row>
    <row r="7" spans="1:4" ht="90">
      <c r="A7" s="13" t="s">
        <v>424</v>
      </c>
      <c r="B7" s="23" t="s">
        <v>425</v>
      </c>
      <c r="C7" s="83">
        <v>13.94</v>
      </c>
      <c r="D7" s="160" t="s">
        <v>426</v>
      </c>
    </row>
    <row r="8" spans="1:4" ht="120">
      <c r="A8" s="13" t="s">
        <v>427</v>
      </c>
      <c r="B8" s="23" t="s">
        <v>428</v>
      </c>
      <c r="C8" s="24">
        <v>18.04</v>
      </c>
      <c r="D8" s="160" t="s">
        <v>429</v>
      </c>
    </row>
    <row r="9" spans="1:4" ht="120.75" thickBot="1">
      <c r="A9" s="13" t="s">
        <v>430</v>
      </c>
      <c r="B9" s="23" t="s">
        <v>431</v>
      </c>
      <c r="C9" s="24">
        <v>24.6</v>
      </c>
      <c r="D9" s="160" t="s">
        <v>432</v>
      </c>
    </row>
    <row r="10" spans="1:4" ht="48.6" customHeight="1">
      <c r="A10" s="132" t="s">
        <v>433</v>
      </c>
      <c r="B10" s="133" t="s">
        <v>5</v>
      </c>
      <c r="C10" s="133" t="s">
        <v>6</v>
      </c>
      <c r="D10" s="133" t="s">
        <v>434</v>
      </c>
    </row>
    <row r="11" spans="1:4" ht="60">
      <c r="A11" s="13" t="s">
        <v>435</v>
      </c>
      <c r="B11" s="23" t="s">
        <v>436</v>
      </c>
      <c r="C11" s="24">
        <v>3.25</v>
      </c>
      <c r="D11" s="160" t="s">
        <v>437</v>
      </c>
    </row>
    <row r="12" spans="1:4" ht="45">
      <c r="A12" s="13" t="s">
        <v>438</v>
      </c>
      <c r="B12" s="23" t="s">
        <v>439</v>
      </c>
      <c r="C12" s="24">
        <v>3.25</v>
      </c>
      <c r="D12" s="160" t="s">
        <v>440</v>
      </c>
    </row>
    <row r="13" spans="1:4" ht="60">
      <c r="A13" s="13" t="s">
        <v>441</v>
      </c>
      <c r="B13" s="23" t="s">
        <v>442</v>
      </c>
      <c r="C13" s="24">
        <v>5</v>
      </c>
      <c r="D13" s="160" t="s">
        <v>443</v>
      </c>
    </row>
    <row r="14" spans="1:4" ht="45">
      <c r="A14" s="13" t="s">
        <v>444</v>
      </c>
      <c r="B14" s="85" t="s">
        <v>445</v>
      </c>
      <c r="C14" s="24">
        <v>20</v>
      </c>
      <c r="D14" s="160" t="s">
        <v>446</v>
      </c>
    </row>
    <row r="15" spans="1:4" ht="45.75" thickBot="1">
      <c r="A15" s="13" t="s">
        <v>447</v>
      </c>
      <c r="B15" s="85" t="s">
        <v>448</v>
      </c>
      <c r="C15" s="24">
        <v>29</v>
      </c>
      <c r="D15" s="160" t="s">
        <v>449</v>
      </c>
    </row>
    <row r="16" spans="1:4" ht="15.75">
      <c r="A16" s="132" t="s">
        <v>396</v>
      </c>
      <c r="B16" s="133" t="s">
        <v>5</v>
      </c>
      <c r="C16" s="133" t="s">
        <v>397</v>
      </c>
      <c r="D16" s="133" t="s">
        <v>434</v>
      </c>
    </row>
    <row r="17" spans="1:4" ht="90">
      <c r="A17" s="13" t="s">
        <v>450</v>
      </c>
      <c r="B17" s="85" t="s">
        <v>451</v>
      </c>
      <c r="C17" s="18">
        <v>2250</v>
      </c>
      <c r="D17" s="160" t="s">
        <v>452</v>
      </c>
    </row>
    <row r="18" spans="1:4" ht="30">
      <c r="A18" s="13" t="s">
        <v>453</v>
      </c>
      <c r="B18" s="85" t="s">
        <v>454</v>
      </c>
      <c r="C18" s="18">
        <v>2250</v>
      </c>
      <c r="D18" s="160" t="s">
        <v>455</v>
      </c>
    </row>
    <row r="19" spans="1:4" ht="60">
      <c r="A19" s="13" t="s">
        <v>456</v>
      </c>
      <c r="B19" s="85" t="s">
        <v>457</v>
      </c>
      <c r="C19" s="18">
        <v>45500</v>
      </c>
      <c r="D19" s="160" t="s">
        <v>458</v>
      </c>
    </row>
    <row r="20" spans="1:4" ht="30">
      <c r="A20" s="13" t="s">
        <v>459</v>
      </c>
      <c r="B20" s="16" t="s">
        <v>460</v>
      </c>
      <c r="C20" s="18">
        <v>12500</v>
      </c>
      <c r="D20" s="145" t="s">
        <v>461</v>
      </c>
    </row>
    <row r="21" spans="1:4" ht="68.25" customHeight="1">
      <c r="A21" s="13" t="s">
        <v>462</v>
      </c>
      <c r="B21" s="16" t="s">
        <v>463</v>
      </c>
      <c r="C21" s="18">
        <v>12500</v>
      </c>
      <c r="D21" s="145" t="s">
        <v>464</v>
      </c>
    </row>
    <row r="22" spans="1:4" ht="15">
      <c r="A22" s="122"/>
    </row>
    <row r="23" spans="1:4" ht="15">
      <c r="A23" s="122"/>
    </row>
    <row r="24" spans="1:4" ht="15">
      <c r="A24" s="122"/>
    </row>
    <row r="25" spans="1:4" ht="15">
      <c r="A25" s="122"/>
    </row>
    <row r="26" spans="1:4" ht="15">
      <c r="A26" s="122"/>
    </row>
    <row r="27" spans="1:4" ht="15">
      <c r="A27" s="122"/>
    </row>
    <row r="28" spans="1:4" ht="15">
      <c r="A28" s="122"/>
    </row>
    <row r="29" spans="1:4" ht="15">
      <c r="A29" s="122"/>
    </row>
    <row r="30" spans="1:4" ht="15">
      <c r="A30" s="122"/>
    </row>
    <row r="31" spans="1:4" ht="15">
      <c r="A31" s="122"/>
    </row>
    <row r="32" spans="1:4" ht="15">
      <c r="A32" s="122"/>
    </row>
    <row r="33" spans="1:1" ht="15">
      <c r="A33" s="122"/>
    </row>
    <row r="34" spans="1:1" ht="15">
      <c r="A34" s="122"/>
    </row>
    <row r="35" spans="1:1" ht="15">
      <c r="A35" s="122"/>
    </row>
    <row r="36" spans="1:1" ht="15">
      <c r="A36" s="122"/>
    </row>
    <row r="37" spans="1:1" ht="15">
      <c r="A37" s="122"/>
    </row>
    <row r="38" spans="1:1" ht="15">
      <c r="A38" s="122"/>
    </row>
    <row r="118" ht="24" customHeight="1"/>
  </sheetData>
  <protectedRanges>
    <protectedRange sqref="A4" name="Participating Entity_1_1_1_1"/>
  </protectedRanges>
  <pageMargins left="0.7" right="0.7" top="0.75" bottom="0.75" header="0.3" footer="0.3"/>
  <pageSetup scale="60" fitToHeight="0"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AEF7F0-16B9-4B9D-8E9D-FEB30B9B30F6}">
  <sheetPr>
    <pageSetUpPr fitToPage="1"/>
  </sheetPr>
  <dimension ref="A1:BO124"/>
  <sheetViews>
    <sheetView showGridLines="0" zoomScaleNormal="100" workbookViewId="0">
      <selection activeCell="B4" sqref="B4"/>
    </sheetView>
  </sheetViews>
  <sheetFormatPr defaultColWidth="9.140625" defaultRowHeight="15.75"/>
  <cols>
    <col min="1" max="1" width="30.85546875" style="136" customWidth="1"/>
    <col min="2" max="3" width="79.5703125" style="141" customWidth="1"/>
    <col min="4" max="4" width="20" style="141" customWidth="1"/>
    <col min="5" max="16384" width="9.140625" style="141"/>
  </cols>
  <sheetData>
    <row r="1" spans="1:67" s="121" customFormat="1" ht="22.5" customHeight="1">
      <c r="A1" s="167" t="s">
        <v>1</v>
      </c>
      <c r="B1" s="120"/>
      <c r="C1" s="120"/>
      <c r="D1" s="120"/>
    </row>
    <row r="2" spans="1:67" s="121" customFormat="1" ht="21.95" customHeight="1">
      <c r="A2" s="374" t="s">
        <v>465</v>
      </c>
      <c r="B2" s="124"/>
      <c r="C2" s="124"/>
      <c r="D2" s="124"/>
    </row>
    <row r="3" spans="1:67" s="121" customFormat="1" ht="21.95" customHeight="1">
      <c r="A3" s="123" t="s">
        <v>943</v>
      </c>
      <c r="B3" s="124"/>
      <c r="C3" s="124"/>
      <c r="D3" s="124"/>
    </row>
    <row r="4" spans="1:67" s="121" customFormat="1" ht="21.95" customHeight="1">
      <c r="A4" s="167"/>
      <c r="B4" s="124"/>
      <c r="C4" s="124"/>
      <c r="D4" s="124"/>
    </row>
    <row r="5" spans="1:67" s="121" customFormat="1" ht="27.6" customHeight="1">
      <c r="A5" s="168"/>
      <c r="B5" s="129"/>
      <c r="C5" s="129"/>
      <c r="D5" s="129"/>
    </row>
    <row r="6" spans="1:67" s="121" customFormat="1">
      <c r="A6" s="128"/>
      <c r="B6" s="124"/>
      <c r="C6" s="124"/>
      <c r="D6" s="124"/>
    </row>
    <row r="7" spans="1:67" s="136" customFormat="1" ht="63">
      <c r="A7" s="363" t="s">
        <v>226</v>
      </c>
      <c r="B7" s="363" t="s">
        <v>5</v>
      </c>
      <c r="C7" s="363" t="s">
        <v>466</v>
      </c>
      <c r="D7" s="363" t="s">
        <v>227</v>
      </c>
      <c r="E7" s="135"/>
      <c r="F7" s="135"/>
      <c r="G7" s="135"/>
      <c r="H7" s="135"/>
      <c r="I7" s="135"/>
      <c r="J7" s="135"/>
      <c r="K7" s="135"/>
      <c r="L7" s="135"/>
      <c r="M7" s="135"/>
      <c r="N7" s="135"/>
      <c r="O7" s="135"/>
      <c r="P7" s="135"/>
      <c r="Q7" s="135"/>
      <c r="R7" s="135"/>
      <c r="S7" s="135"/>
      <c r="T7" s="135"/>
      <c r="U7" s="135"/>
      <c r="V7" s="135"/>
      <c r="W7" s="135"/>
      <c r="X7" s="135"/>
      <c r="Y7" s="135"/>
      <c r="Z7" s="135"/>
      <c r="AA7" s="135"/>
      <c r="AB7" s="135"/>
      <c r="AC7" s="135"/>
      <c r="AD7" s="135"/>
      <c r="AE7" s="135"/>
      <c r="AF7" s="135"/>
      <c r="AG7" s="135"/>
      <c r="AH7" s="135"/>
      <c r="AI7" s="135"/>
      <c r="AJ7" s="135"/>
      <c r="AK7" s="135"/>
      <c r="AL7" s="135"/>
      <c r="AM7" s="135"/>
      <c r="AN7" s="135"/>
      <c r="AO7" s="135"/>
      <c r="AP7" s="135"/>
      <c r="AQ7" s="135"/>
      <c r="AR7" s="135"/>
      <c r="AS7" s="135"/>
      <c r="AT7" s="135"/>
      <c r="AU7" s="135"/>
      <c r="AV7" s="135"/>
      <c r="AW7" s="135"/>
      <c r="AX7" s="135"/>
      <c r="AY7" s="135"/>
      <c r="AZ7" s="135"/>
      <c r="BA7" s="135"/>
      <c r="BB7" s="135"/>
      <c r="BC7" s="135"/>
      <c r="BD7" s="135"/>
      <c r="BE7" s="135"/>
      <c r="BF7" s="135"/>
      <c r="BG7" s="135"/>
      <c r="BH7" s="135"/>
      <c r="BI7" s="135"/>
      <c r="BJ7" s="135"/>
      <c r="BK7" s="135"/>
      <c r="BL7" s="135"/>
      <c r="BM7" s="135"/>
      <c r="BN7" s="135"/>
      <c r="BO7" s="135"/>
    </row>
    <row r="8" spans="1:67">
      <c r="A8" s="139"/>
      <c r="B8" s="138" t="s">
        <v>467</v>
      </c>
      <c r="C8" s="138"/>
      <c r="D8" s="139"/>
    </row>
    <row r="9" spans="1:67" ht="120">
      <c r="A9" s="225" t="s">
        <v>468</v>
      </c>
      <c r="B9" s="143" t="s">
        <v>469</v>
      </c>
      <c r="C9" s="224" t="s">
        <v>400</v>
      </c>
      <c r="D9" s="144">
        <v>39.950000000000003</v>
      </c>
      <c r="E9" s="121"/>
      <c r="F9" s="121"/>
      <c r="G9" s="121"/>
      <c r="H9" s="121"/>
      <c r="I9" s="121"/>
      <c r="J9" s="121"/>
      <c r="K9" s="121"/>
      <c r="L9" s="121"/>
      <c r="M9" s="121"/>
      <c r="N9" s="121"/>
      <c r="O9" s="121"/>
      <c r="P9" s="121"/>
      <c r="Q9" s="121"/>
      <c r="R9" s="121"/>
      <c r="S9" s="121"/>
      <c r="T9" s="121"/>
      <c r="U9" s="121"/>
      <c r="V9" s="121"/>
      <c r="W9" s="121"/>
      <c r="X9" s="121"/>
      <c r="Y9" s="121"/>
      <c r="Z9" s="121"/>
      <c r="AA9" s="121"/>
      <c r="AB9" s="121"/>
      <c r="AC9" s="121"/>
      <c r="AD9" s="121"/>
      <c r="AE9" s="121"/>
      <c r="AF9" s="121"/>
      <c r="AG9" s="121"/>
      <c r="AH9" s="121"/>
      <c r="AI9" s="121"/>
      <c r="AJ9" s="121"/>
      <c r="AK9" s="121"/>
      <c r="AL9" s="121"/>
      <c r="AM9" s="121"/>
      <c r="AN9" s="121"/>
      <c r="AO9" s="121"/>
      <c r="AP9" s="121"/>
      <c r="AQ9" s="121"/>
      <c r="AR9" s="121"/>
      <c r="AS9" s="121"/>
      <c r="AT9" s="121"/>
      <c r="AU9" s="121"/>
      <c r="AV9" s="121"/>
      <c r="AW9" s="121"/>
      <c r="AX9" s="121"/>
      <c r="AY9" s="121"/>
      <c r="AZ9" s="121"/>
      <c r="BA9" s="121"/>
      <c r="BB9" s="121"/>
      <c r="BC9" s="121"/>
      <c r="BD9" s="121"/>
      <c r="BE9" s="121"/>
      <c r="BF9" s="121"/>
      <c r="BG9" s="121"/>
      <c r="BH9" s="121"/>
      <c r="BI9" s="121"/>
      <c r="BJ9" s="121"/>
      <c r="BK9" s="121"/>
      <c r="BL9" s="121"/>
      <c r="BM9" s="121"/>
      <c r="BN9" s="121"/>
      <c r="BO9" s="121"/>
    </row>
    <row r="10" spans="1:67" ht="120">
      <c r="A10" s="225" t="s">
        <v>470</v>
      </c>
      <c r="B10" s="143" t="s">
        <v>930</v>
      </c>
      <c r="C10" s="224" t="s">
        <v>471</v>
      </c>
      <c r="D10" s="144">
        <v>29.95</v>
      </c>
      <c r="E10" s="121"/>
      <c r="F10" s="121"/>
      <c r="G10" s="121"/>
      <c r="H10" s="121"/>
      <c r="I10" s="121"/>
      <c r="J10" s="121"/>
      <c r="K10" s="121"/>
      <c r="L10" s="121"/>
      <c r="M10" s="121"/>
      <c r="N10" s="121"/>
      <c r="O10" s="121"/>
      <c r="P10" s="121"/>
      <c r="Q10" s="121"/>
      <c r="R10" s="121"/>
      <c r="S10" s="121"/>
      <c r="T10" s="121"/>
      <c r="U10" s="121"/>
      <c r="V10" s="121"/>
      <c r="W10" s="121"/>
      <c r="X10" s="121"/>
      <c r="Y10" s="121"/>
      <c r="Z10" s="121"/>
      <c r="AA10" s="121"/>
      <c r="AB10" s="121"/>
      <c r="AC10" s="121"/>
      <c r="AD10" s="121"/>
      <c r="AE10" s="121"/>
      <c r="AF10" s="121"/>
      <c r="AG10" s="121"/>
      <c r="AH10" s="121"/>
      <c r="AI10" s="121"/>
      <c r="AJ10" s="121"/>
      <c r="AK10" s="121"/>
      <c r="AL10" s="121"/>
      <c r="AM10" s="121"/>
      <c r="AN10" s="121"/>
      <c r="AO10" s="121"/>
      <c r="AP10" s="121"/>
      <c r="AQ10" s="121"/>
      <c r="AR10" s="121"/>
      <c r="AS10" s="121"/>
      <c r="AT10" s="121"/>
      <c r="AU10" s="121"/>
      <c r="AV10" s="121"/>
      <c r="AW10" s="121"/>
      <c r="AX10" s="121"/>
      <c r="AY10" s="121"/>
      <c r="AZ10" s="121"/>
      <c r="BA10" s="121"/>
      <c r="BB10" s="121"/>
      <c r="BC10" s="121"/>
      <c r="BD10" s="121"/>
      <c r="BE10" s="121"/>
      <c r="BF10" s="121"/>
      <c r="BG10" s="121"/>
      <c r="BH10" s="121"/>
      <c r="BI10" s="121"/>
      <c r="BJ10" s="121"/>
      <c r="BK10" s="121"/>
      <c r="BL10" s="121"/>
      <c r="BM10" s="121"/>
      <c r="BN10" s="121"/>
      <c r="BO10" s="121"/>
    </row>
    <row r="11" spans="1:67" ht="120">
      <c r="A11" s="225" t="s">
        <v>472</v>
      </c>
      <c r="B11" s="143" t="s">
        <v>930</v>
      </c>
      <c r="C11" s="224" t="s">
        <v>473</v>
      </c>
      <c r="D11" s="144">
        <v>34.950000000000003</v>
      </c>
      <c r="E11" s="121"/>
      <c r="F11" s="121"/>
      <c r="G11" s="121"/>
      <c r="H11" s="121"/>
      <c r="I11" s="121"/>
      <c r="J11" s="121"/>
      <c r="K11" s="121"/>
      <c r="L11" s="121"/>
      <c r="M11" s="121"/>
      <c r="N11" s="121"/>
      <c r="O11" s="121"/>
      <c r="P11" s="121"/>
      <c r="Q11" s="121"/>
      <c r="R11" s="121"/>
      <c r="S11" s="121"/>
      <c r="T11" s="121"/>
      <c r="U11" s="121"/>
      <c r="V11" s="121"/>
      <c r="W11" s="121"/>
      <c r="X11" s="121"/>
      <c r="Y11" s="121"/>
      <c r="Z11" s="121"/>
      <c r="AA11" s="121"/>
      <c r="AB11" s="121"/>
      <c r="AC11" s="121"/>
      <c r="AD11" s="121"/>
      <c r="AE11" s="121"/>
      <c r="AF11" s="121"/>
      <c r="AG11" s="121"/>
      <c r="AH11" s="121"/>
      <c r="AI11" s="121"/>
      <c r="AJ11" s="121"/>
      <c r="AK11" s="121"/>
      <c r="AL11" s="121"/>
      <c r="AM11" s="121"/>
      <c r="AN11" s="121"/>
      <c r="AO11" s="121"/>
      <c r="AP11" s="121"/>
      <c r="AQ11" s="121"/>
      <c r="AR11" s="121"/>
      <c r="AS11" s="121"/>
      <c r="AT11" s="121"/>
      <c r="AU11" s="121"/>
      <c r="AV11" s="121"/>
      <c r="AW11" s="121"/>
      <c r="AX11" s="121"/>
      <c r="AY11" s="121"/>
      <c r="AZ11" s="121"/>
      <c r="BA11" s="121"/>
      <c r="BB11" s="121"/>
      <c r="BC11" s="121"/>
      <c r="BD11" s="121"/>
      <c r="BE11" s="121"/>
      <c r="BF11" s="121"/>
      <c r="BG11" s="121"/>
      <c r="BH11" s="121"/>
      <c r="BI11" s="121"/>
      <c r="BJ11" s="121"/>
      <c r="BK11" s="121"/>
      <c r="BL11" s="121"/>
      <c r="BM11" s="121"/>
      <c r="BN11" s="121"/>
      <c r="BO11" s="121"/>
    </row>
    <row r="12" spans="1:67" ht="41.1" customHeight="1">
      <c r="A12" s="377" t="s">
        <v>474</v>
      </c>
      <c r="B12" s="378" t="s">
        <v>475</v>
      </c>
      <c r="C12" s="14" t="s">
        <v>476</v>
      </c>
      <c r="D12" s="15">
        <v>39</v>
      </c>
      <c r="E12" s="121"/>
      <c r="F12" s="121"/>
      <c r="G12" s="121"/>
      <c r="H12" s="121"/>
      <c r="I12" s="121"/>
      <c r="J12" s="121"/>
      <c r="K12" s="121"/>
      <c r="L12" s="121"/>
      <c r="M12" s="121"/>
      <c r="N12" s="121"/>
      <c r="O12" s="121"/>
      <c r="P12" s="121"/>
      <c r="Q12" s="121"/>
      <c r="R12" s="121"/>
      <c r="S12" s="121"/>
      <c r="T12" s="121"/>
      <c r="U12" s="121"/>
      <c r="V12" s="121"/>
      <c r="W12" s="121"/>
      <c r="X12" s="121"/>
      <c r="Y12" s="121"/>
      <c r="Z12" s="121"/>
      <c r="AA12" s="121"/>
      <c r="AB12" s="121"/>
      <c r="AC12" s="121"/>
      <c r="AD12" s="121"/>
      <c r="AE12" s="121"/>
      <c r="AF12" s="121"/>
      <c r="AG12" s="121"/>
      <c r="AH12" s="121"/>
      <c r="AI12" s="121"/>
      <c r="AJ12" s="121"/>
      <c r="AK12" s="121"/>
      <c r="AL12" s="121"/>
      <c r="AM12" s="121"/>
      <c r="AN12" s="121"/>
      <c r="AO12" s="121"/>
      <c r="AP12" s="121"/>
      <c r="AQ12" s="121"/>
      <c r="AR12" s="121"/>
      <c r="AS12" s="121"/>
      <c r="AT12" s="121"/>
      <c r="AU12" s="121"/>
      <c r="AV12" s="121"/>
      <c r="AW12" s="121"/>
      <c r="AX12" s="121"/>
      <c r="AY12" s="121"/>
      <c r="AZ12" s="121"/>
      <c r="BA12" s="121"/>
      <c r="BB12" s="121"/>
      <c r="BC12" s="121"/>
      <c r="BD12" s="121"/>
      <c r="BE12" s="121"/>
      <c r="BF12" s="121"/>
      <c r="BG12" s="121"/>
      <c r="BH12" s="121"/>
      <c r="BI12" s="121"/>
      <c r="BJ12" s="121"/>
      <c r="BK12" s="121"/>
      <c r="BL12" s="121"/>
      <c r="BM12" s="121"/>
      <c r="BN12" s="121"/>
      <c r="BO12" s="121"/>
    </row>
    <row r="13" spans="1:67" ht="33.6" customHeight="1">
      <c r="A13" s="377"/>
      <c r="B13" s="378"/>
      <c r="C13" s="14" t="s">
        <v>477</v>
      </c>
      <c r="D13" s="15">
        <v>44</v>
      </c>
      <c r="E13" s="121"/>
      <c r="F13" s="121"/>
      <c r="G13" s="121"/>
      <c r="H13" s="121"/>
      <c r="I13" s="121"/>
      <c r="J13" s="121"/>
      <c r="K13" s="121"/>
      <c r="L13" s="121"/>
      <c r="M13" s="121"/>
      <c r="N13" s="121"/>
      <c r="O13" s="121"/>
      <c r="P13" s="121"/>
      <c r="Q13" s="121"/>
      <c r="R13" s="121"/>
      <c r="S13" s="121"/>
      <c r="T13" s="121"/>
      <c r="U13" s="121"/>
      <c r="V13" s="121"/>
      <c r="W13" s="121"/>
      <c r="X13" s="121"/>
      <c r="Y13" s="121"/>
      <c r="Z13" s="121"/>
      <c r="AA13" s="121"/>
      <c r="AB13" s="121"/>
      <c r="AC13" s="121"/>
      <c r="AD13" s="121"/>
      <c r="AE13" s="121"/>
      <c r="AF13" s="121"/>
      <c r="AG13" s="121"/>
      <c r="AH13" s="121"/>
      <c r="AI13" s="121"/>
      <c r="AJ13" s="121"/>
      <c r="AK13" s="121"/>
      <c r="AL13" s="121"/>
      <c r="AM13" s="121"/>
      <c r="AN13" s="121"/>
      <c r="AO13" s="121"/>
      <c r="AP13" s="121"/>
      <c r="AQ13" s="121"/>
      <c r="AR13" s="121"/>
      <c r="AS13" s="121"/>
      <c r="AT13" s="121"/>
      <c r="AU13" s="121"/>
      <c r="AV13" s="121"/>
      <c r="AW13" s="121"/>
      <c r="AX13" s="121"/>
      <c r="AY13" s="121"/>
      <c r="AZ13" s="121"/>
      <c r="BA13" s="121"/>
      <c r="BB13" s="121"/>
      <c r="BC13" s="121"/>
      <c r="BD13" s="121"/>
      <c r="BE13" s="121"/>
      <c r="BF13" s="121"/>
      <c r="BG13" s="121"/>
      <c r="BH13" s="121"/>
      <c r="BI13" s="121"/>
      <c r="BJ13" s="121"/>
      <c r="BK13" s="121"/>
      <c r="BL13" s="121"/>
      <c r="BM13" s="121"/>
      <c r="BN13" s="121"/>
      <c r="BO13" s="121"/>
    </row>
    <row r="14" spans="1:67" ht="27.95" customHeight="1">
      <c r="A14" s="377"/>
      <c r="B14" s="378"/>
      <c r="C14" s="14" t="s">
        <v>478</v>
      </c>
      <c r="D14" s="15">
        <v>14</v>
      </c>
      <c r="E14" s="121"/>
      <c r="F14" s="121"/>
      <c r="G14" s="121"/>
      <c r="H14" s="121"/>
      <c r="I14" s="121"/>
      <c r="J14" s="121"/>
      <c r="K14" s="121"/>
      <c r="L14" s="121"/>
      <c r="M14" s="121"/>
      <c r="N14" s="121"/>
      <c r="O14" s="121"/>
      <c r="P14" s="121"/>
      <c r="Q14" s="121"/>
      <c r="R14" s="121"/>
      <c r="S14" s="121"/>
      <c r="T14" s="121"/>
      <c r="U14" s="121"/>
      <c r="V14" s="121"/>
      <c r="W14" s="121"/>
      <c r="X14" s="121"/>
      <c r="Y14" s="121"/>
      <c r="Z14" s="121"/>
      <c r="AA14" s="121"/>
      <c r="AB14" s="121"/>
      <c r="AC14" s="121"/>
      <c r="AD14" s="121"/>
      <c r="AE14" s="121"/>
      <c r="AF14" s="121"/>
      <c r="AG14" s="121"/>
      <c r="AH14" s="121"/>
      <c r="AI14" s="121"/>
      <c r="AJ14" s="121"/>
      <c r="AK14" s="121"/>
      <c r="AL14" s="121"/>
      <c r="AM14" s="121"/>
      <c r="AN14" s="121"/>
      <c r="AO14" s="121"/>
      <c r="AP14" s="121"/>
      <c r="AQ14" s="121"/>
      <c r="AR14" s="121"/>
      <c r="AS14" s="121"/>
      <c r="AT14" s="121"/>
      <c r="AU14" s="121"/>
      <c r="AV14" s="121"/>
      <c r="AW14" s="121"/>
      <c r="AX14" s="121"/>
      <c r="AY14" s="121"/>
      <c r="AZ14" s="121"/>
      <c r="BA14" s="121"/>
      <c r="BB14" s="121"/>
      <c r="BC14" s="121"/>
      <c r="BD14" s="121"/>
      <c r="BE14" s="121"/>
      <c r="BF14" s="121"/>
      <c r="BG14" s="121"/>
      <c r="BH14" s="121"/>
      <c r="BI14" s="121"/>
      <c r="BJ14" s="121"/>
      <c r="BK14" s="121"/>
      <c r="BL14" s="121"/>
      <c r="BM14" s="121"/>
      <c r="BN14" s="121"/>
      <c r="BO14" s="121"/>
    </row>
    <row r="15" spans="1:67" ht="32.1" customHeight="1">
      <c r="A15" s="377"/>
      <c r="B15" s="378"/>
      <c r="C15" s="14" t="s">
        <v>479</v>
      </c>
      <c r="D15" s="15">
        <v>14</v>
      </c>
      <c r="E15" s="121"/>
      <c r="F15" s="121"/>
      <c r="G15" s="121"/>
      <c r="H15" s="121"/>
      <c r="I15" s="121"/>
      <c r="J15" s="121"/>
      <c r="K15" s="121"/>
      <c r="L15" s="121"/>
      <c r="M15" s="121"/>
      <c r="N15" s="121"/>
      <c r="O15" s="121"/>
      <c r="P15" s="121"/>
      <c r="Q15" s="121"/>
      <c r="R15" s="121"/>
      <c r="S15" s="121"/>
      <c r="T15" s="121"/>
      <c r="U15" s="121"/>
      <c r="V15" s="121"/>
      <c r="W15" s="121"/>
      <c r="X15" s="121"/>
      <c r="Y15" s="121"/>
      <c r="Z15" s="121"/>
      <c r="AA15" s="121"/>
      <c r="AB15" s="121"/>
      <c r="AC15" s="121"/>
      <c r="AD15" s="121"/>
      <c r="AE15" s="121"/>
      <c r="AF15" s="121"/>
      <c r="AG15" s="121"/>
      <c r="AH15" s="121"/>
      <c r="AI15" s="121"/>
      <c r="AJ15" s="121"/>
      <c r="AK15" s="121"/>
      <c r="AL15" s="121"/>
      <c r="AM15" s="121"/>
      <c r="AN15" s="121"/>
      <c r="AO15" s="121"/>
      <c r="AP15" s="121"/>
      <c r="AQ15" s="121"/>
      <c r="AR15" s="121"/>
      <c r="AS15" s="121"/>
      <c r="AT15" s="121"/>
      <c r="AU15" s="121"/>
      <c r="AV15" s="121"/>
      <c r="AW15" s="121"/>
      <c r="AX15" s="121"/>
      <c r="AY15" s="121"/>
      <c r="AZ15" s="121"/>
      <c r="BA15" s="121"/>
      <c r="BB15" s="121"/>
      <c r="BC15" s="121"/>
      <c r="BD15" s="121"/>
      <c r="BE15" s="121"/>
      <c r="BF15" s="121"/>
      <c r="BG15" s="121"/>
      <c r="BH15" s="121"/>
      <c r="BI15" s="121"/>
      <c r="BJ15" s="121"/>
      <c r="BK15" s="121"/>
      <c r="BL15" s="121"/>
      <c r="BM15" s="121"/>
      <c r="BN15" s="121"/>
      <c r="BO15" s="121"/>
    </row>
    <row r="16" spans="1:67" ht="15" customHeight="1">
      <c r="A16" s="41"/>
      <c r="B16" s="42"/>
      <c r="C16" s="43"/>
      <c r="D16" s="44"/>
      <c r="E16" s="121"/>
      <c r="F16" s="121"/>
      <c r="G16" s="121"/>
      <c r="H16" s="121"/>
      <c r="I16" s="121"/>
      <c r="J16" s="121"/>
      <c r="K16" s="121"/>
      <c r="L16" s="121"/>
      <c r="M16" s="121"/>
      <c r="N16" s="121"/>
      <c r="O16" s="121"/>
      <c r="P16" s="121"/>
      <c r="Q16" s="121"/>
      <c r="R16" s="121"/>
      <c r="S16" s="121"/>
      <c r="T16" s="121"/>
      <c r="U16" s="121"/>
      <c r="V16" s="121"/>
      <c r="W16" s="121"/>
      <c r="X16" s="121"/>
      <c r="Y16" s="121"/>
      <c r="Z16" s="121"/>
      <c r="AA16" s="121"/>
      <c r="AB16" s="121"/>
      <c r="AC16" s="121"/>
      <c r="AD16" s="121"/>
      <c r="AE16" s="121"/>
      <c r="AF16" s="121"/>
      <c r="AG16" s="121"/>
      <c r="AH16" s="121"/>
      <c r="AI16" s="121"/>
      <c r="AJ16" s="121"/>
      <c r="AK16" s="121"/>
      <c r="AL16" s="121"/>
      <c r="AM16" s="121"/>
      <c r="AN16" s="121"/>
      <c r="AO16" s="121"/>
      <c r="AP16" s="121"/>
      <c r="AQ16" s="121"/>
      <c r="AR16" s="121"/>
      <c r="AS16" s="121"/>
      <c r="AT16" s="121"/>
      <c r="AU16" s="121"/>
      <c r="AV16" s="121"/>
      <c r="AW16" s="121"/>
      <c r="AX16" s="121"/>
      <c r="AY16" s="121"/>
      <c r="AZ16" s="121"/>
      <c r="BA16" s="121"/>
      <c r="BB16" s="121"/>
      <c r="BC16" s="121"/>
      <c r="BD16" s="121"/>
      <c r="BE16" s="121"/>
      <c r="BF16" s="121"/>
      <c r="BG16" s="121"/>
      <c r="BH16" s="121"/>
      <c r="BI16" s="121"/>
      <c r="BJ16" s="121"/>
      <c r="BK16" s="121"/>
      <c r="BL16" s="121"/>
      <c r="BM16" s="121"/>
      <c r="BN16" s="121"/>
      <c r="BO16" s="121"/>
    </row>
    <row r="17" spans="1:1">
      <c r="A17" s="165"/>
    </row>
    <row r="18" spans="1:1">
      <c r="A18" s="165"/>
    </row>
    <row r="19" spans="1:1">
      <c r="A19" s="165"/>
    </row>
    <row r="20" spans="1:1">
      <c r="A20" s="165"/>
    </row>
    <row r="21" spans="1:1">
      <c r="A21" s="165"/>
    </row>
    <row r="22" spans="1:1">
      <c r="A22" s="165"/>
    </row>
    <row r="23" spans="1:1">
      <c r="A23" s="165"/>
    </row>
    <row r="24" spans="1:1">
      <c r="A24" s="165"/>
    </row>
    <row r="25" spans="1:1">
      <c r="A25" s="165"/>
    </row>
    <row r="26" spans="1:1">
      <c r="A26" s="165"/>
    </row>
    <row r="27" spans="1:1">
      <c r="A27" s="165"/>
    </row>
    <row r="28" spans="1:1">
      <c r="A28" s="165"/>
    </row>
    <row r="29" spans="1:1">
      <c r="A29" s="165"/>
    </row>
    <row r="30" spans="1:1">
      <c r="A30" s="165"/>
    </row>
    <row r="31" spans="1:1">
      <c r="A31" s="165"/>
    </row>
    <row r="32" spans="1:1">
      <c r="A32" s="165"/>
    </row>
    <row r="33" spans="1:1">
      <c r="A33" s="165"/>
    </row>
    <row r="34" spans="1:1">
      <c r="A34" s="165"/>
    </row>
    <row r="35" spans="1:1">
      <c r="A35" s="165"/>
    </row>
    <row r="36" spans="1:1">
      <c r="A36" s="165"/>
    </row>
    <row r="37" spans="1:1">
      <c r="A37" s="165"/>
    </row>
    <row r="38" spans="1:1">
      <c r="A38" s="165"/>
    </row>
    <row r="39" spans="1:1">
      <c r="A39" s="165"/>
    </row>
    <row r="40" spans="1:1">
      <c r="A40" s="165"/>
    </row>
    <row r="41" spans="1:1">
      <c r="A41" s="165"/>
    </row>
    <row r="42" spans="1:1">
      <c r="A42" s="165"/>
    </row>
    <row r="43" spans="1:1">
      <c r="A43" s="165"/>
    </row>
    <row r="44" spans="1:1">
      <c r="A44" s="165"/>
    </row>
    <row r="45" spans="1:1">
      <c r="A45" s="165"/>
    </row>
    <row r="124" spans="2:67" s="136" customFormat="1" ht="24" customHeight="1">
      <c r="B124" s="141"/>
      <c r="C124" s="141"/>
      <c r="D124" s="141"/>
      <c r="E124" s="141"/>
      <c r="F124" s="141"/>
      <c r="G124" s="141"/>
      <c r="H124" s="141"/>
      <c r="I124" s="141"/>
      <c r="J124" s="141"/>
      <c r="K124" s="141"/>
      <c r="L124" s="141"/>
      <c r="M124" s="141"/>
      <c r="N124" s="141"/>
      <c r="O124" s="141"/>
      <c r="P124" s="141"/>
      <c r="Q124" s="141"/>
      <c r="R124" s="141"/>
      <c r="S124" s="141"/>
      <c r="T124" s="141"/>
      <c r="U124" s="141"/>
      <c r="V124" s="141"/>
      <c r="W124" s="141"/>
      <c r="X124" s="141"/>
      <c r="Y124" s="141"/>
      <c r="Z124" s="141"/>
      <c r="AA124" s="141"/>
      <c r="AB124" s="141"/>
      <c r="AC124" s="141"/>
      <c r="AD124" s="141"/>
      <c r="AE124" s="141"/>
      <c r="AF124" s="141"/>
      <c r="AG124" s="141"/>
      <c r="AH124" s="141"/>
      <c r="AI124" s="141"/>
      <c r="AJ124" s="141"/>
      <c r="AK124" s="141"/>
      <c r="AL124" s="141"/>
      <c r="AM124" s="141"/>
      <c r="AN124" s="141"/>
      <c r="AO124" s="141"/>
      <c r="AP124" s="141"/>
      <c r="AQ124" s="141"/>
      <c r="AR124" s="141"/>
      <c r="AS124" s="141"/>
      <c r="AT124" s="141"/>
      <c r="AU124" s="141"/>
      <c r="AV124" s="141"/>
      <c r="AW124" s="141"/>
      <c r="AX124" s="141"/>
      <c r="AY124" s="141"/>
      <c r="AZ124" s="141"/>
      <c r="BA124" s="141"/>
      <c r="BB124" s="141"/>
      <c r="BC124" s="141"/>
      <c r="BD124" s="141"/>
      <c r="BE124" s="141"/>
      <c r="BF124" s="141"/>
      <c r="BG124" s="141"/>
      <c r="BH124" s="141"/>
      <c r="BI124" s="141"/>
      <c r="BJ124" s="141"/>
      <c r="BK124" s="141"/>
      <c r="BL124" s="141"/>
      <c r="BM124" s="141"/>
      <c r="BN124" s="141"/>
      <c r="BO124" s="141"/>
    </row>
  </sheetData>
  <protectedRanges>
    <protectedRange sqref="A5:D5 B6:D6" name="Participating Entity_1"/>
    <protectedRange sqref="A6" name="Participating Entity_1_1"/>
    <protectedRange sqref="A4 A1" name="Participating Entity_1_1_1_1"/>
  </protectedRanges>
  <autoFilter ref="A7:D7" xr:uid="{00000000-0001-0000-0600-000000000000}"/>
  <mergeCells count="2">
    <mergeCell ref="A12:A15"/>
    <mergeCell ref="B12:B15"/>
  </mergeCells>
  <pageMargins left="0.7" right="0.7" top="0.75" bottom="0.75" header="0.3" footer="0.3"/>
  <pageSetup scale="15" fitToHeight="0"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16579C-5E15-4FB3-B4A8-C7A8D5197FDA}">
  <sheetPr>
    <pageSetUpPr fitToPage="1"/>
  </sheetPr>
  <dimension ref="B1:D6"/>
  <sheetViews>
    <sheetView showGridLines="0" topLeftCell="A2" workbookViewId="0">
      <selection activeCell="D57" sqref="D56:D57"/>
    </sheetView>
  </sheetViews>
  <sheetFormatPr defaultColWidth="9.140625" defaultRowHeight="12.75"/>
  <cols>
    <col min="1" max="1" width="1.85546875" style="141" customWidth="1"/>
    <col min="2" max="2" width="59" style="141" customWidth="1"/>
    <col min="3" max="3" width="16.85546875" style="226" bestFit="1" customWidth="1"/>
    <col min="4" max="4" width="27" style="226" bestFit="1" customWidth="1"/>
    <col min="5" max="5" width="31.7109375" style="141" bestFit="1" customWidth="1"/>
    <col min="6" max="16384" width="9.140625" style="141"/>
  </cols>
  <sheetData>
    <row r="1" spans="2:4" ht="15.75">
      <c r="B1" s="227" t="s">
        <v>0</v>
      </c>
    </row>
    <row r="2" spans="2:4" ht="15.75">
      <c r="B2" s="227" t="s">
        <v>480</v>
      </c>
    </row>
    <row r="3" spans="2:4" ht="15.75">
      <c r="B3" s="123" t="s">
        <v>943</v>
      </c>
    </row>
    <row r="4" spans="2:4" ht="16.5" thickBot="1">
      <c r="B4" s="167" t="s">
        <v>1</v>
      </c>
    </row>
    <row r="5" spans="2:4" ht="31.5">
      <c r="B5" s="228" t="s">
        <v>481</v>
      </c>
      <c r="C5" s="229" t="s">
        <v>482</v>
      </c>
      <c r="D5" s="230" t="s">
        <v>483</v>
      </c>
    </row>
    <row r="6" spans="2:4" ht="60.75" thickBot="1">
      <c r="B6" s="231" t="s">
        <v>484</v>
      </c>
      <c r="C6" s="232" t="s">
        <v>485</v>
      </c>
      <c r="D6" s="233" t="s">
        <v>486</v>
      </c>
    </row>
  </sheetData>
  <protectedRanges>
    <protectedRange sqref="B4" name="Participating Entity_1_1_1_1"/>
  </protectedRanges>
  <pageMargins left="0.7" right="0.7" top="0.75" bottom="0.75" header="0.3" footer="0.3"/>
  <pageSetup scale="67"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4636B4-9D3B-49D8-9863-939322C06276}">
  <sheetPr>
    <pageSetUpPr fitToPage="1"/>
  </sheetPr>
  <dimension ref="A1:BL140"/>
  <sheetViews>
    <sheetView showGridLines="0" workbookViewId="0">
      <selection activeCell="A3" sqref="A3"/>
    </sheetView>
  </sheetViews>
  <sheetFormatPr defaultColWidth="9.140625" defaultRowHeight="12.75"/>
  <cols>
    <col min="1" max="1" width="43.28515625" style="141" customWidth="1"/>
    <col min="2" max="2" width="33.5703125" style="141" customWidth="1"/>
    <col min="3" max="3" width="12.140625" style="141" customWidth="1"/>
    <col min="4" max="4" width="18.140625" style="141" customWidth="1"/>
    <col min="5" max="5" width="17.5703125" style="141" customWidth="1"/>
    <col min="6" max="16384" width="9.140625" style="141"/>
  </cols>
  <sheetData>
    <row r="1" spans="1:64" s="121" customFormat="1" ht="15.75">
      <c r="A1" s="391" t="s">
        <v>0</v>
      </c>
      <c r="B1" s="391"/>
    </row>
    <row r="2" spans="1:64" s="121" customFormat="1" ht="15.75">
      <c r="A2" s="123" t="s">
        <v>487</v>
      </c>
      <c r="B2" s="124"/>
    </row>
    <row r="3" spans="1:64" s="121" customFormat="1" ht="15.6" customHeight="1">
      <c r="A3" s="123" t="s">
        <v>943</v>
      </c>
      <c r="B3" s="127"/>
    </row>
    <row r="4" spans="1:64" s="121" customFormat="1" ht="29.25" customHeight="1">
      <c r="A4" s="167" t="s">
        <v>1</v>
      </c>
      <c r="B4" s="364"/>
    </row>
    <row r="5" spans="1:64" s="121" customFormat="1" ht="15.75">
      <c r="A5" s="124"/>
      <c r="B5" s="124"/>
    </row>
    <row r="6" spans="1:64" s="136" customFormat="1" ht="42.6" customHeight="1">
      <c r="A6" s="356" t="s">
        <v>4</v>
      </c>
      <c r="B6" s="396" t="s">
        <v>5</v>
      </c>
      <c r="C6" s="396"/>
      <c r="D6" s="396"/>
      <c r="E6" s="356" t="s">
        <v>6</v>
      </c>
      <c r="F6" s="135"/>
      <c r="G6" s="135"/>
      <c r="H6" s="135"/>
      <c r="I6" s="135"/>
      <c r="J6" s="135"/>
      <c r="K6" s="135"/>
      <c r="L6" s="135"/>
      <c r="M6" s="135"/>
      <c r="N6" s="135"/>
      <c r="O6" s="135"/>
      <c r="P6" s="135"/>
      <c r="Q6" s="135"/>
      <c r="R6" s="135"/>
      <c r="S6" s="135"/>
      <c r="T6" s="135"/>
      <c r="U6" s="135"/>
      <c r="V6" s="135"/>
      <c r="W6" s="135"/>
      <c r="X6" s="135"/>
      <c r="Y6" s="135"/>
      <c r="Z6" s="135"/>
      <c r="AA6" s="135"/>
      <c r="AB6" s="135"/>
      <c r="AC6" s="135"/>
      <c r="AD6" s="135"/>
      <c r="AE6" s="135"/>
      <c r="AF6" s="135"/>
      <c r="AG6" s="135"/>
      <c r="AH6" s="135"/>
      <c r="AI6" s="135"/>
      <c r="AJ6" s="135"/>
      <c r="AK6" s="135"/>
      <c r="AL6" s="135"/>
      <c r="AM6" s="135"/>
      <c r="AN6" s="135"/>
      <c r="AO6" s="135"/>
      <c r="AP6" s="135"/>
      <c r="AQ6" s="135"/>
      <c r="AR6" s="135"/>
      <c r="AS6" s="135"/>
      <c r="AT6" s="135"/>
      <c r="AU6" s="135"/>
      <c r="AV6" s="135"/>
      <c r="AW6" s="135"/>
      <c r="AX6" s="135"/>
      <c r="AY6" s="135"/>
      <c r="AZ6" s="135"/>
      <c r="BA6" s="135"/>
      <c r="BB6" s="135"/>
      <c r="BC6" s="135"/>
      <c r="BD6" s="135"/>
      <c r="BE6" s="135"/>
      <c r="BF6" s="135"/>
      <c r="BG6" s="135"/>
      <c r="BH6" s="135"/>
      <c r="BI6" s="135"/>
      <c r="BJ6" s="135"/>
      <c r="BK6" s="135"/>
      <c r="BL6" s="135"/>
    </row>
    <row r="7" spans="1:64" ht="15">
      <c r="A7" s="395" t="s">
        <v>488</v>
      </c>
      <c r="B7" s="395"/>
      <c r="C7" s="395"/>
      <c r="D7" s="395"/>
      <c r="E7" s="395"/>
    </row>
    <row r="8" spans="1:64" ht="36" customHeight="1">
      <c r="A8" s="329" t="s">
        <v>489</v>
      </c>
      <c r="B8" s="379" t="s">
        <v>490</v>
      </c>
      <c r="C8" s="379"/>
      <c r="D8" s="379"/>
      <c r="E8" s="328">
        <v>15</v>
      </c>
      <c r="F8" s="121"/>
      <c r="G8" s="121"/>
      <c r="H8" s="121"/>
      <c r="I8" s="121"/>
      <c r="J8" s="121"/>
      <c r="K8" s="121"/>
      <c r="L8" s="121"/>
      <c r="M8" s="121"/>
      <c r="N8" s="121"/>
      <c r="O8" s="121"/>
      <c r="P8" s="121"/>
      <c r="Q8" s="121"/>
      <c r="R8" s="121"/>
      <c r="S8" s="121"/>
      <c r="T8" s="121"/>
      <c r="U8" s="121"/>
      <c r="V8" s="121"/>
      <c r="W8" s="121"/>
      <c r="X8" s="121"/>
      <c r="Y8" s="121"/>
      <c r="Z8" s="121"/>
      <c r="AA8" s="121"/>
      <c r="AB8" s="121"/>
      <c r="AC8" s="121"/>
      <c r="AD8" s="121"/>
      <c r="AE8" s="121"/>
      <c r="AF8" s="121"/>
      <c r="AG8" s="121"/>
      <c r="AH8" s="121"/>
      <c r="AI8" s="121"/>
      <c r="AJ8" s="121"/>
      <c r="AK8" s="121"/>
      <c r="AL8" s="121"/>
      <c r="AM8" s="121"/>
      <c r="AN8" s="121"/>
      <c r="AO8" s="121"/>
      <c r="AP8" s="121"/>
      <c r="AQ8" s="121"/>
      <c r="AR8" s="121"/>
      <c r="AS8" s="121"/>
      <c r="AT8" s="121"/>
      <c r="AU8" s="121"/>
      <c r="AV8" s="121"/>
      <c r="AW8" s="121"/>
      <c r="AX8" s="121"/>
      <c r="AY8" s="121"/>
      <c r="AZ8" s="121"/>
      <c r="BA8" s="121"/>
      <c r="BB8" s="121"/>
      <c r="BC8" s="121"/>
      <c r="BD8" s="121"/>
      <c r="BE8" s="121"/>
      <c r="BF8" s="121"/>
      <c r="BG8" s="121"/>
      <c r="BH8" s="121"/>
      <c r="BI8" s="121"/>
      <c r="BJ8" s="121"/>
      <c r="BK8" s="121"/>
      <c r="BL8" s="121"/>
    </row>
    <row r="9" spans="1:64" ht="53.45" customHeight="1">
      <c r="A9" s="329" t="s">
        <v>491</v>
      </c>
      <c r="B9" s="392" t="s">
        <v>492</v>
      </c>
      <c r="C9" s="393"/>
      <c r="D9" s="394"/>
      <c r="E9" s="328">
        <v>21</v>
      </c>
      <c r="F9" s="121"/>
      <c r="G9" s="121"/>
      <c r="H9" s="121"/>
      <c r="I9" s="121"/>
      <c r="J9" s="121"/>
      <c r="K9" s="121"/>
      <c r="L9" s="121"/>
      <c r="M9" s="121"/>
      <c r="N9" s="121"/>
      <c r="O9" s="121"/>
      <c r="P9" s="121"/>
      <c r="Q9" s="121"/>
      <c r="R9" s="121"/>
      <c r="S9" s="121"/>
      <c r="T9" s="121"/>
      <c r="U9" s="121"/>
      <c r="V9" s="121"/>
      <c r="W9" s="121"/>
      <c r="X9" s="121"/>
      <c r="Y9" s="121"/>
      <c r="Z9" s="121"/>
      <c r="AA9" s="121"/>
      <c r="AB9" s="121"/>
      <c r="AC9" s="121"/>
      <c r="AD9" s="121"/>
      <c r="AE9" s="121"/>
      <c r="AF9" s="121"/>
      <c r="AG9" s="121"/>
      <c r="AH9" s="121"/>
      <c r="AI9" s="121"/>
      <c r="AJ9" s="121"/>
      <c r="AK9" s="121"/>
      <c r="AL9" s="121"/>
      <c r="AM9" s="121"/>
      <c r="AN9" s="121"/>
      <c r="AO9" s="121"/>
      <c r="AP9" s="121"/>
      <c r="AQ9" s="121"/>
      <c r="AR9" s="121"/>
      <c r="AS9" s="121"/>
      <c r="AT9" s="121"/>
      <c r="AU9" s="121"/>
      <c r="AV9" s="121"/>
      <c r="AW9" s="121"/>
      <c r="AX9" s="121"/>
      <c r="AY9" s="121"/>
      <c r="AZ9" s="121"/>
      <c r="BA9" s="121"/>
      <c r="BB9" s="121"/>
      <c r="BC9" s="121"/>
      <c r="BD9" s="121"/>
      <c r="BE9" s="121"/>
      <c r="BF9" s="121"/>
      <c r="BG9" s="121"/>
      <c r="BH9" s="121"/>
      <c r="BI9" s="121"/>
      <c r="BJ9" s="121"/>
      <c r="BK9" s="121"/>
      <c r="BL9" s="121"/>
    </row>
    <row r="10" spans="1:64" ht="36.6" customHeight="1">
      <c r="A10" s="329" t="s">
        <v>493</v>
      </c>
      <c r="B10" s="392" t="s">
        <v>494</v>
      </c>
      <c r="C10" s="393"/>
      <c r="D10" s="394"/>
      <c r="E10" s="328">
        <v>29</v>
      </c>
      <c r="F10" s="121"/>
      <c r="G10" s="121"/>
      <c r="H10" s="121"/>
      <c r="I10" s="121"/>
      <c r="J10" s="121"/>
      <c r="K10" s="121"/>
      <c r="L10" s="121"/>
      <c r="M10" s="121"/>
      <c r="N10" s="121"/>
      <c r="O10" s="121"/>
      <c r="P10" s="121"/>
      <c r="Q10" s="121"/>
      <c r="R10" s="121"/>
      <c r="S10" s="121"/>
      <c r="T10" s="121"/>
      <c r="U10" s="121"/>
      <c r="V10" s="121"/>
      <c r="W10" s="121"/>
      <c r="X10" s="121"/>
      <c r="Y10" s="121"/>
      <c r="Z10" s="121"/>
      <c r="AA10" s="121"/>
      <c r="AB10" s="121"/>
      <c r="AC10" s="121"/>
      <c r="AD10" s="121"/>
      <c r="AE10" s="121"/>
      <c r="AF10" s="121"/>
      <c r="AG10" s="121"/>
      <c r="AH10" s="121"/>
      <c r="AI10" s="121"/>
      <c r="AJ10" s="121"/>
      <c r="AK10" s="121"/>
      <c r="AL10" s="121"/>
      <c r="AM10" s="121"/>
      <c r="AN10" s="121"/>
      <c r="AO10" s="121"/>
      <c r="AP10" s="121"/>
      <c r="AQ10" s="121"/>
      <c r="AR10" s="121"/>
      <c r="AS10" s="121"/>
      <c r="AT10" s="121"/>
      <c r="AU10" s="121"/>
      <c r="AV10" s="121"/>
      <c r="AW10" s="121"/>
      <c r="AX10" s="121"/>
      <c r="AY10" s="121"/>
      <c r="AZ10" s="121"/>
      <c r="BA10" s="121"/>
      <c r="BB10" s="121"/>
      <c r="BC10" s="121"/>
      <c r="BD10" s="121"/>
      <c r="BE10" s="121"/>
      <c r="BF10" s="121"/>
      <c r="BG10" s="121"/>
      <c r="BH10" s="121"/>
      <c r="BI10" s="121"/>
      <c r="BJ10" s="121"/>
      <c r="BK10" s="121"/>
      <c r="BL10" s="121"/>
    </row>
    <row r="11" spans="1:64" ht="15.75" customHeight="1">
      <c r="A11" s="380" t="s">
        <v>495</v>
      </c>
      <c r="B11" s="380"/>
      <c r="C11" s="380"/>
      <c r="D11" s="380"/>
      <c r="E11" s="380"/>
    </row>
    <row r="12" spans="1:64" ht="27.6" customHeight="1">
      <c r="A12" s="329" t="s">
        <v>496</v>
      </c>
      <c r="B12" s="379" t="s">
        <v>497</v>
      </c>
      <c r="C12" s="379"/>
      <c r="D12" s="379"/>
      <c r="E12" s="328">
        <v>63</v>
      </c>
      <c r="F12" s="121"/>
      <c r="G12" s="121"/>
      <c r="H12" s="121"/>
      <c r="I12" s="121"/>
      <c r="J12" s="121"/>
      <c r="K12" s="121"/>
      <c r="L12" s="121"/>
      <c r="M12" s="121"/>
      <c r="N12" s="121"/>
      <c r="O12" s="121"/>
      <c r="P12" s="121"/>
      <c r="Q12" s="121"/>
      <c r="R12" s="121"/>
      <c r="S12" s="121"/>
      <c r="T12" s="121"/>
      <c r="U12" s="121"/>
      <c r="V12" s="121"/>
      <c r="W12" s="121"/>
      <c r="X12" s="121"/>
      <c r="Y12" s="121"/>
      <c r="Z12" s="121"/>
      <c r="AA12" s="121"/>
      <c r="AB12" s="121"/>
      <c r="AC12" s="121"/>
      <c r="AD12" s="121"/>
      <c r="AE12" s="121"/>
      <c r="AF12" s="121"/>
      <c r="AG12" s="121"/>
      <c r="AH12" s="121"/>
      <c r="AI12" s="121"/>
      <c r="AJ12" s="121"/>
      <c r="AK12" s="121"/>
      <c r="AL12" s="121"/>
      <c r="AM12" s="121"/>
      <c r="AN12" s="121"/>
      <c r="AO12" s="121"/>
      <c r="AP12" s="121"/>
      <c r="AQ12" s="121"/>
      <c r="AR12" s="121"/>
      <c r="AS12" s="121"/>
      <c r="AT12" s="121"/>
      <c r="AU12" s="121"/>
      <c r="AV12" s="121"/>
      <c r="AW12" s="121"/>
      <c r="AX12" s="121"/>
      <c r="AY12" s="121"/>
      <c r="AZ12" s="121"/>
      <c r="BA12" s="121"/>
      <c r="BB12" s="121"/>
      <c r="BC12" s="121"/>
      <c r="BD12" s="121"/>
      <c r="BE12" s="121"/>
      <c r="BF12" s="121"/>
      <c r="BG12" s="121"/>
      <c r="BH12" s="121"/>
      <c r="BI12" s="121"/>
      <c r="BJ12" s="121"/>
    </row>
    <row r="13" spans="1:64" ht="26.45" customHeight="1">
      <c r="A13" s="329" t="s">
        <v>498</v>
      </c>
      <c r="B13" s="379" t="s">
        <v>499</v>
      </c>
      <c r="C13" s="379"/>
      <c r="D13" s="379"/>
      <c r="E13" s="328">
        <v>84</v>
      </c>
      <c r="F13" s="121"/>
      <c r="G13" s="121"/>
      <c r="H13" s="121"/>
      <c r="I13" s="121"/>
      <c r="J13" s="121"/>
      <c r="K13" s="121"/>
      <c r="L13" s="121"/>
      <c r="M13" s="121"/>
      <c r="N13" s="121"/>
      <c r="O13" s="121"/>
      <c r="P13" s="121"/>
      <c r="Q13" s="121"/>
      <c r="R13" s="121"/>
      <c r="S13" s="121"/>
      <c r="T13" s="121"/>
      <c r="U13" s="121"/>
      <c r="V13" s="121"/>
      <c r="W13" s="121"/>
      <c r="X13" s="121"/>
      <c r="Y13" s="121"/>
      <c r="Z13" s="121"/>
      <c r="AA13" s="121"/>
      <c r="AB13" s="121"/>
      <c r="AC13" s="121"/>
      <c r="AD13" s="121"/>
      <c r="AE13" s="121"/>
      <c r="AF13" s="121"/>
      <c r="AG13" s="121"/>
      <c r="AH13" s="121"/>
      <c r="AI13" s="121"/>
      <c r="AJ13" s="121"/>
      <c r="AK13" s="121"/>
      <c r="AL13" s="121"/>
      <c r="AM13" s="121"/>
      <c r="AN13" s="121"/>
      <c r="AO13" s="121"/>
      <c r="AP13" s="121"/>
      <c r="AQ13" s="121"/>
      <c r="AR13" s="121"/>
      <c r="AS13" s="121"/>
      <c r="AT13" s="121"/>
      <c r="AU13" s="121"/>
      <c r="AV13" s="121"/>
      <c r="AW13" s="121"/>
      <c r="AX13" s="121"/>
      <c r="AY13" s="121"/>
      <c r="AZ13" s="121"/>
      <c r="BA13" s="121"/>
      <c r="BB13" s="121"/>
      <c r="BC13" s="121"/>
      <c r="BD13" s="121"/>
      <c r="BE13" s="121"/>
      <c r="BF13" s="121"/>
      <c r="BG13" s="121"/>
      <c r="BH13" s="121"/>
      <c r="BI13" s="121"/>
      <c r="BJ13" s="121"/>
    </row>
    <row r="14" spans="1:64" ht="17.25" customHeight="1">
      <c r="A14" s="380" t="s">
        <v>500</v>
      </c>
      <c r="B14" s="380"/>
      <c r="C14" s="380"/>
      <c r="D14" s="380"/>
      <c r="E14" s="380"/>
      <c r="F14" s="121"/>
      <c r="G14" s="121"/>
      <c r="H14" s="121"/>
      <c r="I14" s="121"/>
      <c r="J14" s="121"/>
      <c r="K14" s="121"/>
      <c r="L14" s="121"/>
      <c r="M14" s="121"/>
      <c r="N14" s="121"/>
      <c r="O14" s="121"/>
      <c r="P14" s="121"/>
      <c r="Q14" s="121"/>
      <c r="R14" s="121"/>
      <c r="S14" s="121"/>
      <c r="T14" s="121"/>
      <c r="U14" s="121"/>
      <c r="V14" s="121"/>
      <c r="W14" s="121"/>
      <c r="X14" s="121"/>
      <c r="Y14" s="121"/>
      <c r="Z14" s="121"/>
      <c r="AA14" s="121"/>
      <c r="AB14" s="121"/>
      <c r="AC14" s="121"/>
      <c r="AD14" s="121"/>
      <c r="AE14" s="121"/>
      <c r="AF14" s="121"/>
      <c r="AG14" s="121"/>
      <c r="AH14" s="121"/>
      <c r="AI14" s="121"/>
      <c r="AJ14" s="121"/>
      <c r="AK14" s="121"/>
      <c r="AL14" s="121"/>
      <c r="AM14" s="121"/>
      <c r="AN14" s="121"/>
      <c r="AO14" s="121"/>
      <c r="AP14" s="121"/>
      <c r="AQ14" s="121"/>
      <c r="AR14" s="121"/>
      <c r="AS14" s="121"/>
      <c r="AT14" s="121"/>
      <c r="AU14" s="121"/>
      <c r="AV14" s="121"/>
      <c r="AW14" s="121"/>
      <c r="AX14" s="121"/>
      <c r="AY14" s="121"/>
      <c r="AZ14" s="121"/>
      <c r="BA14" s="121"/>
      <c r="BB14" s="121"/>
      <c r="BC14" s="121"/>
      <c r="BD14" s="121"/>
      <c r="BE14" s="121"/>
      <c r="BF14" s="121"/>
      <c r="BG14" s="121"/>
      <c r="BH14" s="121"/>
      <c r="BI14" s="121"/>
      <c r="BJ14" s="121"/>
    </row>
    <row r="15" spans="1:64" ht="27.95" customHeight="1">
      <c r="A15" s="329" t="s">
        <v>501</v>
      </c>
      <c r="B15" s="379" t="s">
        <v>502</v>
      </c>
      <c r="C15" s="379"/>
      <c r="D15" s="379"/>
      <c r="E15" s="328">
        <v>80</v>
      </c>
      <c r="F15" s="121"/>
      <c r="G15" s="121"/>
      <c r="H15" s="121"/>
      <c r="I15" s="121"/>
      <c r="J15" s="121"/>
      <c r="K15" s="121"/>
      <c r="L15" s="121"/>
      <c r="M15" s="121"/>
      <c r="N15" s="121"/>
      <c r="O15" s="121"/>
      <c r="P15" s="121"/>
      <c r="Q15" s="121"/>
      <c r="R15" s="121"/>
      <c r="S15" s="121"/>
      <c r="T15" s="121"/>
      <c r="U15" s="121"/>
      <c r="V15" s="121"/>
      <c r="W15" s="121"/>
      <c r="X15" s="121"/>
      <c r="Y15" s="121"/>
      <c r="Z15" s="121"/>
      <c r="AA15" s="121"/>
      <c r="AB15" s="121"/>
      <c r="AC15" s="121"/>
      <c r="AD15" s="121"/>
      <c r="AE15" s="121"/>
      <c r="AF15" s="121"/>
      <c r="AG15" s="121"/>
      <c r="AH15" s="121"/>
      <c r="AI15" s="121"/>
      <c r="AJ15" s="121"/>
      <c r="AK15" s="121"/>
      <c r="AL15" s="121"/>
      <c r="AM15" s="121"/>
      <c r="AN15" s="121"/>
      <c r="AO15" s="121"/>
      <c r="AP15" s="121"/>
      <c r="AQ15" s="121"/>
      <c r="AR15" s="121"/>
      <c r="AS15" s="121"/>
      <c r="AT15" s="121"/>
      <c r="AU15" s="121"/>
      <c r="AV15" s="121"/>
      <c r="AW15" s="121"/>
      <c r="AX15" s="121"/>
      <c r="AY15" s="121"/>
      <c r="AZ15" s="121"/>
      <c r="BA15" s="121"/>
      <c r="BB15" s="121"/>
      <c r="BC15" s="121"/>
      <c r="BD15" s="121"/>
      <c r="BE15" s="121"/>
      <c r="BF15" s="121"/>
      <c r="BG15" s="121"/>
      <c r="BH15" s="121"/>
      <c r="BI15" s="121"/>
      <c r="BJ15" s="121"/>
    </row>
    <row r="16" spans="1:64" ht="15" customHeight="1">
      <c r="A16" s="329" t="s">
        <v>503</v>
      </c>
      <c r="B16" s="379" t="s">
        <v>504</v>
      </c>
      <c r="C16" s="379"/>
      <c r="D16" s="379"/>
      <c r="E16" s="328">
        <v>101</v>
      </c>
      <c r="F16" s="121"/>
      <c r="G16" s="121"/>
      <c r="H16" s="121"/>
      <c r="I16" s="121"/>
      <c r="J16" s="121"/>
      <c r="K16" s="121"/>
      <c r="L16" s="121"/>
      <c r="M16" s="121"/>
      <c r="N16" s="121"/>
      <c r="O16" s="121"/>
      <c r="P16" s="121"/>
      <c r="Q16" s="121"/>
      <c r="R16" s="121"/>
      <c r="S16" s="121"/>
      <c r="T16" s="121"/>
      <c r="U16" s="121"/>
      <c r="V16" s="121"/>
      <c r="W16" s="121"/>
      <c r="X16" s="121"/>
      <c r="Y16" s="121"/>
      <c r="Z16" s="121"/>
      <c r="AA16" s="121"/>
      <c r="AB16" s="121"/>
      <c r="AC16" s="121"/>
      <c r="AD16" s="121"/>
      <c r="AE16" s="121"/>
      <c r="AF16" s="121"/>
      <c r="AG16" s="121"/>
      <c r="AH16" s="121"/>
      <c r="AI16" s="121"/>
      <c r="AJ16" s="121"/>
      <c r="AK16" s="121"/>
      <c r="AL16" s="121"/>
      <c r="AM16" s="121"/>
      <c r="AN16" s="121"/>
      <c r="AO16" s="121"/>
      <c r="AP16" s="121"/>
      <c r="AQ16" s="121"/>
      <c r="AR16" s="121"/>
      <c r="AS16" s="121"/>
      <c r="AT16" s="121"/>
      <c r="AU16" s="121"/>
      <c r="AV16" s="121"/>
      <c r="AW16" s="121"/>
      <c r="AX16" s="121"/>
      <c r="AY16" s="121"/>
      <c r="AZ16" s="121"/>
      <c r="BA16" s="121"/>
      <c r="BB16" s="121"/>
      <c r="BC16" s="121"/>
      <c r="BD16" s="121"/>
      <c r="BE16" s="121"/>
      <c r="BF16" s="121"/>
      <c r="BG16" s="121"/>
      <c r="BH16" s="121"/>
      <c r="BI16" s="121"/>
      <c r="BJ16" s="121"/>
    </row>
    <row r="17" spans="1:62" ht="15">
      <c r="A17" s="380" t="s">
        <v>505</v>
      </c>
      <c r="B17" s="380"/>
      <c r="C17" s="380"/>
      <c r="D17" s="380"/>
      <c r="E17" s="380"/>
      <c r="F17" s="121"/>
      <c r="G17" s="121"/>
      <c r="H17" s="121"/>
      <c r="I17" s="121"/>
      <c r="J17" s="121"/>
      <c r="K17" s="121"/>
      <c r="L17" s="121"/>
      <c r="M17" s="121"/>
      <c r="N17" s="121"/>
      <c r="O17" s="121"/>
      <c r="P17" s="121"/>
      <c r="Q17" s="121"/>
      <c r="R17" s="121"/>
      <c r="S17" s="121"/>
      <c r="T17" s="121"/>
      <c r="U17" s="121"/>
      <c r="V17" s="121"/>
      <c r="W17" s="121"/>
      <c r="X17" s="121"/>
      <c r="Y17" s="121"/>
      <c r="Z17" s="121"/>
      <c r="AA17" s="121"/>
      <c r="AB17" s="121"/>
      <c r="AC17" s="121"/>
      <c r="AD17" s="121"/>
      <c r="AE17" s="121"/>
      <c r="AF17" s="121"/>
      <c r="AG17" s="121"/>
      <c r="AH17" s="121"/>
      <c r="AI17" s="121"/>
      <c r="AJ17" s="121"/>
      <c r="AK17" s="121"/>
      <c r="AL17" s="121"/>
      <c r="AM17" s="121"/>
      <c r="AN17" s="121"/>
      <c r="AO17" s="121"/>
      <c r="AP17" s="121"/>
      <c r="AQ17" s="121"/>
      <c r="AR17" s="121"/>
      <c r="AS17" s="121"/>
      <c r="AT17" s="121"/>
      <c r="AU17" s="121"/>
      <c r="AV17" s="121"/>
      <c r="AW17" s="121"/>
      <c r="AX17" s="121"/>
      <c r="AY17" s="121"/>
      <c r="AZ17" s="121"/>
      <c r="BA17" s="121"/>
      <c r="BB17" s="121"/>
      <c r="BC17" s="121"/>
      <c r="BD17" s="121"/>
      <c r="BE17" s="121"/>
      <c r="BF17" s="121"/>
      <c r="BG17" s="121"/>
      <c r="BH17" s="121"/>
      <c r="BI17" s="121"/>
      <c r="BJ17" s="121"/>
    </row>
    <row r="18" spans="1:62">
      <c r="A18" s="329" t="s">
        <v>506</v>
      </c>
      <c r="B18" s="379" t="s">
        <v>507</v>
      </c>
      <c r="C18" s="379"/>
      <c r="D18" s="379"/>
      <c r="E18" s="328" t="s">
        <v>508</v>
      </c>
      <c r="F18" s="121"/>
      <c r="G18" s="121"/>
      <c r="H18" s="121"/>
      <c r="I18" s="121"/>
      <c r="J18" s="121"/>
      <c r="K18" s="121"/>
      <c r="L18" s="121"/>
      <c r="M18" s="121"/>
      <c r="N18" s="121"/>
      <c r="O18" s="121"/>
      <c r="P18" s="121"/>
      <c r="Q18" s="121"/>
      <c r="R18" s="121"/>
      <c r="S18" s="121"/>
      <c r="T18" s="121"/>
      <c r="U18" s="121"/>
      <c r="V18" s="121"/>
      <c r="W18" s="121"/>
      <c r="X18" s="121"/>
      <c r="Y18" s="121"/>
      <c r="Z18" s="121"/>
      <c r="AA18" s="121"/>
      <c r="AB18" s="121"/>
      <c r="AC18" s="121"/>
      <c r="AD18" s="121"/>
      <c r="AE18" s="121"/>
      <c r="AF18" s="121"/>
      <c r="AG18" s="121"/>
      <c r="AH18" s="121"/>
      <c r="AI18" s="121"/>
      <c r="AJ18" s="121"/>
      <c r="AK18" s="121"/>
      <c r="AL18" s="121"/>
      <c r="AM18" s="121"/>
      <c r="AN18" s="121"/>
      <c r="AO18" s="121"/>
      <c r="AP18" s="121"/>
      <c r="AQ18" s="121"/>
      <c r="AR18" s="121"/>
      <c r="AS18" s="121"/>
      <c r="AT18" s="121"/>
      <c r="AU18" s="121"/>
      <c r="AV18" s="121"/>
      <c r="AW18" s="121"/>
      <c r="AX18" s="121"/>
      <c r="AY18" s="121"/>
      <c r="AZ18" s="121"/>
      <c r="BA18" s="121"/>
      <c r="BB18" s="121"/>
      <c r="BC18" s="121"/>
      <c r="BD18" s="121"/>
      <c r="BE18" s="121"/>
      <c r="BF18" s="121"/>
      <c r="BG18" s="121"/>
      <c r="BH18" s="121"/>
      <c r="BI18" s="121"/>
      <c r="BJ18" s="121"/>
    </row>
    <row r="19" spans="1:62">
      <c r="A19" s="329" t="s">
        <v>509</v>
      </c>
      <c r="B19" s="379" t="s">
        <v>510</v>
      </c>
      <c r="C19" s="379"/>
      <c r="D19" s="379"/>
      <c r="E19" s="328">
        <v>5</v>
      </c>
      <c r="F19" s="121"/>
      <c r="G19" s="121"/>
      <c r="H19" s="121"/>
      <c r="I19" s="121"/>
      <c r="J19" s="121"/>
      <c r="K19" s="121"/>
      <c r="L19" s="121"/>
      <c r="M19" s="121"/>
      <c r="N19" s="121"/>
      <c r="O19" s="121"/>
      <c r="P19" s="121"/>
      <c r="Q19" s="121"/>
      <c r="R19" s="121"/>
      <c r="S19" s="121"/>
      <c r="T19" s="121"/>
      <c r="U19" s="121"/>
      <c r="V19" s="121"/>
      <c r="W19" s="121"/>
      <c r="X19" s="121"/>
      <c r="Y19" s="121"/>
      <c r="Z19" s="121"/>
      <c r="AA19" s="121"/>
      <c r="AB19" s="121"/>
      <c r="AC19" s="121"/>
      <c r="AD19" s="121"/>
      <c r="AE19" s="121"/>
      <c r="AF19" s="121"/>
      <c r="AG19" s="121"/>
      <c r="AH19" s="121"/>
      <c r="AI19" s="121"/>
      <c r="AJ19" s="121"/>
      <c r="AK19" s="121"/>
      <c r="AL19" s="121"/>
      <c r="AM19" s="121"/>
      <c r="AN19" s="121"/>
      <c r="AO19" s="121"/>
      <c r="AP19" s="121"/>
      <c r="AQ19" s="121"/>
      <c r="AR19" s="121"/>
      <c r="AS19" s="121"/>
      <c r="AT19" s="121"/>
      <c r="AU19" s="121"/>
      <c r="AV19" s="121"/>
      <c r="AW19" s="121"/>
      <c r="AX19" s="121"/>
      <c r="AY19" s="121"/>
      <c r="AZ19" s="121"/>
      <c r="BA19" s="121"/>
      <c r="BB19" s="121"/>
      <c r="BC19" s="121"/>
      <c r="BD19" s="121"/>
      <c r="BE19" s="121"/>
      <c r="BF19" s="121"/>
      <c r="BG19" s="121"/>
      <c r="BH19" s="121"/>
      <c r="BI19" s="121"/>
      <c r="BJ19" s="121"/>
    </row>
    <row r="20" spans="1:62" ht="41.45" customHeight="1">
      <c r="A20" s="329" t="s">
        <v>511</v>
      </c>
      <c r="B20" s="379" t="s">
        <v>512</v>
      </c>
      <c r="C20" s="379"/>
      <c r="D20" s="379"/>
      <c r="E20" s="328">
        <v>10</v>
      </c>
      <c r="F20" s="121"/>
      <c r="G20" s="121"/>
      <c r="H20" s="121"/>
      <c r="I20" s="121"/>
      <c r="J20" s="121"/>
      <c r="K20" s="121"/>
      <c r="L20" s="121"/>
      <c r="M20" s="121"/>
      <c r="N20" s="121"/>
      <c r="O20" s="121"/>
      <c r="P20" s="121"/>
      <c r="Q20" s="121"/>
      <c r="R20" s="121"/>
      <c r="S20" s="121"/>
      <c r="T20" s="121"/>
      <c r="U20" s="121"/>
      <c r="V20" s="121"/>
      <c r="W20" s="121"/>
      <c r="X20" s="121"/>
      <c r="Y20" s="121"/>
      <c r="Z20" s="121"/>
      <c r="AA20" s="121"/>
      <c r="AB20" s="121"/>
      <c r="AC20" s="121"/>
      <c r="AD20" s="121"/>
      <c r="AE20" s="121"/>
      <c r="AF20" s="121"/>
      <c r="AG20" s="121"/>
      <c r="AH20" s="121"/>
      <c r="AI20" s="121"/>
      <c r="AJ20" s="121"/>
      <c r="AK20" s="121"/>
      <c r="AL20" s="121"/>
      <c r="AM20" s="121"/>
      <c r="AN20" s="121"/>
      <c r="AO20" s="121"/>
      <c r="AP20" s="121"/>
      <c r="AQ20" s="121"/>
      <c r="AR20" s="121"/>
      <c r="AS20" s="121"/>
      <c r="AT20" s="121"/>
      <c r="AU20" s="121"/>
      <c r="AV20" s="121"/>
      <c r="AW20" s="121"/>
      <c r="AX20" s="121"/>
      <c r="AY20" s="121"/>
      <c r="AZ20" s="121"/>
      <c r="BA20" s="121"/>
      <c r="BB20" s="121"/>
      <c r="BC20" s="121"/>
      <c r="BD20" s="121"/>
      <c r="BE20" s="121"/>
      <c r="BF20" s="121"/>
      <c r="BG20" s="121"/>
      <c r="BH20" s="121"/>
      <c r="BI20" s="121"/>
      <c r="BJ20" s="121"/>
    </row>
    <row r="21" spans="1:62">
      <c r="A21" s="329" t="s">
        <v>513</v>
      </c>
      <c r="B21" s="379" t="s">
        <v>514</v>
      </c>
      <c r="C21" s="379"/>
      <c r="D21" s="379"/>
      <c r="E21" s="328">
        <v>5</v>
      </c>
      <c r="F21" s="121"/>
      <c r="G21" s="121"/>
      <c r="H21" s="121"/>
      <c r="I21" s="121"/>
      <c r="J21" s="121"/>
      <c r="K21" s="121"/>
      <c r="L21" s="121"/>
      <c r="M21" s="121"/>
      <c r="N21" s="121"/>
      <c r="O21" s="121"/>
      <c r="P21" s="121"/>
      <c r="Q21" s="121"/>
      <c r="R21" s="121"/>
      <c r="S21" s="121"/>
      <c r="T21" s="121"/>
      <c r="U21" s="121"/>
      <c r="V21" s="121"/>
      <c r="W21" s="121"/>
      <c r="X21" s="121"/>
      <c r="Y21" s="121"/>
      <c r="Z21" s="121"/>
      <c r="AA21" s="121"/>
      <c r="AB21" s="121"/>
      <c r="AC21" s="121"/>
      <c r="AD21" s="121"/>
      <c r="AE21" s="121"/>
      <c r="AF21" s="121"/>
      <c r="AG21" s="121"/>
      <c r="AH21" s="121"/>
      <c r="AI21" s="121"/>
      <c r="AJ21" s="121"/>
      <c r="AK21" s="121"/>
      <c r="AL21" s="121"/>
      <c r="AM21" s="121"/>
      <c r="AN21" s="121"/>
      <c r="AO21" s="121"/>
      <c r="AP21" s="121"/>
      <c r="AQ21" s="121"/>
      <c r="AR21" s="121"/>
      <c r="AS21" s="121"/>
      <c r="AT21" s="121"/>
      <c r="AU21" s="121"/>
      <c r="AV21" s="121"/>
      <c r="AW21" s="121"/>
      <c r="AX21" s="121"/>
      <c r="AY21" s="121"/>
      <c r="AZ21" s="121"/>
      <c r="BA21" s="121"/>
      <c r="BB21" s="121"/>
      <c r="BC21" s="121"/>
      <c r="BD21" s="121"/>
      <c r="BE21" s="121"/>
      <c r="BF21" s="121"/>
      <c r="BG21" s="121"/>
      <c r="BH21" s="121"/>
      <c r="BI21" s="121"/>
      <c r="BJ21" s="121"/>
    </row>
    <row r="22" spans="1:62">
      <c r="A22" s="329" t="s">
        <v>515</v>
      </c>
      <c r="B22" s="379" t="s">
        <v>516</v>
      </c>
      <c r="C22" s="379"/>
      <c r="D22" s="379"/>
      <c r="E22" s="328">
        <v>15</v>
      </c>
      <c r="F22" s="121"/>
      <c r="G22" s="121"/>
      <c r="H22" s="121"/>
      <c r="I22" s="121"/>
      <c r="J22" s="121"/>
      <c r="K22" s="121"/>
      <c r="L22" s="121"/>
      <c r="M22" s="121"/>
      <c r="N22" s="121"/>
      <c r="O22" s="121"/>
      <c r="P22" s="121"/>
      <c r="Q22" s="121"/>
      <c r="R22" s="121"/>
      <c r="S22" s="121"/>
      <c r="T22" s="121"/>
      <c r="U22" s="121"/>
      <c r="V22" s="121"/>
      <c r="W22" s="121"/>
      <c r="X22" s="121"/>
      <c r="Y22" s="121"/>
      <c r="Z22" s="121"/>
      <c r="AA22" s="121"/>
      <c r="AB22" s="121"/>
      <c r="AC22" s="121"/>
      <c r="AD22" s="121"/>
      <c r="AE22" s="121"/>
      <c r="AF22" s="121"/>
      <c r="AG22" s="121"/>
      <c r="AH22" s="121"/>
      <c r="AI22" s="121"/>
      <c r="AJ22" s="121"/>
      <c r="AK22" s="121"/>
      <c r="AL22" s="121"/>
      <c r="AM22" s="121"/>
      <c r="AN22" s="121"/>
      <c r="AO22" s="121"/>
      <c r="AP22" s="121"/>
      <c r="AQ22" s="121"/>
      <c r="AR22" s="121"/>
      <c r="AS22" s="121"/>
      <c r="AT22" s="121"/>
      <c r="AU22" s="121"/>
      <c r="AV22" s="121"/>
      <c r="AW22" s="121"/>
      <c r="AX22" s="121"/>
      <c r="AY22" s="121"/>
      <c r="AZ22" s="121"/>
      <c r="BA22" s="121"/>
      <c r="BB22" s="121"/>
      <c r="BC22" s="121"/>
      <c r="BD22" s="121"/>
      <c r="BE22" s="121"/>
      <c r="BF22" s="121"/>
      <c r="BG22" s="121"/>
      <c r="BH22" s="121"/>
      <c r="BI22" s="121"/>
      <c r="BJ22" s="121"/>
    </row>
    <row r="23" spans="1:62" ht="27" customHeight="1">
      <c r="A23" s="329" t="s">
        <v>517</v>
      </c>
      <c r="B23" s="379" t="s">
        <v>518</v>
      </c>
      <c r="C23" s="379"/>
      <c r="D23" s="379"/>
      <c r="E23" s="328">
        <v>1</v>
      </c>
      <c r="F23" s="121"/>
      <c r="G23" s="121"/>
      <c r="H23" s="121"/>
      <c r="I23" s="121"/>
      <c r="J23" s="121"/>
      <c r="K23" s="121"/>
      <c r="L23" s="121"/>
      <c r="M23" s="121"/>
      <c r="N23" s="121"/>
      <c r="O23" s="121"/>
      <c r="P23" s="121"/>
      <c r="Q23" s="121"/>
      <c r="R23" s="121"/>
      <c r="S23" s="121"/>
      <c r="T23" s="121"/>
      <c r="U23" s="121"/>
      <c r="V23" s="121"/>
      <c r="W23" s="121"/>
      <c r="X23" s="121"/>
      <c r="Y23" s="121"/>
      <c r="Z23" s="121"/>
      <c r="AA23" s="121"/>
      <c r="AB23" s="121"/>
      <c r="AC23" s="121"/>
      <c r="AD23" s="121"/>
      <c r="AE23" s="121"/>
      <c r="AF23" s="121"/>
      <c r="AG23" s="121"/>
      <c r="AH23" s="121"/>
      <c r="AI23" s="121"/>
      <c r="AJ23" s="121"/>
      <c r="AK23" s="121"/>
      <c r="AL23" s="121"/>
      <c r="AM23" s="121"/>
      <c r="AN23" s="121"/>
      <c r="AO23" s="121"/>
      <c r="AP23" s="121"/>
      <c r="AQ23" s="121"/>
      <c r="AR23" s="121"/>
      <c r="AS23" s="121"/>
      <c r="AT23" s="121"/>
      <c r="AU23" s="121"/>
      <c r="AV23" s="121"/>
      <c r="AW23" s="121"/>
      <c r="AX23" s="121"/>
      <c r="AY23" s="121"/>
      <c r="AZ23" s="121"/>
      <c r="BA23" s="121"/>
      <c r="BB23" s="121"/>
      <c r="BC23" s="121"/>
      <c r="BD23" s="121"/>
      <c r="BE23" s="121"/>
      <c r="BF23" s="121"/>
      <c r="BG23" s="121"/>
      <c r="BH23" s="121"/>
      <c r="BI23" s="121"/>
      <c r="BJ23" s="121"/>
    </row>
    <row r="24" spans="1:62" ht="71.45" customHeight="1">
      <c r="A24" s="329" t="s">
        <v>519</v>
      </c>
      <c r="B24" s="379" t="s">
        <v>520</v>
      </c>
      <c r="C24" s="379"/>
      <c r="D24" s="379"/>
      <c r="E24" s="328">
        <v>10</v>
      </c>
      <c r="F24" s="121"/>
      <c r="G24" s="121"/>
      <c r="H24" s="121"/>
      <c r="I24" s="121"/>
      <c r="J24" s="121"/>
      <c r="K24" s="121"/>
      <c r="L24" s="121"/>
      <c r="M24" s="121"/>
      <c r="N24" s="121"/>
      <c r="O24" s="121"/>
      <c r="P24" s="121"/>
      <c r="Q24" s="121"/>
      <c r="R24" s="121"/>
      <c r="S24" s="121"/>
      <c r="T24" s="121"/>
      <c r="U24" s="121"/>
      <c r="V24" s="121"/>
      <c r="W24" s="121"/>
      <c r="X24" s="121"/>
      <c r="Y24" s="121"/>
      <c r="Z24" s="121"/>
      <c r="AA24" s="121"/>
      <c r="AB24" s="121"/>
      <c r="AC24" s="121"/>
      <c r="AD24" s="121"/>
      <c r="AE24" s="121"/>
      <c r="AF24" s="121"/>
      <c r="AG24" s="121"/>
      <c r="AH24" s="121"/>
      <c r="AI24" s="121"/>
      <c r="AJ24" s="121"/>
      <c r="AK24" s="121"/>
      <c r="AL24" s="121"/>
      <c r="AM24" s="121"/>
      <c r="AN24" s="121"/>
      <c r="AO24" s="121"/>
      <c r="AP24" s="121"/>
      <c r="AQ24" s="121"/>
      <c r="AR24" s="121"/>
      <c r="AS24" s="121"/>
      <c r="AT24" s="121"/>
      <c r="AU24" s="121"/>
      <c r="AV24" s="121"/>
      <c r="AW24" s="121"/>
      <c r="AX24" s="121"/>
      <c r="AY24" s="121"/>
      <c r="AZ24" s="121"/>
      <c r="BA24" s="121"/>
      <c r="BB24" s="121"/>
      <c r="BC24" s="121"/>
      <c r="BD24" s="121"/>
      <c r="BE24" s="121"/>
      <c r="BF24" s="121"/>
      <c r="BG24" s="121"/>
      <c r="BH24" s="121"/>
      <c r="BI24" s="121"/>
      <c r="BJ24" s="121"/>
    </row>
    <row r="25" spans="1:62" ht="47.45" customHeight="1">
      <c r="A25" s="329" t="s">
        <v>521</v>
      </c>
      <c r="B25" s="379" t="s">
        <v>522</v>
      </c>
      <c r="C25" s="379"/>
      <c r="D25" s="379"/>
      <c r="E25" s="328">
        <v>10</v>
      </c>
      <c r="F25" s="121"/>
      <c r="G25" s="121"/>
      <c r="H25" s="121"/>
      <c r="I25" s="121"/>
      <c r="J25" s="121"/>
      <c r="K25" s="121"/>
      <c r="L25" s="121"/>
      <c r="M25" s="121"/>
      <c r="N25" s="121"/>
      <c r="O25" s="121"/>
      <c r="P25" s="121"/>
      <c r="Q25" s="121"/>
      <c r="R25" s="121"/>
      <c r="S25" s="121"/>
      <c r="T25" s="121"/>
      <c r="U25" s="121"/>
      <c r="V25" s="121"/>
      <c r="W25" s="121"/>
      <c r="X25" s="121"/>
      <c r="Y25" s="121"/>
      <c r="Z25" s="121"/>
      <c r="AA25" s="121"/>
      <c r="AB25" s="121"/>
      <c r="AC25" s="121"/>
      <c r="AD25" s="121"/>
      <c r="AE25" s="121"/>
      <c r="AF25" s="121"/>
      <c r="AG25" s="121"/>
      <c r="AH25" s="121"/>
      <c r="AI25" s="121"/>
      <c r="AJ25" s="121"/>
      <c r="AK25" s="121"/>
      <c r="AL25" s="121"/>
      <c r="AM25" s="121"/>
      <c r="AN25" s="121"/>
      <c r="AO25" s="121"/>
      <c r="AP25" s="121"/>
      <c r="AQ25" s="121"/>
      <c r="AR25" s="121"/>
      <c r="AS25" s="121"/>
      <c r="AT25" s="121"/>
      <c r="AU25" s="121"/>
      <c r="AV25" s="121"/>
      <c r="AW25" s="121"/>
      <c r="AX25" s="121"/>
      <c r="AY25" s="121"/>
      <c r="AZ25" s="121"/>
      <c r="BA25" s="121"/>
      <c r="BB25" s="121"/>
      <c r="BC25" s="121"/>
      <c r="BD25" s="121"/>
      <c r="BE25" s="121"/>
      <c r="BF25" s="121"/>
      <c r="BG25" s="121"/>
      <c r="BH25" s="121"/>
      <c r="BI25" s="121"/>
      <c r="BJ25" s="121"/>
    </row>
    <row r="26" spans="1:62" ht="53.1" customHeight="1">
      <c r="A26" s="329" t="s">
        <v>523</v>
      </c>
      <c r="B26" s="379" t="s">
        <v>524</v>
      </c>
      <c r="C26" s="379"/>
      <c r="D26" s="379"/>
      <c r="E26" s="328">
        <v>35</v>
      </c>
      <c r="F26" s="121"/>
      <c r="G26" s="121"/>
      <c r="H26" s="121"/>
      <c r="I26" s="121"/>
      <c r="J26" s="121"/>
      <c r="K26" s="121"/>
      <c r="L26" s="121"/>
      <c r="M26" s="121"/>
      <c r="N26" s="121"/>
      <c r="O26" s="121"/>
      <c r="P26" s="121"/>
      <c r="Q26" s="121"/>
      <c r="R26" s="121"/>
      <c r="S26" s="121"/>
      <c r="T26" s="121"/>
      <c r="U26" s="121"/>
      <c r="V26" s="121"/>
      <c r="W26" s="121"/>
      <c r="X26" s="121"/>
      <c r="Y26" s="121"/>
      <c r="Z26" s="121"/>
      <c r="AA26" s="121"/>
      <c r="AB26" s="121"/>
      <c r="AC26" s="121"/>
      <c r="AD26" s="121"/>
      <c r="AE26" s="121"/>
      <c r="AF26" s="121"/>
      <c r="AG26" s="121"/>
      <c r="AH26" s="121"/>
      <c r="AI26" s="121"/>
      <c r="AJ26" s="121"/>
      <c r="AK26" s="121"/>
      <c r="AL26" s="121"/>
      <c r="AM26" s="121"/>
      <c r="AN26" s="121"/>
      <c r="AO26" s="121"/>
      <c r="AP26" s="121"/>
      <c r="AQ26" s="121"/>
      <c r="AR26" s="121"/>
      <c r="AS26" s="121"/>
      <c r="AT26" s="121"/>
      <c r="AU26" s="121"/>
      <c r="AV26" s="121"/>
      <c r="AW26" s="121"/>
      <c r="AX26" s="121"/>
      <c r="AY26" s="121"/>
      <c r="AZ26" s="121"/>
      <c r="BA26" s="121"/>
      <c r="BB26" s="121"/>
      <c r="BC26" s="121"/>
      <c r="BD26" s="121"/>
      <c r="BE26" s="121"/>
      <c r="BF26" s="121"/>
      <c r="BG26" s="121"/>
      <c r="BH26" s="121"/>
      <c r="BI26" s="121"/>
      <c r="BJ26" s="121"/>
    </row>
    <row r="27" spans="1:62" ht="62.45" customHeight="1">
      <c r="A27" s="329" t="s">
        <v>525</v>
      </c>
      <c r="B27" s="379" t="s">
        <v>526</v>
      </c>
      <c r="C27" s="379"/>
      <c r="D27" s="379"/>
      <c r="E27" s="328">
        <v>55</v>
      </c>
      <c r="F27" s="121"/>
      <c r="G27" s="121"/>
      <c r="H27" s="121"/>
      <c r="I27" s="121"/>
      <c r="J27" s="121"/>
      <c r="K27" s="121"/>
      <c r="L27" s="121"/>
      <c r="M27" s="121"/>
      <c r="N27" s="121"/>
      <c r="O27" s="121"/>
      <c r="P27" s="121"/>
      <c r="Q27" s="121"/>
      <c r="R27" s="121"/>
      <c r="S27" s="121"/>
      <c r="T27" s="121"/>
      <c r="U27" s="121"/>
      <c r="V27" s="121"/>
      <c r="W27" s="121"/>
      <c r="X27" s="121"/>
      <c r="Y27" s="121"/>
      <c r="Z27" s="121"/>
      <c r="AA27" s="121"/>
      <c r="AB27" s="121"/>
      <c r="AC27" s="121"/>
      <c r="AD27" s="121"/>
      <c r="AE27" s="121"/>
      <c r="AF27" s="121"/>
      <c r="AG27" s="121"/>
      <c r="AH27" s="121"/>
      <c r="AI27" s="121"/>
      <c r="AJ27" s="121"/>
      <c r="AK27" s="121"/>
      <c r="AL27" s="121"/>
      <c r="AM27" s="121"/>
      <c r="AN27" s="121"/>
      <c r="AO27" s="121"/>
      <c r="AP27" s="121"/>
      <c r="AQ27" s="121"/>
      <c r="AR27" s="121"/>
      <c r="AS27" s="121"/>
      <c r="AT27" s="121"/>
      <c r="AU27" s="121"/>
      <c r="AV27" s="121"/>
      <c r="AW27" s="121"/>
      <c r="AX27" s="121"/>
      <c r="AY27" s="121"/>
      <c r="AZ27" s="121"/>
      <c r="BA27" s="121"/>
      <c r="BB27" s="121"/>
      <c r="BC27" s="121"/>
      <c r="BD27" s="121"/>
      <c r="BE27" s="121"/>
      <c r="BF27" s="121"/>
      <c r="BG27" s="121"/>
      <c r="BH27" s="121"/>
      <c r="BI27" s="121"/>
      <c r="BJ27" s="121"/>
    </row>
    <row r="28" spans="1:62" ht="35.450000000000003" customHeight="1">
      <c r="A28" s="329" t="s">
        <v>527</v>
      </c>
      <c r="B28" s="379" t="s">
        <v>528</v>
      </c>
      <c r="C28" s="379"/>
      <c r="D28" s="379"/>
      <c r="E28" s="328">
        <v>20</v>
      </c>
      <c r="F28" s="121"/>
      <c r="G28" s="121"/>
      <c r="H28" s="121"/>
      <c r="I28" s="121"/>
      <c r="J28" s="121"/>
      <c r="K28" s="121"/>
      <c r="L28" s="121"/>
      <c r="M28" s="121"/>
      <c r="N28" s="121"/>
      <c r="O28" s="121"/>
      <c r="P28" s="121"/>
      <c r="Q28" s="121"/>
      <c r="R28" s="121"/>
      <c r="S28" s="121"/>
      <c r="T28" s="121"/>
      <c r="U28" s="121"/>
      <c r="V28" s="121"/>
      <c r="W28" s="121"/>
      <c r="X28" s="121"/>
      <c r="Y28" s="121"/>
      <c r="Z28" s="121"/>
      <c r="AA28" s="121"/>
      <c r="AB28" s="121"/>
      <c r="AC28" s="121"/>
      <c r="AD28" s="121"/>
      <c r="AE28" s="121"/>
      <c r="AF28" s="121"/>
      <c r="AG28" s="121"/>
      <c r="AH28" s="121"/>
      <c r="AI28" s="121"/>
      <c r="AJ28" s="121"/>
      <c r="AK28" s="121"/>
      <c r="AL28" s="121"/>
      <c r="AM28" s="121"/>
      <c r="AN28" s="121"/>
      <c r="AO28" s="121"/>
      <c r="AP28" s="121"/>
      <c r="AQ28" s="121"/>
      <c r="AR28" s="121"/>
      <c r="AS28" s="121"/>
      <c r="AT28" s="121"/>
      <c r="AU28" s="121"/>
      <c r="AV28" s="121"/>
      <c r="AW28" s="121"/>
      <c r="AX28" s="121"/>
      <c r="AY28" s="121"/>
      <c r="AZ28" s="121"/>
      <c r="BA28" s="121"/>
      <c r="BB28" s="121"/>
      <c r="BC28" s="121"/>
      <c r="BD28" s="121"/>
      <c r="BE28" s="121"/>
      <c r="BF28" s="121"/>
      <c r="BG28" s="121"/>
      <c r="BH28" s="121"/>
      <c r="BI28" s="121"/>
      <c r="BJ28" s="121"/>
    </row>
    <row r="29" spans="1:62" ht="36.950000000000003" customHeight="1">
      <c r="A29" s="329" t="s">
        <v>529</v>
      </c>
      <c r="B29" s="379" t="s">
        <v>530</v>
      </c>
      <c r="C29" s="379"/>
      <c r="D29" s="379"/>
      <c r="E29" s="328">
        <v>10</v>
      </c>
      <c r="F29" s="121"/>
      <c r="G29" s="121"/>
      <c r="H29" s="121"/>
      <c r="I29" s="121"/>
      <c r="J29" s="121"/>
      <c r="K29" s="121"/>
      <c r="L29" s="121"/>
      <c r="M29" s="121"/>
      <c r="N29" s="121"/>
      <c r="O29" s="121"/>
      <c r="P29" s="121"/>
      <c r="Q29" s="121"/>
      <c r="R29" s="121"/>
      <c r="S29" s="121"/>
      <c r="T29" s="121"/>
      <c r="U29" s="121"/>
      <c r="V29" s="121"/>
      <c r="W29" s="121"/>
      <c r="X29" s="121"/>
      <c r="Y29" s="121"/>
      <c r="Z29" s="121"/>
      <c r="AA29" s="121"/>
      <c r="AB29" s="121"/>
      <c r="AC29" s="121"/>
      <c r="AD29" s="121"/>
      <c r="AE29" s="121"/>
      <c r="AF29" s="121"/>
      <c r="AG29" s="121"/>
      <c r="AH29" s="121"/>
      <c r="AI29" s="121"/>
      <c r="AJ29" s="121"/>
      <c r="AK29" s="121"/>
      <c r="AL29" s="121"/>
      <c r="AM29" s="121"/>
      <c r="AN29" s="121"/>
      <c r="AO29" s="121"/>
      <c r="AP29" s="121"/>
      <c r="AQ29" s="121"/>
      <c r="AR29" s="121"/>
      <c r="AS29" s="121"/>
      <c r="AT29" s="121"/>
      <c r="AU29" s="121"/>
      <c r="AV29" s="121"/>
      <c r="AW29" s="121"/>
      <c r="AX29" s="121"/>
      <c r="AY29" s="121"/>
      <c r="AZ29" s="121"/>
      <c r="BA29" s="121"/>
      <c r="BB29" s="121"/>
      <c r="BC29" s="121"/>
      <c r="BD29" s="121"/>
      <c r="BE29" s="121"/>
      <c r="BF29" s="121"/>
      <c r="BG29" s="121"/>
      <c r="BH29" s="121"/>
      <c r="BI29" s="121"/>
      <c r="BJ29" s="121"/>
    </row>
    <row r="30" spans="1:62" ht="69.599999999999994" customHeight="1">
      <c r="A30" s="329" t="s">
        <v>531</v>
      </c>
      <c r="B30" s="379" t="s">
        <v>532</v>
      </c>
      <c r="C30" s="379"/>
      <c r="D30" s="379"/>
      <c r="E30" s="328">
        <v>20</v>
      </c>
      <c r="F30" s="121"/>
      <c r="G30" s="121"/>
      <c r="H30" s="121"/>
      <c r="I30" s="121"/>
      <c r="J30" s="121"/>
      <c r="K30" s="121"/>
      <c r="L30" s="121"/>
      <c r="M30" s="121"/>
      <c r="N30" s="121"/>
      <c r="O30" s="121"/>
      <c r="P30" s="121"/>
      <c r="Q30" s="121"/>
      <c r="R30" s="121"/>
      <c r="S30" s="121"/>
      <c r="T30" s="121"/>
      <c r="U30" s="121"/>
      <c r="V30" s="121"/>
      <c r="W30" s="121"/>
      <c r="X30" s="121"/>
      <c r="Y30" s="121"/>
      <c r="Z30" s="121"/>
      <c r="AA30" s="121"/>
      <c r="AB30" s="121"/>
      <c r="AC30" s="121"/>
      <c r="AD30" s="121"/>
      <c r="AE30" s="121"/>
      <c r="AF30" s="121"/>
      <c r="AG30" s="121"/>
      <c r="AH30" s="121"/>
      <c r="AI30" s="121"/>
      <c r="AJ30" s="121"/>
      <c r="AK30" s="121"/>
      <c r="AL30" s="121"/>
      <c r="AM30" s="121"/>
      <c r="AN30" s="121"/>
      <c r="AO30" s="121"/>
      <c r="AP30" s="121"/>
      <c r="AQ30" s="121"/>
      <c r="AR30" s="121"/>
      <c r="AS30" s="121"/>
      <c r="AT30" s="121"/>
      <c r="AU30" s="121"/>
      <c r="AV30" s="121"/>
      <c r="AW30" s="121"/>
      <c r="AX30" s="121"/>
      <c r="AY30" s="121"/>
      <c r="AZ30" s="121"/>
      <c r="BA30" s="121"/>
      <c r="BB30" s="121"/>
      <c r="BC30" s="121"/>
      <c r="BD30" s="121"/>
      <c r="BE30" s="121"/>
      <c r="BF30" s="121"/>
      <c r="BG30" s="121"/>
      <c r="BH30" s="121"/>
      <c r="BI30" s="121"/>
      <c r="BJ30" s="121"/>
    </row>
    <row r="31" spans="1:62" ht="69.95" customHeight="1">
      <c r="A31" s="329" t="s">
        <v>533</v>
      </c>
      <c r="B31" s="379" t="s">
        <v>534</v>
      </c>
      <c r="C31" s="379"/>
      <c r="D31" s="379"/>
      <c r="E31" s="328">
        <v>20</v>
      </c>
      <c r="F31" s="121"/>
      <c r="G31" s="121"/>
      <c r="H31" s="121"/>
      <c r="I31" s="121"/>
      <c r="J31" s="121"/>
      <c r="K31" s="121"/>
      <c r="L31" s="121"/>
      <c r="M31" s="121"/>
      <c r="N31" s="121"/>
      <c r="O31" s="121"/>
      <c r="P31" s="121"/>
      <c r="Q31" s="121"/>
      <c r="R31" s="121"/>
      <c r="S31" s="121"/>
      <c r="T31" s="121"/>
      <c r="U31" s="121"/>
      <c r="V31" s="121"/>
      <c r="W31" s="121"/>
      <c r="X31" s="121"/>
      <c r="Y31" s="121"/>
      <c r="Z31" s="121"/>
      <c r="AA31" s="121"/>
      <c r="AB31" s="121"/>
      <c r="AC31" s="121"/>
      <c r="AD31" s="121"/>
      <c r="AE31" s="121"/>
      <c r="AF31" s="121"/>
      <c r="AG31" s="121"/>
      <c r="AH31" s="121"/>
      <c r="AI31" s="121"/>
      <c r="AJ31" s="121"/>
      <c r="AK31" s="121"/>
      <c r="AL31" s="121"/>
      <c r="AM31" s="121"/>
      <c r="AN31" s="121"/>
      <c r="AO31" s="121"/>
      <c r="AP31" s="121"/>
      <c r="AQ31" s="121"/>
      <c r="AR31" s="121"/>
      <c r="AS31" s="121"/>
      <c r="AT31" s="121"/>
      <c r="AU31" s="121"/>
      <c r="AV31" s="121"/>
      <c r="AW31" s="121"/>
      <c r="AX31" s="121"/>
      <c r="AY31" s="121"/>
      <c r="AZ31" s="121"/>
      <c r="BA31" s="121"/>
      <c r="BB31" s="121"/>
      <c r="BC31" s="121"/>
      <c r="BD31" s="121"/>
      <c r="BE31" s="121"/>
      <c r="BF31" s="121"/>
      <c r="BG31" s="121"/>
      <c r="BH31" s="121"/>
      <c r="BI31" s="121"/>
      <c r="BJ31" s="121"/>
    </row>
    <row r="32" spans="1:62" ht="41.45" customHeight="1">
      <c r="A32" s="329" t="s">
        <v>535</v>
      </c>
      <c r="B32" s="379" t="s">
        <v>536</v>
      </c>
      <c r="C32" s="379"/>
      <c r="D32" s="379"/>
      <c r="E32" s="328">
        <v>500</v>
      </c>
      <c r="F32" s="121"/>
      <c r="G32" s="121"/>
      <c r="H32" s="121"/>
      <c r="I32" s="121"/>
      <c r="J32" s="121"/>
      <c r="K32" s="121"/>
      <c r="L32" s="121"/>
      <c r="M32" s="121"/>
      <c r="N32" s="121"/>
      <c r="O32" s="121"/>
      <c r="P32" s="121"/>
      <c r="Q32" s="121"/>
      <c r="R32" s="121"/>
      <c r="S32" s="121"/>
      <c r="T32" s="121"/>
      <c r="U32" s="121"/>
      <c r="V32" s="121"/>
      <c r="W32" s="121"/>
      <c r="X32" s="121"/>
      <c r="Y32" s="121"/>
      <c r="Z32" s="121"/>
      <c r="AA32" s="121"/>
      <c r="AB32" s="121"/>
      <c r="AC32" s="121"/>
      <c r="AD32" s="121"/>
      <c r="AE32" s="121"/>
      <c r="AF32" s="121"/>
      <c r="AG32" s="121"/>
      <c r="AH32" s="121"/>
      <c r="AI32" s="121"/>
      <c r="AJ32" s="121"/>
      <c r="AK32" s="121"/>
      <c r="AL32" s="121"/>
      <c r="AM32" s="121"/>
      <c r="AN32" s="121"/>
      <c r="AO32" s="121"/>
      <c r="AP32" s="121"/>
      <c r="AQ32" s="121"/>
      <c r="AR32" s="121"/>
      <c r="AS32" s="121"/>
      <c r="AT32" s="121"/>
      <c r="AU32" s="121"/>
      <c r="AV32" s="121"/>
      <c r="AW32" s="121"/>
      <c r="AX32" s="121"/>
      <c r="AY32" s="121"/>
      <c r="AZ32" s="121"/>
      <c r="BA32" s="121"/>
      <c r="BB32" s="121"/>
      <c r="BC32" s="121"/>
      <c r="BD32" s="121"/>
      <c r="BE32" s="121"/>
      <c r="BF32" s="121"/>
      <c r="BG32" s="121"/>
      <c r="BH32" s="121"/>
      <c r="BI32" s="121"/>
      <c r="BJ32" s="121"/>
    </row>
    <row r="33" spans="1:62" ht="46.5" customHeight="1">
      <c r="A33" s="329" t="s">
        <v>537</v>
      </c>
      <c r="B33" s="379" t="s">
        <v>538</v>
      </c>
      <c r="C33" s="379" t="s">
        <v>539</v>
      </c>
      <c r="D33" s="379"/>
      <c r="E33" s="328">
        <v>200</v>
      </c>
      <c r="F33" s="121"/>
      <c r="G33" s="121"/>
      <c r="H33" s="121"/>
      <c r="I33" s="121"/>
      <c r="J33" s="121"/>
      <c r="K33" s="121"/>
      <c r="L33" s="121"/>
      <c r="M33" s="121"/>
      <c r="N33" s="121"/>
      <c r="O33" s="121"/>
      <c r="P33" s="121"/>
      <c r="Q33" s="121"/>
      <c r="R33" s="121"/>
      <c r="S33" s="121"/>
      <c r="T33" s="121"/>
      <c r="U33" s="121"/>
      <c r="V33" s="121"/>
      <c r="W33" s="121"/>
      <c r="X33" s="121"/>
      <c r="Y33" s="121"/>
      <c r="Z33" s="121"/>
      <c r="AA33" s="121"/>
      <c r="AB33" s="121"/>
      <c r="AC33" s="121"/>
      <c r="AD33" s="121"/>
      <c r="AE33" s="121"/>
      <c r="AF33" s="121"/>
      <c r="AG33" s="121"/>
      <c r="AH33" s="121"/>
      <c r="AI33" s="121"/>
      <c r="AJ33" s="121"/>
      <c r="AK33" s="121"/>
      <c r="AL33" s="121"/>
      <c r="AM33" s="121"/>
      <c r="AN33" s="121"/>
      <c r="AO33" s="121"/>
      <c r="AP33" s="121"/>
      <c r="AQ33" s="121"/>
      <c r="AR33" s="121"/>
      <c r="AS33" s="121"/>
      <c r="AT33" s="121"/>
      <c r="AU33" s="121"/>
      <c r="AV33" s="121"/>
      <c r="AW33" s="121"/>
      <c r="AX33" s="121"/>
      <c r="AY33" s="121"/>
      <c r="AZ33" s="121"/>
      <c r="BA33" s="121"/>
      <c r="BB33" s="121"/>
      <c r="BC33" s="121"/>
      <c r="BD33" s="121"/>
      <c r="BE33" s="121"/>
      <c r="BF33" s="121"/>
      <c r="BG33" s="121"/>
      <c r="BH33" s="121"/>
      <c r="BI33" s="121"/>
      <c r="BJ33" s="121"/>
    </row>
    <row r="34" spans="1:62" ht="15.75" thickBot="1">
      <c r="A34" s="146"/>
      <c r="B34" s="44"/>
    </row>
    <row r="35" spans="1:62" ht="23.1" customHeight="1">
      <c r="A35" s="384" t="s">
        <v>540</v>
      </c>
      <c r="B35" s="385"/>
      <c r="C35" s="385"/>
      <c r="D35" s="385"/>
      <c r="E35" s="386"/>
    </row>
    <row r="36" spans="1:62" ht="25.5">
      <c r="A36" s="234" t="s">
        <v>541</v>
      </c>
      <c r="B36" s="235" t="s">
        <v>542</v>
      </c>
      <c r="C36" s="387" t="s">
        <v>543</v>
      </c>
      <c r="D36" s="387"/>
      <c r="E36" s="388"/>
    </row>
    <row r="37" spans="1:62" ht="15">
      <c r="A37" s="381" t="s">
        <v>544</v>
      </c>
      <c r="B37" s="382"/>
      <c r="C37" s="382"/>
      <c r="D37" s="382"/>
      <c r="E37" s="383"/>
    </row>
    <row r="38" spans="1:62">
      <c r="A38" s="327" t="s">
        <v>545</v>
      </c>
      <c r="B38" s="328" t="s">
        <v>546</v>
      </c>
      <c r="C38" s="389" t="s">
        <v>547</v>
      </c>
      <c r="D38" s="389"/>
      <c r="E38" s="390"/>
    </row>
    <row r="39" spans="1:62" ht="42.6" customHeight="1">
      <c r="A39" s="327" t="s">
        <v>548</v>
      </c>
      <c r="B39" s="328" t="s">
        <v>549</v>
      </c>
      <c r="C39" s="389" t="s">
        <v>550</v>
      </c>
      <c r="D39" s="389"/>
      <c r="E39" s="390"/>
    </row>
    <row r="40" spans="1:62" ht="15">
      <c r="A40" s="381" t="s">
        <v>551</v>
      </c>
      <c r="B40" s="382"/>
      <c r="C40" s="382"/>
      <c r="D40" s="382"/>
      <c r="E40" s="383"/>
    </row>
    <row r="41" spans="1:62">
      <c r="A41" s="327" t="s">
        <v>552</v>
      </c>
      <c r="B41" s="328" t="s">
        <v>553</v>
      </c>
      <c r="C41" s="389" t="s">
        <v>547</v>
      </c>
      <c r="D41" s="389"/>
      <c r="E41" s="390"/>
    </row>
    <row r="42" spans="1:62">
      <c r="A42" s="327" t="s">
        <v>554</v>
      </c>
      <c r="B42" s="328" t="s">
        <v>555</v>
      </c>
      <c r="C42" s="389" t="s">
        <v>556</v>
      </c>
      <c r="D42" s="389"/>
      <c r="E42" s="390"/>
    </row>
    <row r="43" spans="1:62" ht="25.5">
      <c r="A43" s="327" t="s">
        <v>557</v>
      </c>
      <c r="B43" s="328">
        <v>1.5</v>
      </c>
      <c r="C43" s="389" t="s">
        <v>558</v>
      </c>
      <c r="D43" s="389"/>
      <c r="E43" s="390"/>
    </row>
    <row r="44" spans="1:62" ht="30.95" customHeight="1">
      <c r="A44" s="327" t="s">
        <v>559</v>
      </c>
      <c r="B44" s="328">
        <v>10</v>
      </c>
      <c r="C44" s="389" t="s">
        <v>560</v>
      </c>
      <c r="D44" s="389"/>
      <c r="E44" s="390"/>
    </row>
    <row r="45" spans="1:62" ht="65.45" customHeight="1">
      <c r="A45" s="327" t="s">
        <v>561</v>
      </c>
      <c r="B45" s="328">
        <v>10</v>
      </c>
      <c r="C45" s="389" t="s">
        <v>562</v>
      </c>
      <c r="D45" s="389"/>
      <c r="E45" s="390"/>
    </row>
    <row r="46" spans="1:62" ht="27.6" customHeight="1">
      <c r="A46" s="327" t="s">
        <v>563</v>
      </c>
      <c r="B46" s="328">
        <v>30</v>
      </c>
      <c r="C46" s="389" t="s">
        <v>400</v>
      </c>
      <c r="D46" s="389"/>
      <c r="E46" s="390"/>
    </row>
    <row r="47" spans="1:62">
      <c r="A47" s="327" t="s">
        <v>564</v>
      </c>
      <c r="B47" s="328">
        <v>3</v>
      </c>
      <c r="C47" s="389" t="s">
        <v>400</v>
      </c>
      <c r="D47" s="389"/>
      <c r="E47" s="390"/>
    </row>
    <row r="48" spans="1:62">
      <c r="A48" s="327" t="s">
        <v>565</v>
      </c>
      <c r="B48" s="328">
        <v>5</v>
      </c>
      <c r="C48" s="389" t="s">
        <v>400</v>
      </c>
      <c r="D48" s="389"/>
      <c r="E48" s="390"/>
    </row>
    <row r="49" spans="1:5" ht="30.95" customHeight="1">
      <c r="A49" s="236" t="s">
        <v>566</v>
      </c>
      <c r="B49" s="237" t="s">
        <v>567</v>
      </c>
      <c r="C49" s="237" t="s">
        <v>568</v>
      </c>
      <c r="D49" s="237" t="s">
        <v>569</v>
      </c>
      <c r="E49" s="238" t="s">
        <v>570</v>
      </c>
    </row>
    <row r="50" spans="1:5" ht="15">
      <c r="A50" s="381" t="s">
        <v>571</v>
      </c>
      <c r="B50" s="382"/>
      <c r="C50" s="382"/>
      <c r="D50" s="382"/>
      <c r="E50" s="383"/>
    </row>
    <row r="51" spans="1:5" ht="18.95" customHeight="1">
      <c r="A51" s="327" t="s">
        <v>572</v>
      </c>
      <c r="B51" s="328" t="s">
        <v>573</v>
      </c>
      <c r="C51" s="330">
        <v>8.0000000000000002E-3</v>
      </c>
      <c r="D51" s="330" t="s">
        <v>573</v>
      </c>
      <c r="E51" s="331">
        <v>2.4E-2</v>
      </c>
    </row>
    <row r="52" spans="1:5">
      <c r="A52" s="327" t="s">
        <v>574</v>
      </c>
      <c r="B52" s="330">
        <v>8.0000000000000002E-3</v>
      </c>
      <c r="C52" s="330">
        <v>8.0000000000000002E-3</v>
      </c>
      <c r="D52" s="330">
        <v>2.4E-2</v>
      </c>
      <c r="E52" s="331">
        <v>2.4E-2</v>
      </c>
    </row>
    <row r="53" spans="1:5">
      <c r="A53" s="327" t="s">
        <v>575</v>
      </c>
      <c r="B53" s="330">
        <v>8.0000000000000002E-3</v>
      </c>
      <c r="C53" s="330">
        <v>8.0000000000000002E-3</v>
      </c>
      <c r="D53" s="330">
        <v>2.4E-2</v>
      </c>
      <c r="E53" s="331">
        <v>2.4E-2</v>
      </c>
    </row>
    <row r="54" spans="1:5">
      <c r="A54" s="327" t="s">
        <v>576</v>
      </c>
      <c r="B54" s="330">
        <v>8.0000000000000002E-3</v>
      </c>
      <c r="C54" s="330">
        <v>8.0000000000000002E-3</v>
      </c>
      <c r="D54" s="330">
        <v>2.4E-2</v>
      </c>
      <c r="E54" s="331">
        <v>2.4E-2</v>
      </c>
    </row>
    <row r="55" spans="1:5" ht="15">
      <c r="A55" s="381" t="s">
        <v>577</v>
      </c>
      <c r="B55" s="382"/>
      <c r="C55" s="382"/>
      <c r="D55" s="382"/>
      <c r="E55" s="383"/>
    </row>
    <row r="56" spans="1:5">
      <c r="A56" s="327" t="s">
        <v>578</v>
      </c>
      <c r="B56" s="328" t="s">
        <v>573</v>
      </c>
      <c r="C56" s="330">
        <v>1.6E-2</v>
      </c>
      <c r="D56" s="330" t="s">
        <v>573</v>
      </c>
      <c r="E56" s="331">
        <v>4.8000000000000001E-2</v>
      </c>
    </row>
    <row r="57" spans="1:5">
      <c r="A57" s="327" t="s">
        <v>574</v>
      </c>
      <c r="B57" s="330">
        <v>1.6E-2</v>
      </c>
      <c r="C57" s="330">
        <v>1.6E-2</v>
      </c>
      <c r="D57" s="330">
        <v>4.8000000000000001E-2</v>
      </c>
      <c r="E57" s="331">
        <v>4.8000000000000001E-2</v>
      </c>
    </row>
    <row r="58" spans="1:5">
      <c r="A58" s="327" t="s">
        <v>575</v>
      </c>
      <c r="B58" s="330">
        <v>1.6E-2</v>
      </c>
      <c r="C58" s="330">
        <v>1.6E-2</v>
      </c>
      <c r="D58" s="330">
        <v>4.8000000000000001E-2</v>
      </c>
      <c r="E58" s="331">
        <v>4.8000000000000001E-2</v>
      </c>
    </row>
    <row r="59" spans="1:5" ht="13.5" thickBot="1">
      <c r="A59" s="332" t="s">
        <v>576</v>
      </c>
      <c r="B59" s="333">
        <v>1.6E-2</v>
      </c>
      <c r="C59" s="333">
        <v>1.6E-2</v>
      </c>
      <c r="D59" s="333">
        <v>4.8000000000000001E-2</v>
      </c>
      <c r="E59" s="334">
        <v>4.8000000000000001E-2</v>
      </c>
    </row>
    <row r="81" spans="1:1" ht="25.5">
      <c r="A81" s="158" t="s">
        <v>579</v>
      </c>
    </row>
    <row r="140" ht="24" customHeight="1"/>
  </sheetData>
  <protectedRanges>
    <protectedRange sqref="A5:B5" name="Participating Entity_1"/>
    <protectedRange sqref="B4" name="Participating Entity_1_1"/>
    <protectedRange sqref="A4" name="Participating Entity_1_1_1_1"/>
  </protectedRanges>
  <mergeCells count="45">
    <mergeCell ref="A1:B1"/>
    <mergeCell ref="B15:D15"/>
    <mergeCell ref="B16:D16"/>
    <mergeCell ref="B9:D9"/>
    <mergeCell ref="B10:D10"/>
    <mergeCell ref="B8:D8"/>
    <mergeCell ref="A7:E7"/>
    <mergeCell ref="B6:D6"/>
    <mergeCell ref="A14:E14"/>
    <mergeCell ref="A11:E11"/>
    <mergeCell ref="B12:D12"/>
    <mergeCell ref="B13:D13"/>
    <mergeCell ref="B25:D25"/>
    <mergeCell ref="B26:D26"/>
    <mergeCell ref="B33:D33"/>
    <mergeCell ref="B28:D28"/>
    <mergeCell ref="B29:D29"/>
    <mergeCell ref="B30:D30"/>
    <mergeCell ref="B31:D31"/>
    <mergeCell ref="B32:D32"/>
    <mergeCell ref="B27:D27"/>
    <mergeCell ref="C47:E47"/>
    <mergeCell ref="C48:E48"/>
    <mergeCell ref="A50:E50"/>
    <mergeCell ref="A55:E55"/>
    <mergeCell ref="C41:E41"/>
    <mergeCell ref="C42:E42"/>
    <mergeCell ref="C43:E43"/>
    <mergeCell ref="C44:E44"/>
    <mergeCell ref="C45:E45"/>
    <mergeCell ref="C46:E46"/>
    <mergeCell ref="A40:E40"/>
    <mergeCell ref="A35:E35"/>
    <mergeCell ref="C36:E36"/>
    <mergeCell ref="A37:E37"/>
    <mergeCell ref="C38:E38"/>
    <mergeCell ref="C39:E39"/>
    <mergeCell ref="B20:D20"/>
    <mergeCell ref="B23:D23"/>
    <mergeCell ref="A17:E17"/>
    <mergeCell ref="B24:D24"/>
    <mergeCell ref="B21:D21"/>
    <mergeCell ref="B22:D22"/>
    <mergeCell ref="B19:D19"/>
    <mergeCell ref="B18:D18"/>
  </mergeCells>
  <pageMargins left="0.25" right="0.25" top="0.75" bottom="0" header="0.3" footer="0.3"/>
  <pageSetup scale="83" fitToHeight="0"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B80335-D8E8-4C40-A96A-D8EC19D09B58}">
  <sheetPr>
    <pageSetUpPr fitToPage="1"/>
  </sheetPr>
  <dimension ref="A1:D12"/>
  <sheetViews>
    <sheetView showGridLines="0" workbookViewId="0">
      <selection activeCell="D37" sqref="D37"/>
    </sheetView>
  </sheetViews>
  <sheetFormatPr defaultColWidth="9.140625" defaultRowHeight="12.75"/>
  <cols>
    <col min="1" max="1" width="51.140625" style="141" customWidth="1"/>
    <col min="2" max="2" width="16.85546875" style="226" bestFit="1" customWidth="1"/>
    <col min="3" max="3" width="27" style="226" bestFit="1" customWidth="1"/>
    <col min="4" max="4" width="31.7109375" style="141" bestFit="1" customWidth="1"/>
    <col min="5" max="16384" width="9.140625" style="141"/>
  </cols>
  <sheetData>
    <row r="1" spans="1:4" ht="15.75">
      <c r="A1" s="227" t="s">
        <v>0</v>
      </c>
    </row>
    <row r="2" spans="1:4" ht="15.75">
      <c r="A2" s="227" t="s">
        <v>580</v>
      </c>
    </row>
    <row r="3" spans="1:4" ht="15.6" customHeight="1">
      <c r="A3" s="123" t="s">
        <v>943</v>
      </c>
      <c r="B3" s="123" t="s">
        <v>2</v>
      </c>
    </row>
    <row r="4" spans="1:4" ht="15.95" customHeight="1">
      <c r="A4" s="167" t="s">
        <v>1</v>
      </c>
      <c r="B4" s="167" t="s">
        <v>2</v>
      </c>
    </row>
    <row r="5" spans="1:4" ht="47.25">
      <c r="A5" s="337" t="s">
        <v>581</v>
      </c>
      <c r="B5" s="338" t="s">
        <v>582</v>
      </c>
      <c r="C5" s="339" t="s">
        <v>583</v>
      </c>
      <c r="D5" s="340" t="s">
        <v>584</v>
      </c>
    </row>
    <row r="6" spans="1:4" ht="15">
      <c r="A6" s="341" t="s">
        <v>585</v>
      </c>
      <c r="B6" s="335">
        <v>12</v>
      </c>
      <c r="C6" s="335">
        <v>50</v>
      </c>
      <c r="D6" s="342" t="s">
        <v>586</v>
      </c>
    </row>
    <row r="7" spans="1:4" ht="15">
      <c r="A7" s="341" t="s">
        <v>587</v>
      </c>
      <c r="B7" s="335">
        <v>14</v>
      </c>
      <c r="C7" s="335">
        <v>50</v>
      </c>
      <c r="D7" s="342" t="s">
        <v>586</v>
      </c>
    </row>
    <row r="8" spans="1:4" ht="15">
      <c r="A8" s="341" t="s">
        <v>588</v>
      </c>
      <c r="B8" s="335">
        <v>17</v>
      </c>
      <c r="C8" s="335">
        <v>50</v>
      </c>
      <c r="D8" s="342" t="s">
        <v>586</v>
      </c>
    </row>
    <row r="9" spans="1:4" ht="30">
      <c r="A9" s="343" t="s">
        <v>589</v>
      </c>
      <c r="B9" s="336">
        <v>34.950000000000003</v>
      </c>
      <c r="C9" s="336">
        <v>250</v>
      </c>
      <c r="D9" s="344" t="s">
        <v>590</v>
      </c>
    </row>
    <row r="10" spans="1:4" ht="15">
      <c r="A10" s="341" t="s">
        <v>591</v>
      </c>
      <c r="B10" s="335">
        <v>25</v>
      </c>
      <c r="C10" s="335">
        <v>50</v>
      </c>
      <c r="D10" s="342" t="s">
        <v>586</v>
      </c>
    </row>
    <row r="11" spans="1:4" ht="15">
      <c r="A11" s="341" t="s">
        <v>592</v>
      </c>
      <c r="B11" s="335">
        <v>10.95</v>
      </c>
      <c r="C11" s="335">
        <v>75</v>
      </c>
      <c r="D11" s="342" t="s">
        <v>586</v>
      </c>
    </row>
    <row r="12" spans="1:4" ht="30.75" thickBot="1">
      <c r="A12" s="345" t="s">
        <v>593</v>
      </c>
      <c r="B12" s="346">
        <v>6.95</v>
      </c>
      <c r="C12" s="346">
        <v>65</v>
      </c>
      <c r="D12" s="347" t="s">
        <v>594</v>
      </c>
    </row>
  </sheetData>
  <protectedRanges>
    <protectedRange sqref="A4:B4" name="Participating Entity_1_1_1_1"/>
  </protectedRanges>
  <pageMargins left="0.7" right="0.7" top="0.75" bottom="0.75" header="0.3" footer="0.3"/>
  <pageSetup scale="68" fitToHeight="0"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166AE3-88BC-4737-98D2-925BBCC01963}">
  <sheetPr>
    <pageSetUpPr fitToPage="1"/>
  </sheetPr>
  <dimension ref="A1:C48"/>
  <sheetViews>
    <sheetView showGridLines="0" workbookViewId="0">
      <selection activeCell="G28" sqref="G28:G29"/>
    </sheetView>
  </sheetViews>
  <sheetFormatPr defaultColWidth="9.140625" defaultRowHeight="12.75"/>
  <cols>
    <col min="1" max="1" width="93.7109375" style="46" bestFit="1" customWidth="1"/>
    <col min="2" max="2" width="17.5703125" style="45" customWidth="1"/>
    <col min="3" max="3" width="31.28515625" style="46" customWidth="1"/>
    <col min="4" max="4" width="26.85546875" style="46" customWidth="1"/>
    <col min="5" max="16384" width="9.140625" style="46"/>
  </cols>
  <sheetData>
    <row r="1" spans="1:3" ht="15.75">
      <c r="A1" s="375" t="s">
        <v>0</v>
      </c>
    </row>
    <row r="2" spans="1:3" ht="15.75">
      <c r="A2" s="68" t="s">
        <v>595</v>
      </c>
    </row>
    <row r="3" spans="1:3" ht="15.6" customHeight="1">
      <c r="A3" s="123" t="s">
        <v>943</v>
      </c>
      <c r="B3" s="123" t="s">
        <v>2</v>
      </c>
    </row>
    <row r="4" spans="1:3" ht="15.95" customHeight="1">
      <c r="A4" s="167" t="s">
        <v>1</v>
      </c>
      <c r="B4" s="167" t="s">
        <v>2</v>
      </c>
      <c r="C4" s="365"/>
    </row>
    <row r="5" spans="1:3" s="50" customFormat="1" ht="31.5">
      <c r="A5" s="47" t="s">
        <v>596</v>
      </c>
      <c r="B5" s="48" t="s">
        <v>597</v>
      </c>
      <c r="C5" s="49" t="s">
        <v>598</v>
      </c>
    </row>
    <row r="6" spans="1:3" ht="15">
      <c r="A6" s="51" t="s">
        <v>599</v>
      </c>
      <c r="B6" s="52" t="s">
        <v>600</v>
      </c>
      <c r="C6" s="53">
        <v>30</v>
      </c>
    </row>
    <row r="7" spans="1:3" ht="15">
      <c r="A7" s="51" t="s">
        <v>601</v>
      </c>
      <c r="B7" s="52" t="s">
        <v>600</v>
      </c>
      <c r="C7" s="53">
        <v>20</v>
      </c>
    </row>
    <row r="8" spans="1:3" ht="15">
      <c r="A8" s="51" t="s">
        <v>602</v>
      </c>
      <c r="B8" s="52" t="s">
        <v>600</v>
      </c>
      <c r="C8" s="53">
        <v>15</v>
      </c>
    </row>
    <row r="9" spans="1:3" ht="15">
      <c r="A9" s="51" t="s">
        <v>603</v>
      </c>
      <c r="B9" s="52" t="s">
        <v>600</v>
      </c>
      <c r="C9" s="53">
        <v>4.5</v>
      </c>
    </row>
    <row r="10" spans="1:3" ht="15">
      <c r="A10" s="51" t="s">
        <v>604</v>
      </c>
      <c r="B10" s="52" t="s">
        <v>600</v>
      </c>
      <c r="C10" s="53">
        <v>4.5</v>
      </c>
    </row>
    <row r="11" spans="1:3" ht="15">
      <c r="A11" s="51" t="s">
        <v>605</v>
      </c>
      <c r="B11" s="52" t="s">
        <v>600</v>
      </c>
      <c r="C11" s="53">
        <v>5</v>
      </c>
    </row>
    <row r="12" spans="1:3" ht="15">
      <c r="A12" s="51" t="s">
        <v>606</v>
      </c>
      <c r="B12" s="52" t="s">
        <v>600</v>
      </c>
      <c r="C12" s="53">
        <v>4.5</v>
      </c>
    </row>
    <row r="13" spans="1:3" ht="15">
      <c r="A13" s="51" t="s">
        <v>607</v>
      </c>
      <c r="B13" s="52" t="s">
        <v>600</v>
      </c>
      <c r="C13" s="53">
        <v>4.5</v>
      </c>
    </row>
    <row r="14" spans="1:3" ht="15">
      <c r="A14" s="51" t="s">
        <v>608</v>
      </c>
      <c r="B14" s="52" t="s">
        <v>600</v>
      </c>
      <c r="C14" s="53">
        <v>4.5</v>
      </c>
    </row>
    <row r="15" spans="1:3" ht="15">
      <c r="A15" s="51" t="s">
        <v>609</v>
      </c>
      <c r="B15" s="52" t="s">
        <v>600</v>
      </c>
      <c r="C15" s="53">
        <v>4.5</v>
      </c>
    </row>
    <row r="16" spans="1:3" ht="15">
      <c r="A16" s="51" t="s">
        <v>610</v>
      </c>
      <c r="B16" s="52" t="s">
        <v>600</v>
      </c>
      <c r="C16" s="53">
        <v>4.5</v>
      </c>
    </row>
    <row r="17" spans="1:3" ht="15">
      <c r="A17" s="51" t="s">
        <v>611</v>
      </c>
      <c r="B17" s="52" t="s">
        <v>600</v>
      </c>
      <c r="C17" s="53">
        <v>4.5</v>
      </c>
    </row>
    <row r="18" spans="1:3" ht="15">
      <c r="A18" s="51" t="s">
        <v>612</v>
      </c>
      <c r="B18" s="52" t="s">
        <v>600</v>
      </c>
      <c r="C18" s="53">
        <v>4.5</v>
      </c>
    </row>
    <row r="19" spans="1:3" ht="15">
      <c r="A19" s="51" t="s">
        <v>613</v>
      </c>
      <c r="B19" s="52" t="s">
        <v>600</v>
      </c>
      <c r="C19" s="53">
        <v>4.5</v>
      </c>
    </row>
    <row r="20" spans="1:3" ht="15">
      <c r="A20" s="51" t="s">
        <v>614</v>
      </c>
      <c r="B20" s="52" t="s">
        <v>600</v>
      </c>
      <c r="C20" s="53">
        <v>4.5</v>
      </c>
    </row>
    <row r="21" spans="1:3" ht="15">
      <c r="A21" s="51" t="s">
        <v>615</v>
      </c>
      <c r="B21" s="52" t="s">
        <v>600</v>
      </c>
      <c r="C21" s="53">
        <v>4.5</v>
      </c>
    </row>
    <row r="22" spans="1:3" ht="15">
      <c r="A22" s="51" t="s">
        <v>616</v>
      </c>
      <c r="B22" s="52" t="s">
        <v>600</v>
      </c>
      <c r="C22" s="53">
        <v>4.5</v>
      </c>
    </row>
    <row r="23" spans="1:3" ht="15">
      <c r="A23" s="51" t="s">
        <v>617</v>
      </c>
      <c r="B23" s="52" t="s">
        <v>600</v>
      </c>
      <c r="C23" s="53">
        <v>4.5</v>
      </c>
    </row>
    <row r="24" spans="1:3" ht="15">
      <c r="A24" s="51" t="s">
        <v>618</v>
      </c>
      <c r="B24" s="52" t="s">
        <v>600</v>
      </c>
      <c r="C24" s="53">
        <v>4.5</v>
      </c>
    </row>
    <row r="25" spans="1:3" ht="15">
      <c r="A25" s="51" t="s">
        <v>619</v>
      </c>
      <c r="B25" s="52" t="s">
        <v>600</v>
      </c>
      <c r="C25" s="53">
        <v>4.5</v>
      </c>
    </row>
    <row r="26" spans="1:3" ht="15">
      <c r="A26" s="51" t="s">
        <v>620</v>
      </c>
      <c r="B26" s="52" t="s">
        <v>600</v>
      </c>
      <c r="C26" s="53">
        <v>4.5</v>
      </c>
    </row>
    <row r="27" spans="1:3" ht="15">
      <c r="A27" s="51" t="s">
        <v>621</v>
      </c>
      <c r="B27" s="52" t="s">
        <v>600</v>
      </c>
      <c r="C27" s="53">
        <v>4.5</v>
      </c>
    </row>
    <row r="28" spans="1:3" ht="15">
      <c r="A28" s="51" t="s">
        <v>622</v>
      </c>
      <c r="B28" s="52" t="s">
        <v>600</v>
      </c>
      <c r="C28" s="53">
        <v>4.5</v>
      </c>
    </row>
    <row r="29" spans="1:3" ht="15">
      <c r="A29" s="51" t="s">
        <v>623</v>
      </c>
      <c r="B29" s="52" t="s">
        <v>600</v>
      </c>
      <c r="C29" s="53">
        <v>4.5</v>
      </c>
    </row>
    <row r="30" spans="1:3" ht="15">
      <c r="A30" s="51" t="s">
        <v>624</v>
      </c>
      <c r="B30" s="52" t="s">
        <v>600</v>
      </c>
      <c r="C30" s="53">
        <v>4.5</v>
      </c>
    </row>
    <row r="31" spans="1:3" ht="15">
      <c r="A31" s="51" t="s">
        <v>625</v>
      </c>
      <c r="B31" s="52" t="s">
        <v>600</v>
      </c>
      <c r="C31" s="53">
        <v>4.5</v>
      </c>
    </row>
    <row r="32" spans="1:3" ht="15">
      <c r="A32" s="51" t="s">
        <v>626</v>
      </c>
      <c r="B32" s="52" t="s">
        <v>600</v>
      </c>
      <c r="C32" s="53">
        <v>4.5</v>
      </c>
    </row>
    <row r="33" spans="1:3" ht="15">
      <c r="A33" s="51" t="s">
        <v>627</v>
      </c>
      <c r="B33" s="52" t="s">
        <v>600</v>
      </c>
      <c r="C33" s="53">
        <v>4.5</v>
      </c>
    </row>
    <row r="34" spans="1:3" ht="15">
      <c r="A34" s="51" t="s">
        <v>628</v>
      </c>
      <c r="B34" s="52" t="s">
        <v>600</v>
      </c>
      <c r="C34" s="53">
        <v>4.5</v>
      </c>
    </row>
    <row r="35" spans="1:3" ht="15">
      <c r="A35" s="51" t="s">
        <v>629</v>
      </c>
      <c r="B35" s="52" t="s">
        <v>600</v>
      </c>
      <c r="C35" s="53">
        <v>4.5</v>
      </c>
    </row>
    <row r="36" spans="1:3" ht="15">
      <c r="A36" s="51" t="s">
        <v>630</v>
      </c>
      <c r="B36" s="52" t="s">
        <v>600</v>
      </c>
      <c r="C36" s="53">
        <v>4.5</v>
      </c>
    </row>
    <row r="37" spans="1:3" ht="15">
      <c r="A37" s="51" t="s">
        <v>631</v>
      </c>
      <c r="B37" s="52" t="s">
        <v>600</v>
      </c>
      <c r="C37" s="53">
        <v>4.5</v>
      </c>
    </row>
    <row r="38" spans="1:3" ht="30">
      <c r="A38" s="54" t="s">
        <v>632</v>
      </c>
      <c r="B38" s="52" t="s">
        <v>600</v>
      </c>
      <c r="C38" s="53">
        <v>4.5</v>
      </c>
    </row>
    <row r="39" spans="1:3" ht="15">
      <c r="A39" s="51" t="s">
        <v>603</v>
      </c>
      <c r="B39" s="52" t="s">
        <v>600</v>
      </c>
      <c r="C39" s="53">
        <v>8.5</v>
      </c>
    </row>
    <row r="40" spans="1:3" ht="15">
      <c r="A40" s="51" t="s">
        <v>633</v>
      </c>
      <c r="B40" s="52" t="s">
        <v>600</v>
      </c>
      <c r="C40" s="53">
        <v>8.5</v>
      </c>
    </row>
    <row r="41" spans="1:3" ht="24.75" customHeight="1">
      <c r="A41" s="51" t="s">
        <v>634</v>
      </c>
      <c r="B41" s="52" t="s">
        <v>635</v>
      </c>
      <c r="C41" s="53">
        <v>500</v>
      </c>
    </row>
    <row r="42" spans="1:3" ht="24.75" customHeight="1" thickBot="1">
      <c r="A42" s="55" t="s">
        <v>636</v>
      </c>
      <c r="B42" s="56" t="s">
        <v>635</v>
      </c>
      <c r="C42" s="57">
        <v>1000</v>
      </c>
    </row>
    <row r="43" spans="1:3" ht="13.5" thickBot="1"/>
    <row r="44" spans="1:3" ht="63">
      <c r="A44" s="47" t="s">
        <v>637</v>
      </c>
      <c r="B44" s="48" t="s">
        <v>597</v>
      </c>
      <c r="C44" s="58" t="s">
        <v>638</v>
      </c>
    </row>
    <row r="45" spans="1:3" ht="15">
      <c r="A45" s="54" t="s">
        <v>634</v>
      </c>
      <c r="B45" s="59" t="s">
        <v>639</v>
      </c>
      <c r="C45" s="60">
        <v>500</v>
      </c>
    </row>
    <row r="46" spans="1:3" ht="15">
      <c r="A46" s="54" t="s">
        <v>636</v>
      </c>
      <c r="B46" s="59" t="s">
        <v>639</v>
      </c>
      <c r="C46" s="60">
        <v>1000</v>
      </c>
    </row>
    <row r="47" spans="1:3" ht="15">
      <c r="A47" s="54" t="s">
        <v>640</v>
      </c>
      <c r="B47" s="59" t="s">
        <v>600</v>
      </c>
      <c r="C47" s="60">
        <v>15</v>
      </c>
    </row>
    <row r="48" spans="1:3" ht="15.75" thickBot="1">
      <c r="A48" s="61" t="s">
        <v>641</v>
      </c>
      <c r="B48" s="62" t="s">
        <v>642</v>
      </c>
      <c r="C48" s="63">
        <v>5</v>
      </c>
    </row>
  </sheetData>
  <protectedRanges>
    <protectedRange sqref="C4" name="Participating Entity_1_1"/>
    <protectedRange sqref="A4:B4" name="Participating Entity_1_1_1_1"/>
  </protectedRanges>
  <pageMargins left="0.7" right="0.7" top="0.75" bottom="0.75" header="0.3" footer="0.3"/>
  <pageSetup scale="64" fitToHeight="0"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6EA653-2E3B-4476-BEA4-715EB797D2F7}">
  <sheetPr>
    <pageSetUpPr fitToPage="1"/>
  </sheetPr>
  <dimension ref="A1:N39"/>
  <sheetViews>
    <sheetView showGridLines="0" zoomScaleNormal="100" workbookViewId="0">
      <selection activeCell="I18" sqref="I18"/>
    </sheetView>
  </sheetViews>
  <sheetFormatPr defaultColWidth="9.140625" defaultRowHeight="12.75"/>
  <cols>
    <col min="1" max="1" width="25.5703125" style="141" customWidth="1"/>
    <col min="2" max="2" width="25.7109375" style="141" customWidth="1"/>
    <col min="3" max="13" width="14.42578125" style="141" customWidth="1"/>
    <col min="14" max="14" width="17.140625" style="141" customWidth="1"/>
    <col min="15" max="16384" width="9.140625" style="141"/>
  </cols>
  <sheetData>
    <row r="1" spans="1:14" ht="15.75">
      <c r="A1" s="227" t="s">
        <v>0</v>
      </c>
    </row>
    <row r="2" spans="1:14" ht="15.75">
      <c r="A2" s="227" t="s">
        <v>643</v>
      </c>
    </row>
    <row r="3" spans="1:14" ht="15.6" customHeight="1">
      <c r="A3" s="123" t="s">
        <v>943</v>
      </c>
      <c r="B3" s="123" t="s">
        <v>2</v>
      </c>
    </row>
    <row r="4" spans="1:14" ht="14.45" customHeight="1">
      <c r="A4" s="397" t="s">
        <v>1</v>
      </c>
      <c r="B4" s="397"/>
    </row>
    <row r="5" spans="1:14" ht="31.5">
      <c r="A5" s="239" t="s">
        <v>644</v>
      </c>
      <c r="B5" s="240" t="s">
        <v>645</v>
      </c>
      <c r="C5" s="240" t="s">
        <v>646</v>
      </c>
      <c r="D5" s="240" t="s">
        <v>647</v>
      </c>
      <c r="E5" s="240" t="s">
        <v>648</v>
      </c>
      <c r="F5" s="240" t="s">
        <v>649</v>
      </c>
      <c r="G5" s="240" t="s">
        <v>650</v>
      </c>
      <c r="H5" s="240" t="s">
        <v>651</v>
      </c>
      <c r="I5" s="240" t="s">
        <v>652</v>
      </c>
      <c r="J5" s="240" t="s">
        <v>653</v>
      </c>
      <c r="K5" s="240" t="s">
        <v>654</v>
      </c>
      <c r="L5" s="240" t="s">
        <v>655</v>
      </c>
      <c r="M5" s="240" t="s">
        <v>656</v>
      </c>
      <c r="N5" s="240" t="s">
        <v>657</v>
      </c>
    </row>
    <row r="6" spans="1:14">
      <c r="A6" s="241" t="s">
        <v>482</v>
      </c>
      <c r="B6" s="242">
        <v>1</v>
      </c>
      <c r="C6" s="242">
        <v>1.5</v>
      </c>
      <c r="D6" s="242">
        <v>3.25</v>
      </c>
      <c r="E6" s="242">
        <v>5.25</v>
      </c>
      <c r="F6" s="242">
        <v>8</v>
      </c>
      <c r="G6" s="242">
        <v>10</v>
      </c>
      <c r="H6" s="242">
        <v>22.5</v>
      </c>
      <c r="I6" s="242">
        <v>43</v>
      </c>
      <c r="J6" s="242">
        <v>100</v>
      </c>
      <c r="K6" s="242">
        <v>192.5</v>
      </c>
      <c r="L6" s="242">
        <v>273.75</v>
      </c>
      <c r="M6" s="242">
        <v>350</v>
      </c>
      <c r="N6" s="242">
        <v>33.6</v>
      </c>
    </row>
    <row r="7" spans="1:14" s="246" customFormat="1" ht="25.5">
      <c r="A7" s="243" t="s">
        <v>658</v>
      </c>
      <c r="B7" s="244" t="s">
        <v>659</v>
      </c>
      <c r="C7" s="244" t="s">
        <v>660</v>
      </c>
      <c r="D7" s="245" t="s">
        <v>661</v>
      </c>
      <c r="E7" s="245" t="s">
        <v>662</v>
      </c>
      <c r="F7" s="245" t="s">
        <v>663</v>
      </c>
      <c r="G7" s="245" t="s">
        <v>664</v>
      </c>
      <c r="H7" s="245" t="s">
        <v>665</v>
      </c>
      <c r="I7" s="245" t="s">
        <v>666</v>
      </c>
      <c r="J7" s="245" t="s">
        <v>667</v>
      </c>
      <c r="K7" s="245" t="s">
        <v>668</v>
      </c>
      <c r="L7" s="245" t="s">
        <v>669</v>
      </c>
      <c r="M7" s="245" t="s">
        <v>670</v>
      </c>
      <c r="N7" s="245" t="s">
        <v>671</v>
      </c>
    </row>
    <row r="8" spans="1:14">
      <c r="A8" s="247" t="s">
        <v>672</v>
      </c>
      <c r="B8" s="248">
        <v>0.1</v>
      </c>
      <c r="C8" s="248">
        <v>0.05</v>
      </c>
      <c r="D8" s="249">
        <v>2.5000000000000001E-2</v>
      </c>
      <c r="E8" s="249">
        <v>1.4999999999999999E-2</v>
      </c>
      <c r="F8" s="249">
        <v>1.2500000000000001E-2</v>
      </c>
      <c r="G8" s="248">
        <v>0.01</v>
      </c>
      <c r="H8" s="248">
        <v>0.01</v>
      </c>
      <c r="I8" s="248">
        <v>0.01</v>
      </c>
      <c r="J8" s="248">
        <v>0.01</v>
      </c>
      <c r="K8" s="248">
        <v>0.01</v>
      </c>
      <c r="L8" s="248">
        <v>0.01</v>
      </c>
      <c r="M8" s="248">
        <v>0.01</v>
      </c>
      <c r="N8" s="248" t="s">
        <v>400</v>
      </c>
    </row>
    <row r="9" spans="1:14" ht="25.5">
      <c r="A9" s="250" t="s">
        <v>673</v>
      </c>
      <c r="B9" s="248">
        <v>0.01</v>
      </c>
      <c r="C9" s="248">
        <v>0.01</v>
      </c>
      <c r="D9" s="248">
        <v>0.01</v>
      </c>
      <c r="E9" s="248">
        <v>0.01</v>
      </c>
      <c r="F9" s="248">
        <v>0.01</v>
      </c>
      <c r="G9" s="248">
        <v>0.01</v>
      </c>
      <c r="H9" s="248">
        <v>0.01</v>
      </c>
      <c r="I9" s="248">
        <v>0.01</v>
      </c>
      <c r="J9" s="248">
        <v>0.01</v>
      </c>
      <c r="K9" s="248">
        <v>0.01</v>
      </c>
      <c r="L9" s="248">
        <v>0.01</v>
      </c>
      <c r="M9" s="248">
        <v>0.01</v>
      </c>
      <c r="N9" s="248" t="s">
        <v>400</v>
      </c>
    </row>
    <row r="10" spans="1:14" ht="25.5">
      <c r="A10" s="247" t="s">
        <v>674</v>
      </c>
      <c r="B10" s="248">
        <v>0.03</v>
      </c>
      <c r="C10" s="248">
        <v>0.03</v>
      </c>
      <c r="D10" s="248">
        <v>0.03</v>
      </c>
      <c r="E10" s="248">
        <v>0.03</v>
      </c>
      <c r="F10" s="248">
        <v>0.03</v>
      </c>
      <c r="G10" s="248">
        <v>0.03</v>
      </c>
      <c r="H10" s="248">
        <v>0.03</v>
      </c>
      <c r="I10" s="248">
        <v>0.03</v>
      </c>
      <c r="J10" s="248">
        <v>0.03</v>
      </c>
      <c r="K10" s="248">
        <v>0.03</v>
      </c>
      <c r="L10" s="248">
        <v>0.03</v>
      </c>
      <c r="M10" s="248">
        <v>0.03</v>
      </c>
      <c r="N10" s="248" t="s">
        <v>400</v>
      </c>
    </row>
    <row r="11" spans="1:14" ht="25.5">
      <c r="A11" s="247" t="s">
        <v>675</v>
      </c>
      <c r="B11" s="248">
        <v>0.1</v>
      </c>
      <c r="C11" s="248">
        <v>0.05</v>
      </c>
      <c r="D11" s="249">
        <v>2.5000000000000001E-2</v>
      </c>
      <c r="E11" s="249">
        <v>2.5000000000000001E-2</v>
      </c>
      <c r="F11" s="249">
        <v>2.5000000000000001E-2</v>
      </c>
      <c r="G11" s="249">
        <v>2.5000000000000001E-2</v>
      </c>
      <c r="H11" s="249">
        <v>2.5000000000000001E-2</v>
      </c>
      <c r="I11" s="249">
        <v>2.5000000000000001E-2</v>
      </c>
      <c r="J11" s="249">
        <v>2.5000000000000001E-2</v>
      </c>
      <c r="K11" s="249">
        <v>2.5000000000000001E-2</v>
      </c>
      <c r="L11" s="249">
        <v>2.5000000000000001E-2</v>
      </c>
      <c r="M11" s="249">
        <v>2.5000000000000001E-2</v>
      </c>
      <c r="N11" s="248" t="s">
        <v>400</v>
      </c>
    </row>
    <row r="12" spans="1:14" ht="25.5">
      <c r="A12" s="247" t="s">
        <v>676</v>
      </c>
      <c r="B12" s="248">
        <v>0.01</v>
      </c>
      <c r="C12" s="248">
        <v>0.01</v>
      </c>
      <c r="D12" s="248">
        <v>0.01</v>
      </c>
      <c r="E12" s="248">
        <v>0.01</v>
      </c>
      <c r="F12" s="248">
        <v>0.01</v>
      </c>
      <c r="G12" s="248">
        <v>0.01</v>
      </c>
      <c r="H12" s="248">
        <v>0.01</v>
      </c>
      <c r="I12" s="248">
        <v>0.01</v>
      </c>
      <c r="J12" s="248">
        <v>0.01</v>
      </c>
      <c r="K12" s="248">
        <v>0.01</v>
      </c>
      <c r="L12" s="248">
        <v>0.01</v>
      </c>
      <c r="M12" s="248">
        <v>0.01</v>
      </c>
      <c r="N12" s="248" t="s">
        <v>400</v>
      </c>
    </row>
    <row r="13" spans="1:14" ht="25.5">
      <c r="A13" s="247" t="s">
        <v>677</v>
      </c>
      <c r="B13" s="248">
        <v>0.03</v>
      </c>
      <c r="C13" s="248">
        <v>0.03</v>
      </c>
      <c r="D13" s="248">
        <v>0.03</v>
      </c>
      <c r="E13" s="248">
        <v>0.03</v>
      </c>
      <c r="F13" s="248">
        <v>0.03</v>
      </c>
      <c r="G13" s="248">
        <v>0.03</v>
      </c>
      <c r="H13" s="248">
        <v>0.03</v>
      </c>
      <c r="I13" s="248">
        <v>0.03</v>
      </c>
      <c r="J13" s="248">
        <v>0.03</v>
      </c>
      <c r="K13" s="248">
        <v>0.03</v>
      </c>
      <c r="L13" s="248">
        <v>0.03</v>
      </c>
      <c r="M13" s="248">
        <v>0.03</v>
      </c>
      <c r="N13" s="248" t="s">
        <v>400</v>
      </c>
    </row>
    <row r="15" spans="1:14" ht="15">
      <c r="A15" s="214" t="s">
        <v>678</v>
      </c>
    </row>
    <row r="16" spans="1:14" ht="62.45" customHeight="1">
      <c r="A16" s="239" t="s">
        <v>679</v>
      </c>
      <c r="B16" s="240" t="s">
        <v>680</v>
      </c>
      <c r="C16" s="240" t="s">
        <v>681</v>
      </c>
      <c r="D16" s="240" t="s">
        <v>682</v>
      </c>
      <c r="E16" s="240" t="s">
        <v>683</v>
      </c>
    </row>
    <row r="17" spans="1:5">
      <c r="A17" s="241" t="s">
        <v>482</v>
      </c>
      <c r="B17" s="242">
        <v>5</v>
      </c>
      <c r="C17" s="242">
        <v>10</v>
      </c>
      <c r="D17" s="242">
        <v>22</v>
      </c>
      <c r="E17" s="242">
        <v>33.6</v>
      </c>
    </row>
    <row r="18" spans="1:5" ht="25.5">
      <c r="A18" s="243" t="s">
        <v>658</v>
      </c>
      <c r="B18" s="244" t="s">
        <v>684</v>
      </c>
      <c r="C18" s="244" t="s">
        <v>685</v>
      </c>
      <c r="D18" s="245" t="s">
        <v>686</v>
      </c>
      <c r="E18" s="245" t="s">
        <v>687</v>
      </c>
    </row>
    <row r="19" spans="1:5">
      <c r="A19" s="247" t="s">
        <v>672</v>
      </c>
      <c r="B19" s="248" t="s">
        <v>688</v>
      </c>
      <c r="C19" s="248" t="s">
        <v>688</v>
      </c>
      <c r="D19" s="249" t="s">
        <v>689</v>
      </c>
      <c r="E19" s="249" t="s">
        <v>400</v>
      </c>
    </row>
    <row r="20" spans="1:5" ht="25.5">
      <c r="A20" s="250" t="s">
        <v>673</v>
      </c>
      <c r="B20" s="248" t="s">
        <v>690</v>
      </c>
      <c r="C20" s="248" t="s">
        <v>690</v>
      </c>
      <c r="D20" s="248" t="s">
        <v>690</v>
      </c>
      <c r="E20" s="248" t="s">
        <v>690</v>
      </c>
    </row>
    <row r="21" spans="1:5" ht="25.5">
      <c r="A21" s="247" t="s">
        <v>674</v>
      </c>
      <c r="B21" s="248" t="s">
        <v>691</v>
      </c>
      <c r="C21" s="248" t="s">
        <v>691</v>
      </c>
      <c r="D21" s="248" t="s">
        <v>691</v>
      </c>
      <c r="E21" s="248" t="s">
        <v>691</v>
      </c>
    </row>
    <row r="22" spans="1:5" ht="25.5">
      <c r="A22" s="247" t="s">
        <v>675</v>
      </c>
      <c r="B22" s="248" t="str">
        <f>B19</f>
        <v>$0.10 per MB</v>
      </c>
      <c r="C22" s="248" t="str">
        <f>C19</f>
        <v>$0.10 per MB</v>
      </c>
      <c r="D22" s="249" t="s">
        <v>692</v>
      </c>
      <c r="E22" s="249" t="s">
        <v>400</v>
      </c>
    </row>
    <row r="23" spans="1:5" ht="25.5">
      <c r="A23" s="247" t="s">
        <v>676</v>
      </c>
      <c r="B23" s="248" t="s">
        <v>690</v>
      </c>
      <c r="C23" s="248" t="s">
        <v>690</v>
      </c>
      <c r="D23" s="248" t="s">
        <v>690</v>
      </c>
      <c r="E23" s="248" t="s">
        <v>400</v>
      </c>
    </row>
    <row r="24" spans="1:5" ht="25.5">
      <c r="A24" s="243" t="s">
        <v>677</v>
      </c>
      <c r="B24" s="244" t="s">
        <v>693</v>
      </c>
      <c r="C24" s="244" t="s">
        <v>693</v>
      </c>
      <c r="D24" s="245" t="s">
        <v>693</v>
      </c>
      <c r="E24" s="245" t="s">
        <v>400</v>
      </c>
    </row>
    <row r="25" spans="1:5">
      <c r="A25" s="141" t="s">
        <v>694</v>
      </c>
    </row>
    <row r="26" spans="1:5">
      <c r="A26" s="141" t="s">
        <v>695</v>
      </c>
    </row>
    <row r="28" spans="1:5" ht="15">
      <c r="A28" s="214" t="s">
        <v>696</v>
      </c>
    </row>
    <row r="29" spans="1:5" ht="31.5">
      <c r="A29" s="239" t="s">
        <v>679</v>
      </c>
      <c r="B29" s="240" t="s">
        <v>697</v>
      </c>
    </row>
    <row r="30" spans="1:5">
      <c r="A30" s="241" t="s">
        <v>482</v>
      </c>
      <c r="B30" s="242">
        <v>0.17</v>
      </c>
    </row>
    <row r="31" spans="1:5" ht="25.5">
      <c r="A31" s="243" t="s">
        <v>658</v>
      </c>
      <c r="B31" s="244" t="s">
        <v>698</v>
      </c>
    </row>
    <row r="32" spans="1:5">
      <c r="A32" s="243" t="s">
        <v>699</v>
      </c>
      <c r="B32" s="244" t="s">
        <v>700</v>
      </c>
    </row>
    <row r="33" spans="1:2">
      <c r="A33" s="243" t="s">
        <v>701</v>
      </c>
      <c r="B33" s="244" t="s">
        <v>400</v>
      </c>
    </row>
    <row r="34" spans="1:2">
      <c r="A34" s="243" t="s">
        <v>702</v>
      </c>
      <c r="B34" s="244" t="s">
        <v>400</v>
      </c>
    </row>
    <row r="35" spans="1:2">
      <c r="A35" s="241" t="s">
        <v>703</v>
      </c>
      <c r="B35" s="241"/>
    </row>
    <row r="36" spans="1:2">
      <c r="A36" s="247" t="s">
        <v>704</v>
      </c>
      <c r="B36" s="248" t="s">
        <v>700</v>
      </c>
    </row>
    <row r="37" spans="1:2">
      <c r="A37" s="247" t="s">
        <v>705</v>
      </c>
      <c r="B37" s="248" t="s">
        <v>400</v>
      </c>
    </row>
    <row r="38" spans="1:2">
      <c r="A38" s="247" t="s">
        <v>706</v>
      </c>
      <c r="B38" s="248" t="s">
        <v>400</v>
      </c>
    </row>
    <row r="39" spans="1:2">
      <c r="A39" s="141" t="s">
        <v>707</v>
      </c>
    </row>
  </sheetData>
  <protectedRanges>
    <protectedRange sqref="A4:B4" name="Participating Entity_1_1_1_1"/>
  </protectedRanges>
  <mergeCells count="1">
    <mergeCell ref="A4:B4"/>
  </mergeCells>
  <pageMargins left="0.7" right="0.7" top="0.75" bottom="0.75" header="0.3" footer="0.3"/>
  <pageSetup scale="54" fitToHeight="0"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F3C55B-3311-4023-BFB9-7BF144ED8E12}">
  <dimension ref="A1:BV14"/>
  <sheetViews>
    <sheetView showGridLines="0" workbookViewId="0">
      <selection activeCell="A7" sqref="A7"/>
    </sheetView>
  </sheetViews>
  <sheetFormatPr defaultColWidth="8.7109375" defaultRowHeight="12"/>
  <cols>
    <col min="1" max="1" width="35.140625" style="118" customWidth="1"/>
    <col min="2" max="2" width="38.85546875" style="118" customWidth="1"/>
    <col min="3" max="3" width="24.5703125" style="118" customWidth="1"/>
    <col min="4" max="4" width="41.42578125" style="118" customWidth="1"/>
    <col min="5" max="5" width="24.28515625" style="118" customWidth="1"/>
    <col min="6" max="6" width="23.42578125" style="118" customWidth="1"/>
    <col min="7" max="7" width="17" style="355" customWidth="1"/>
    <col min="8" max="16384" width="8.7109375" style="118"/>
  </cols>
  <sheetData>
    <row r="1" spans="1:74" s="107" customFormat="1">
      <c r="A1" s="98"/>
      <c r="B1" s="98"/>
      <c r="C1" s="98"/>
      <c r="D1" s="99" t="s">
        <v>3</v>
      </c>
      <c r="F1" s="113"/>
      <c r="G1" s="350"/>
      <c r="H1" s="108"/>
    </row>
    <row r="2" spans="1:74" s="107" customFormat="1" ht="12.75" thickBot="1">
      <c r="A2" s="100"/>
      <c r="B2" s="100"/>
      <c r="C2" s="100"/>
      <c r="D2" s="101">
        <v>0.16</v>
      </c>
      <c r="F2" s="113"/>
      <c r="G2" s="350"/>
      <c r="H2" s="108"/>
    </row>
    <row r="3" spans="1:74" s="94" customFormat="1" ht="36">
      <c r="A3" s="102" t="s">
        <v>4</v>
      </c>
      <c r="B3" s="103" t="s">
        <v>5</v>
      </c>
      <c r="C3" s="103" t="s">
        <v>6</v>
      </c>
      <c r="D3" s="104" t="s">
        <v>7</v>
      </c>
      <c r="E3" s="105" t="s">
        <v>708</v>
      </c>
      <c r="F3" s="316" t="s">
        <v>423</v>
      </c>
      <c r="G3" s="351" t="s">
        <v>709</v>
      </c>
      <c r="H3" s="108" t="s">
        <v>710</v>
      </c>
      <c r="I3" s="107"/>
      <c r="J3" s="107"/>
      <c r="K3" s="107"/>
      <c r="L3" s="107"/>
      <c r="M3" s="107"/>
      <c r="N3" s="107"/>
      <c r="O3" s="107"/>
      <c r="P3" s="107"/>
      <c r="Q3" s="107"/>
      <c r="R3" s="107"/>
      <c r="S3" s="107"/>
      <c r="T3" s="107"/>
      <c r="U3" s="107"/>
      <c r="V3" s="107"/>
      <c r="W3" s="107"/>
      <c r="X3" s="107"/>
      <c r="Y3" s="107"/>
      <c r="Z3" s="107"/>
      <c r="AA3" s="107"/>
      <c r="AB3" s="107"/>
      <c r="AC3" s="107"/>
      <c r="AD3" s="107"/>
      <c r="AE3" s="107"/>
      <c r="AF3" s="107"/>
      <c r="AG3" s="107"/>
      <c r="AH3" s="107"/>
      <c r="AI3" s="107"/>
      <c r="AJ3" s="107"/>
      <c r="AK3" s="107"/>
      <c r="AL3" s="107"/>
      <c r="AM3" s="107"/>
      <c r="AN3" s="107"/>
      <c r="AO3" s="107"/>
      <c r="AP3" s="107"/>
      <c r="AQ3" s="107"/>
      <c r="AR3" s="107"/>
      <c r="AS3" s="107"/>
      <c r="AT3" s="107"/>
      <c r="AU3" s="107"/>
      <c r="AV3" s="107"/>
      <c r="AW3" s="107"/>
      <c r="AX3" s="107"/>
      <c r="AY3" s="107"/>
      <c r="AZ3" s="107"/>
      <c r="BA3" s="107"/>
      <c r="BB3" s="107"/>
      <c r="BC3" s="107"/>
      <c r="BD3" s="107"/>
      <c r="BE3" s="107"/>
      <c r="BF3" s="107"/>
      <c r="BG3" s="107"/>
      <c r="BH3" s="107"/>
      <c r="BI3" s="107"/>
      <c r="BJ3" s="107"/>
      <c r="BK3" s="107"/>
      <c r="BL3" s="107"/>
      <c r="BM3" s="107"/>
      <c r="BN3" s="107"/>
      <c r="BO3" s="107"/>
      <c r="BP3" s="107"/>
      <c r="BQ3" s="107"/>
      <c r="BR3" s="107"/>
      <c r="BS3" s="107"/>
      <c r="BT3" s="107"/>
      <c r="BU3" s="107"/>
      <c r="BV3" s="107"/>
    </row>
    <row r="4" spans="1:74" s="94" customFormat="1" ht="285">
      <c r="A4" s="305" t="s">
        <v>711</v>
      </c>
      <c r="B4" s="306" t="s">
        <v>712</v>
      </c>
      <c r="C4" s="307">
        <v>90</v>
      </c>
      <c r="D4" s="308">
        <f>IF(E4="Yes",(C4-(C4*'Current Rate Plans'!$D$5)),C4)</f>
        <v>76.5</v>
      </c>
      <c r="E4" s="311" t="s">
        <v>713</v>
      </c>
      <c r="F4" s="317" t="s">
        <v>714</v>
      </c>
      <c r="G4" s="351"/>
      <c r="H4" s="108" t="s">
        <v>715</v>
      </c>
      <c r="I4" s="107"/>
      <c r="J4" s="107"/>
      <c r="K4" s="107"/>
      <c r="L4" s="107"/>
      <c r="M4" s="107"/>
      <c r="N4" s="10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row>
    <row r="5" spans="1:74" s="117" customFormat="1" ht="24">
      <c r="A5" s="38"/>
      <c r="B5" s="106" t="s">
        <v>716</v>
      </c>
      <c r="C5" s="39"/>
      <c r="D5" s="40"/>
      <c r="E5" s="114"/>
      <c r="F5" s="114"/>
      <c r="G5" s="352"/>
      <c r="H5" s="116"/>
      <c r="I5" s="115"/>
      <c r="J5" s="115"/>
      <c r="K5" s="115"/>
      <c r="L5" s="115"/>
      <c r="M5" s="115"/>
      <c r="N5" s="115"/>
      <c r="O5" s="115"/>
      <c r="P5" s="115"/>
      <c r="Q5" s="115"/>
      <c r="R5" s="115"/>
      <c r="S5" s="115"/>
      <c r="T5" s="115"/>
      <c r="U5" s="115"/>
      <c r="V5" s="115"/>
      <c r="W5" s="115"/>
      <c r="X5" s="115"/>
      <c r="Y5" s="115"/>
      <c r="Z5" s="115"/>
      <c r="AA5" s="115"/>
      <c r="AB5" s="115"/>
      <c r="AC5" s="115"/>
      <c r="AD5" s="115"/>
      <c r="AE5" s="115"/>
      <c r="AF5" s="115"/>
      <c r="AG5" s="115"/>
      <c r="AH5" s="115"/>
      <c r="AI5" s="115"/>
      <c r="AJ5" s="115"/>
      <c r="AK5" s="115"/>
      <c r="AL5" s="115"/>
      <c r="AM5" s="115"/>
      <c r="AN5" s="115"/>
      <c r="AO5" s="115"/>
      <c r="AP5" s="115"/>
      <c r="AQ5" s="115"/>
      <c r="AR5" s="115"/>
      <c r="AS5" s="115"/>
      <c r="AT5" s="115"/>
      <c r="AU5" s="115"/>
      <c r="AV5" s="115"/>
      <c r="AW5" s="115"/>
      <c r="AX5" s="115"/>
      <c r="AY5" s="115"/>
      <c r="AZ5" s="115"/>
      <c r="BA5" s="115"/>
      <c r="BB5" s="115"/>
      <c r="BC5" s="115"/>
      <c r="BD5" s="115"/>
      <c r="BE5" s="115"/>
      <c r="BF5" s="115"/>
      <c r="BG5" s="115"/>
      <c r="BH5" s="115"/>
      <c r="BI5" s="115"/>
      <c r="BJ5" s="115"/>
      <c r="BK5" s="115"/>
      <c r="BL5" s="115"/>
      <c r="BM5" s="115"/>
      <c r="BN5" s="115"/>
      <c r="BO5" s="115"/>
      <c r="BP5" s="115"/>
      <c r="BQ5" s="115"/>
      <c r="BR5" s="115"/>
      <c r="BS5" s="115"/>
      <c r="BT5" s="115"/>
    </row>
    <row r="6" spans="1:74" s="94" customFormat="1" ht="47.25">
      <c r="A6" s="305" t="s">
        <v>717</v>
      </c>
      <c r="B6" s="306" t="s">
        <v>718</v>
      </c>
      <c r="C6" s="307">
        <v>0</v>
      </c>
      <c r="D6" s="308">
        <f>IF(E6="Yes",(C6-(C6*'Current Rate Plans'!$D$5)),C6)</f>
        <v>0</v>
      </c>
      <c r="E6" s="311" t="s">
        <v>719</v>
      </c>
      <c r="F6" s="317" t="s">
        <v>720</v>
      </c>
      <c r="G6" s="351"/>
      <c r="H6" s="108" t="s">
        <v>721</v>
      </c>
      <c r="I6" s="107"/>
      <c r="J6" s="107"/>
      <c r="K6" s="107"/>
      <c r="L6" s="107"/>
      <c r="M6" s="107"/>
      <c r="N6" s="107"/>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row>
    <row r="7" spans="1:74" s="94" customFormat="1" ht="104.45" customHeight="1">
      <c r="A7" s="305" t="s">
        <v>722</v>
      </c>
      <c r="B7" s="306" t="s">
        <v>723</v>
      </c>
      <c r="C7" s="307">
        <v>0</v>
      </c>
      <c r="D7" s="308">
        <f>IF(E7="Yes",(C7-(C7*'Current Rate Plans'!$D$5)),C7)</f>
        <v>0</v>
      </c>
      <c r="E7" s="311" t="s">
        <v>719</v>
      </c>
      <c r="F7" s="317" t="s">
        <v>724</v>
      </c>
      <c r="G7" s="351"/>
      <c r="H7" s="108" t="s">
        <v>721</v>
      </c>
      <c r="I7" s="107"/>
      <c r="J7" s="107"/>
      <c r="K7" s="107"/>
      <c r="L7" s="107"/>
      <c r="M7" s="107"/>
      <c r="N7" s="107"/>
      <c r="O7" s="107"/>
      <c r="P7" s="107"/>
      <c r="Q7" s="107"/>
      <c r="R7" s="107"/>
      <c r="S7" s="107"/>
      <c r="T7" s="107"/>
      <c r="U7" s="107"/>
      <c r="V7" s="107"/>
      <c r="W7" s="107"/>
      <c r="X7" s="107"/>
      <c r="Y7" s="107"/>
      <c r="Z7" s="107"/>
      <c r="AA7" s="107"/>
      <c r="AB7" s="107"/>
      <c r="AC7" s="107"/>
      <c r="AD7" s="107"/>
      <c r="AE7" s="107"/>
      <c r="AF7" s="107"/>
      <c r="AG7" s="107"/>
      <c r="AH7" s="107"/>
      <c r="AI7" s="107"/>
      <c r="AJ7" s="107"/>
      <c r="AK7" s="107"/>
      <c r="AL7" s="107"/>
      <c r="AM7" s="107"/>
      <c r="AN7" s="107"/>
      <c r="AO7" s="107"/>
      <c r="AP7" s="107"/>
      <c r="AQ7" s="107"/>
      <c r="AR7" s="107"/>
      <c r="AS7" s="107"/>
      <c r="AT7" s="107"/>
      <c r="AU7" s="107"/>
      <c r="AV7" s="107"/>
      <c r="AW7" s="107"/>
      <c r="AX7" s="107"/>
      <c r="AY7" s="107"/>
      <c r="AZ7" s="107"/>
      <c r="BA7" s="107"/>
      <c r="BB7" s="107"/>
      <c r="BC7" s="107"/>
      <c r="BD7" s="107"/>
      <c r="BE7" s="107"/>
      <c r="BF7" s="107"/>
      <c r="BG7" s="107"/>
      <c r="BH7" s="107"/>
      <c r="BI7" s="107"/>
      <c r="BJ7" s="107"/>
      <c r="BK7" s="107"/>
      <c r="BL7" s="107"/>
      <c r="BM7" s="107"/>
      <c r="BN7" s="107"/>
      <c r="BO7" s="107"/>
      <c r="BP7" s="107"/>
      <c r="BQ7" s="107"/>
      <c r="BR7" s="107"/>
      <c r="BS7" s="107"/>
      <c r="BT7" s="107"/>
    </row>
    <row r="8" spans="1:74" s="107" customFormat="1" ht="135">
      <c r="A8" s="305" t="s">
        <v>725</v>
      </c>
      <c r="B8" s="306" t="s">
        <v>726</v>
      </c>
      <c r="C8" s="307">
        <v>35</v>
      </c>
      <c r="D8" s="308">
        <v>35</v>
      </c>
      <c r="E8" s="311" t="s">
        <v>719</v>
      </c>
      <c r="F8" s="317" t="s">
        <v>727</v>
      </c>
      <c r="G8" s="353">
        <v>45350</v>
      </c>
      <c r="H8" s="310"/>
      <c r="I8" s="310"/>
      <c r="J8" s="310"/>
      <c r="K8" s="310"/>
      <c r="L8" s="310"/>
      <c r="M8" s="310"/>
      <c r="N8" s="310"/>
      <c r="O8" s="310"/>
      <c r="P8" s="310"/>
      <c r="Q8" s="310"/>
      <c r="R8" s="310"/>
      <c r="S8" s="310"/>
      <c r="T8" s="310"/>
      <c r="U8" s="310"/>
      <c r="V8" s="310"/>
      <c r="W8" s="310"/>
      <c r="X8" s="310"/>
      <c r="Y8" s="310"/>
      <c r="Z8" s="310"/>
      <c r="AA8" s="310"/>
      <c r="AB8" s="310"/>
      <c r="AC8" s="310"/>
      <c r="AD8" s="310"/>
      <c r="AE8" s="310"/>
      <c r="AF8" s="310"/>
      <c r="AG8" s="310"/>
      <c r="AH8" s="310"/>
      <c r="AI8" s="310"/>
      <c r="AJ8" s="310"/>
      <c r="AK8" s="310"/>
      <c r="AL8" s="310"/>
      <c r="AM8" s="310"/>
      <c r="AN8" s="310"/>
      <c r="AO8" s="310"/>
      <c r="AP8" s="310"/>
      <c r="AQ8" s="310"/>
      <c r="AR8" s="310"/>
      <c r="AS8" s="310"/>
      <c r="AT8" s="310"/>
      <c r="AU8" s="310"/>
      <c r="AV8" s="310"/>
      <c r="AW8" s="310"/>
      <c r="AX8" s="310"/>
      <c r="AY8" s="310"/>
      <c r="AZ8" s="310"/>
      <c r="BA8" s="310"/>
      <c r="BB8" s="310"/>
      <c r="BC8" s="310"/>
      <c r="BD8" s="310"/>
      <c r="BE8" s="310"/>
      <c r="BF8" s="310"/>
      <c r="BG8" s="310"/>
      <c r="BH8" s="310"/>
      <c r="BI8" s="310"/>
      <c r="BJ8" s="310"/>
      <c r="BK8" s="310"/>
      <c r="BL8" s="310"/>
      <c r="BM8" s="310"/>
      <c r="BN8" s="310"/>
      <c r="BO8" s="310"/>
      <c r="BP8" s="310"/>
      <c r="BQ8" s="309"/>
      <c r="BR8" s="309"/>
    </row>
    <row r="9" spans="1:74" ht="150">
      <c r="A9" s="312" t="s">
        <v>728</v>
      </c>
      <c r="B9" s="313" t="s">
        <v>729</v>
      </c>
      <c r="C9" s="314">
        <v>37</v>
      </c>
      <c r="D9" s="314">
        <v>37</v>
      </c>
      <c r="E9" s="315" t="s">
        <v>719</v>
      </c>
      <c r="F9" s="318" t="s">
        <v>730</v>
      </c>
      <c r="G9" s="353">
        <v>45350</v>
      </c>
      <c r="H9" s="310"/>
      <c r="I9" s="310"/>
      <c r="J9" s="322"/>
      <c r="K9" s="310"/>
      <c r="L9" s="310"/>
      <c r="M9" s="310"/>
      <c r="N9" s="399"/>
      <c r="O9" s="399"/>
      <c r="P9" s="399"/>
      <c r="Q9" s="399"/>
      <c r="R9" s="399"/>
      <c r="S9" s="399"/>
      <c r="T9" s="399"/>
      <c r="U9" s="399"/>
      <c r="V9" s="399"/>
      <c r="W9" s="399"/>
      <c r="X9" s="399"/>
      <c r="Y9" s="399"/>
      <c r="Z9" s="399"/>
      <c r="AA9" s="399"/>
      <c r="AB9" s="399"/>
      <c r="AC9" s="399"/>
      <c r="AD9" s="399"/>
      <c r="AE9" s="399"/>
      <c r="AF9" s="399"/>
      <c r="AG9" s="399"/>
      <c r="AH9" s="399"/>
      <c r="AI9" s="399"/>
      <c r="AJ9" s="399"/>
      <c r="AK9" s="399"/>
      <c r="AL9" s="399"/>
      <c r="AM9" s="399"/>
      <c r="AN9" s="399"/>
      <c r="AO9" s="399"/>
      <c r="AP9" s="399"/>
      <c r="AQ9" s="399"/>
      <c r="AR9" s="399"/>
      <c r="AS9" s="399"/>
      <c r="AT9" s="399"/>
      <c r="AU9" s="399"/>
      <c r="AV9" s="399"/>
      <c r="AW9" s="399"/>
      <c r="AX9" s="399"/>
      <c r="AY9" s="399"/>
      <c r="AZ9" s="399"/>
      <c r="BA9" s="399"/>
      <c r="BB9" s="399"/>
      <c r="BC9" s="399"/>
      <c r="BD9" s="399"/>
      <c r="BE9" s="399"/>
      <c r="BF9" s="399"/>
      <c r="BG9" s="399"/>
      <c r="BH9" s="399"/>
      <c r="BI9" s="399"/>
      <c r="BJ9" s="399"/>
      <c r="BK9" s="399"/>
      <c r="BL9" s="399"/>
      <c r="BM9" s="399"/>
      <c r="BN9" s="399"/>
      <c r="BO9" s="399"/>
      <c r="BP9" s="399"/>
      <c r="BQ9" s="398"/>
      <c r="BR9" s="398"/>
    </row>
    <row r="10" spans="1:74" ht="104.1" customHeight="1">
      <c r="A10" s="312" t="s">
        <v>731</v>
      </c>
      <c r="B10" s="313" t="s">
        <v>732</v>
      </c>
      <c r="C10" s="314">
        <v>29</v>
      </c>
      <c r="D10" s="314">
        <f>IF(E10="Yes",(C10-(C10*'Current Rate Plans'!$D$5)),C10)</f>
        <v>24.65</v>
      </c>
      <c r="E10" s="315" t="s">
        <v>713</v>
      </c>
      <c r="F10" s="318" t="s">
        <v>733</v>
      </c>
      <c r="G10" s="353">
        <v>45343</v>
      </c>
      <c r="H10" s="310"/>
      <c r="I10" s="310"/>
      <c r="J10" s="310"/>
      <c r="K10" s="310"/>
      <c r="L10" s="310"/>
      <c r="M10" s="310"/>
      <c r="N10" s="399"/>
      <c r="O10" s="399"/>
      <c r="P10" s="399"/>
      <c r="Q10" s="399"/>
      <c r="R10" s="399"/>
      <c r="S10" s="399"/>
      <c r="T10" s="399"/>
      <c r="U10" s="399"/>
      <c r="V10" s="399"/>
      <c r="W10" s="399"/>
      <c r="X10" s="399"/>
      <c r="Y10" s="399"/>
      <c r="Z10" s="399"/>
      <c r="AA10" s="399"/>
      <c r="AB10" s="399"/>
      <c r="AC10" s="399"/>
      <c r="AD10" s="399"/>
      <c r="AE10" s="399"/>
      <c r="AF10" s="399"/>
      <c r="AG10" s="399"/>
      <c r="AH10" s="399"/>
      <c r="AI10" s="399"/>
      <c r="AJ10" s="399"/>
      <c r="AK10" s="399"/>
      <c r="AL10" s="399"/>
      <c r="AM10" s="399"/>
      <c r="AN10" s="399"/>
      <c r="AO10" s="399"/>
      <c r="AP10" s="399"/>
      <c r="AQ10" s="399"/>
      <c r="AR10" s="399"/>
      <c r="AS10" s="399"/>
      <c r="AT10" s="399"/>
      <c r="AU10" s="399"/>
      <c r="AV10" s="399"/>
      <c r="AW10" s="399"/>
      <c r="AX10" s="399"/>
      <c r="AY10" s="399"/>
      <c r="AZ10" s="399"/>
      <c r="BA10" s="399"/>
      <c r="BB10" s="399"/>
      <c r="BC10" s="399"/>
      <c r="BD10" s="399"/>
      <c r="BE10" s="399"/>
      <c r="BF10" s="399"/>
      <c r="BG10" s="399"/>
      <c r="BH10" s="399"/>
      <c r="BI10" s="399"/>
      <c r="BJ10" s="399"/>
      <c r="BK10" s="399"/>
      <c r="BL10" s="399"/>
      <c r="BM10" s="399"/>
      <c r="BN10" s="399"/>
      <c r="BO10" s="399"/>
      <c r="BP10" s="399"/>
      <c r="BQ10" s="398"/>
      <c r="BR10" s="398"/>
    </row>
    <row r="11" spans="1:74" ht="15.75">
      <c r="A11" s="312"/>
      <c r="B11" s="313"/>
      <c r="C11" s="319"/>
      <c r="D11" s="319"/>
      <c r="E11" s="320"/>
      <c r="F11" s="321"/>
      <c r="G11" s="354"/>
      <c r="H11" s="310"/>
      <c r="I11" s="310"/>
      <c r="J11" s="310"/>
      <c r="K11" s="310"/>
      <c r="L11" s="310"/>
      <c r="M11" s="310"/>
      <c r="N11" s="399"/>
      <c r="O11" s="399"/>
      <c r="P11" s="399"/>
      <c r="Q11" s="399"/>
      <c r="R11" s="399"/>
      <c r="S11" s="399"/>
      <c r="T11" s="399"/>
      <c r="U11" s="399"/>
      <c r="V11" s="399"/>
      <c r="W11" s="399"/>
      <c r="X11" s="399"/>
      <c r="Y11" s="399"/>
      <c r="Z11" s="399"/>
      <c r="AA11" s="399"/>
      <c r="AB11" s="399"/>
      <c r="AC11" s="399"/>
      <c r="AD11" s="399"/>
      <c r="AE11" s="399"/>
      <c r="AF11" s="399"/>
      <c r="AG11" s="399"/>
      <c r="AH11" s="399"/>
      <c r="AI11" s="399"/>
      <c r="AJ11" s="399"/>
      <c r="AK11" s="399"/>
      <c r="AL11" s="399"/>
      <c r="AM11" s="399"/>
      <c r="AN11" s="399"/>
      <c r="AO11" s="399"/>
      <c r="AP11" s="399"/>
      <c r="AQ11" s="399"/>
      <c r="AR11" s="399"/>
      <c r="AS11" s="399"/>
      <c r="AT11" s="399"/>
      <c r="AU11" s="399"/>
      <c r="AV11" s="399"/>
      <c r="AW11" s="399"/>
      <c r="AX11" s="399"/>
      <c r="AY11" s="399"/>
      <c r="AZ11" s="399"/>
      <c r="BA11" s="399"/>
      <c r="BB11" s="399"/>
      <c r="BC11" s="399"/>
      <c r="BD11" s="399"/>
      <c r="BE11" s="399"/>
      <c r="BF11" s="399"/>
      <c r="BG11" s="399"/>
      <c r="BH11" s="399"/>
      <c r="BI11" s="399"/>
      <c r="BJ11" s="399"/>
      <c r="BK11" s="399"/>
      <c r="BL11" s="399"/>
      <c r="BM11" s="399"/>
      <c r="BN11" s="399"/>
      <c r="BO11" s="399"/>
      <c r="BP11" s="399"/>
      <c r="BQ11" s="398"/>
      <c r="BR11" s="398"/>
    </row>
    <row r="12" spans="1:74" ht="15.75">
      <c r="A12" s="312"/>
      <c r="B12" s="313"/>
      <c r="C12" s="319"/>
      <c r="D12" s="319"/>
      <c r="E12" s="320"/>
      <c r="F12" s="321"/>
      <c r="G12" s="354"/>
      <c r="H12" s="310"/>
      <c r="I12" s="310"/>
      <c r="J12" s="310"/>
      <c r="K12" s="310"/>
      <c r="L12" s="310"/>
      <c r="M12" s="310"/>
      <c r="N12" s="399"/>
      <c r="O12" s="399"/>
      <c r="P12" s="399"/>
      <c r="Q12" s="399"/>
      <c r="R12" s="399"/>
      <c r="S12" s="399"/>
      <c r="T12" s="399"/>
      <c r="U12" s="399"/>
      <c r="V12" s="399"/>
      <c r="W12" s="399"/>
      <c r="X12" s="399"/>
      <c r="Y12" s="399"/>
      <c r="Z12" s="399"/>
      <c r="AA12" s="399"/>
      <c r="AB12" s="399"/>
      <c r="AC12" s="399"/>
      <c r="AD12" s="399"/>
      <c r="AE12" s="399"/>
      <c r="AF12" s="399"/>
      <c r="AG12" s="399"/>
      <c r="AH12" s="399"/>
      <c r="AI12" s="399"/>
      <c r="AJ12" s="399"/>
      <c r="AK12" s="399"/>
      <c r="AL12" s="399"/>
      <c r="AM12" s="399"/>
      <c r="AN12" s="399"/>
      <c r="AO12" s="399"/>
      <c r="AP12" s="399"/>
      <c r="AQ12" s="399"/>
      <c r="AR12" s="399"/>
      <c r="AS12" s="399"/>
      <c r="AT12" s="399"/>
      <c r="AU12" s="399"/>
      <c r="AV12" s="399"/>
      <c r="AW12" s="399"/>
      <c r="AX12" s="399"/>
      <c r="AY12" s="399"/>
      <c r="AZ12" s="399"/>
      <c r="BA12" s="399"/>
      <c r="BB12" s="399"/>
      <c r="BC12" s="399"/>
      <c r="BD12" s="399"/>
      <c r="BE12" s="399"/>
      <c r="BF12" s="399"/>
      <c r="BG12" s="399"/>
      <c r="BH12" s="399"/>
      <c r="BI12" s="399"/>
      <c r="BJ12" s="399"/>
      <c r="BK12" s="399"/>
      <c r="BL12" s="399"/>
      <c r="BM12" s="399"/>
      <c r="BN12" s="399"/>
      <c r="BO12" s="399"/>
      <c r="BP12" s="399"/>
      <c r="BQ12" s="398"/>
      <c r="BR12" s="398"/>
    </row>
    <row r="13" spans="1:74" ht="15.75">
      <c r="A13" s="312"/>
      <c r="B13" s="313"/>
      <c r="C13" s="319"/>
      <c r="D13" s="319"/>
      <c r="E13" s="320"/>
      <c r="F13" s="321"/>
      <c r="G13" s="354"/>
      <c r="H13" s="310"/>
      <c r="I13" s="310"/>
      <c r="J13" s="310"/>
      <c r="K13" s="310"/>
      <c r="L13" s="310"/>
      <c r="M13" s="310"/>
      <c r="N13" s="399"/>
      <c r="O13" s="399"/>
      <c r="P13" s="399"/>
      <c r="Q13" s="399"/>
      <c r="R13" s="399"/>
      <c r="S13" s="399"/>
      <c r="T13" s="399"/>
      <c r="U13" s="399"/>
      <c r="V13" s="399"/>
      <c r="W13" s="399"/>
      <c r="X13" s="399"/>
      <c r="Y13" s="399"/>
      <c r="Z13" s="399"/>
      <c r="AA13" s="399"/>
      <c r="AB13" s="399"/>
      <c r="AC13" s="399"/>
      <c r="AD13" s="399"/>
      <c r="AE13" s="399"/>
      <c r="AF13" s="399"/>
      <c r="AG13" s="399"/>
      <c r="AH13" s="399"/>
      <c r="AI13" s="399"/>
      <c r="AJ13" s="399"/>
      <c r="AK13" s="399"/>
      <c r="AL13" s="399"/>
      <c r="AM13" s="399"/>
      <c r="AN13" s="399"/>
      <c r="AO13" s="399"/>
      <c r="AP13" s="399"/>
      <c r="AQ13" s="399"/>
      <c r="AR13" s="399"/>
      <c r="AS13" s="399"/>
      <c r="AT13" s="399"/>
      <c r="AU13" s="399"/>
      <c r="AV13" s="399"/>
      <c r="AW13" s="399"/>
      <c r="AX13" s="399"/>
      <c r="AY13" s="399"/>
      <c r="AZ13" s="399"/>
      <c r="BA13" s="399"/>
      <c r="BB13" s="399"/>
      <c r="BC13" s="399"/>
      <c r="BD13" s="399"/>
      <c r="BE13" s="399"/>
      <c r="BF13" s="399"/>
      <c r="BG13" s="399"/>
      <c r="BH13" s="399"/>
      <c r="BI13" s="399"/>
      <c r="BJ13" s="399"/>
      <c r="BK13" s="399"/>
      <c r="BL13" s="399"/>
      <c r="BM13" s="399"/>
      <c r="BN13" s="399"/>
      <c r="BO13" s="399"/>
      <c r="BP13" s="399"/>
      <c r="BQ13" s="398"/>
      <c r="BR13" s="398"/>
    </row>
    <row r="14" spans="1:74" ht="15.75">
      <c r="A14" s="312"/>
      <c r="B14" s="313"/>
      <c r="C14" s="319"/>
      <c r="D14" s="319"/>
      <c r="E14" s="320"/>
      <c r="F14" s="321"/>
      <c r="G14" s="354"/>
      <c r="H14" s="310"/>
      <c r="I14" s="310"/>
      <c r="J14" s="310"/>
      <c r="K14" s="310"/>
      <c r="L14" s="310"/>
      <c r="M14" s="310"/>
      <c r="N14" s="399"/>
      <c r="O14" s="399"/>
      <c r="P14" s="399"/>
      <c r="Q14" s="399"/>
      <c r="R14" s="399"/>
      <c r="S14" s="399"/>
      <c r="T14" s="399"/>
      <c r="U14" s="399"/>
      <c r="V14" s="399"/>
      <c r="W14" s="399"/>
      <c r="X14" s="399"/>
      <c r="Y14" s="399"/>
      <c r="Z14" s="399"/>
      <c r="AA14" s="399"/>
      <c r="AB14" s="399"/>
      <c r="AC14" s="399"/>
      <c r="AD14" s="399"/>
      <c r="AE14" s="399"/>
      <c r="AF14" s="399"/>
      <c r="AG14" s="399"/>
      <c r="AH14" s="399"/>
      <c r="AI14" s="399"/>
      <c r="AJ14" s="399"/>
      <c r="AK14" s="399"/>
      <c r="AL14" s="399"/>
      <c r="AM14" s="399"/>
      <c r="AN14" s="399"/>
      <c r="AO14" s="399"/>
      <c r="AP14" s="399"/>
      <c r="AQ14" s="399"/>
      <c r="AR14" s="399"/>
      <c r="AS14" s="399"/>
      <c r="AT14" s="399"/>
      <c r="AU14" s="399"/>
      <c r="AV14" s="399"/>
      <c r="AW14" s="399"/>
      <c r="AX14" s="399"/>
      <c r="AY14" s="399"/>
      <c r="AZ14" s="399"/>
      <c r="BA14" s="399"/>
      <c r="BB14" s="399"/>
      <c r="BC14" s="399"/>
      <c r="BD14" s="399"/>
      <c r="BE14" s="399"/>
      <c r="BF14" s="399"/>
      <c r="BG14" s="399"/>
      <c r="BH14" s="399"/>
      <c r="BI14" s="399"/>
      <c r="BJ14" s="399"/>
      <c r="BK14" s="399"/>
      <c r="BL14" s="399"/>
      <c r="BM14" s="399"/>
      <c r="BN14" s="399"/>
      <c r="BO14" s="399"/>
      <c r="BP14" s="399"/>
      <c r="BQ14" s="398"/>
      <c r="BR14" s="398"/>
    </row>
  </sheetData>
  <protectedRanges>
    <protectedRange sqref="A1:C2" name="Participating Entity_1"/>
    <protectedRange sqref="D2" name="Discount_1_1"/>
  </protectedRanges>
  <mergeCells count="57">
    <mergeCell ref="V9:V14"/>
    <mergeCell ref="N9:N14"/>
    <mergeCell ref="O9:O14"/>
    <mergeCell ref="P9:P14"/>
    <mergeCell ref="Q9:Q14"/>
    <mergeCell ref="R9:R14"/>
    <mergeCell ref="S9:S14"/>
    <mergeCell ref="T9:T14"/>
    <mergeCell ref="U9:U14"/>
    <mergeCell ref="AH9:AH14"/>
    <mergeCell ref="W9:W14"/>
    <mergeCell ref="X9:X14"/>
    <mergeCell ref="Y9:Y14"/>
    <mergeCell ref="Z9:Z14"/>
    <mergeCell ref="AA9:AA14"/>
    <mergeCell ref="AB9:AB14"/>
    <mergeCell ref="AC9:AC14"/>
    <mergeCell ref="AD9:AD14"/>
    <mergeCell ref="AE9:AE14"/>
    <mergeCell ref="AF9:AF14"/>
    <mergeCell ref="AG9:AG14"/>
    <mergeCell ref="AT9:AT14"/>
    <mergeCell ref="AI9:AI14"/>
    <mergeCell ref="AJ9:AJ14"/>
    <mergeCell ref="AK9:AK14"/>
    <mergeCell ref="AL9:AL14"/>
    <mergeCell ref="AM9:AM14"/>
    <mergeCell ref="AN9:AN14"/>
    <mergeCell ref="AO9:AO14"/>
    <mergeCell ref="AP9:AP14"/>
    <mergeCell ref="AQ9:AQ14"/>
    <mergeCell ref="AR9:AR14"/>
    <mergeCell ref="AS9:AS14"/>
    <mergeCell ref="BF9:BF14"/>
    <mergeCell ref="AU9:AU14"/>
    <mergeCell ref="AV9:AV14"/>
    <mergeCell ref="AW9:AW14"/>
    <mergeCell ref="AX9:AX14"/>
    <mergeCell ref="AY9:AY14"/>
    <mergeCell ref="AZ9:AZ14"/>
    <mergeCell ref="BA9:BA14"/>
    <mergeCell ref="BB9:BB14"/>
    <mergeCell ref="BC9:BC14"/>
    <mergeCell ref="BD9:BD14"/>
    <mergeCell ref="BE9:BE14"/>
    <mergeCell ref="BR9:BR14"/>
    <mergeCell ref="BG9:BG14"/>
    <mergeCell ref="BH9:BH14"/>
    <mergeCell ref="BI9:BI14"/>
    <mergeCell ref="BJ9:BJ14"/>
    <mergeCell ref="BK9:BK14"/>
    <mergeCell ref="BL9:BL14"/>
    <mergeCell ref="BM9:BM14"/>
    <mergeCell ref="BN9:BN14"/>
    <mergeCell ref="BO9:BO14"/>
    <mergeCell ref="BP9:BP14"/>
    <mergeCell ref="BQ9:BQ14"/>
  </mergeCells>
  <dataValidations count="1">
    <dataValidation type="list" allowBlank="1" showInputMessage="1" showErrorMessage="1" sqref="D2" xr:uid="{8D338998-7C46-435F-81B3-45D51FFB167F}">
      <formula1>NASPO</formula1>
    </dataValidation>
  </dataValidations>
  <pageMargins left="0.7" right="0.7" top="0.75" bottom="0.75" header="0.3" footer="0.3"/>
  <pageSetup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E70E01-451E-4BCA-9687-F7B449FA31DE}">
  <dimension ref="A2:F28"/>
  <sheetViews>
    <sheetView workbookViewId="0">
      <selection activeCell="H19" sqref="H19"/>
    </sheetView>
  </sheetViews>
  <sheetFormatPr defaultColWidth="9.140625" defaultRowHeight="12.75"/>
  <cols>
    <col min="1" max="1" width="56.85546875" style="168" bestFit="1" customWidth="1"/>
    <col min="2" max="2" width="13.7109375" style="168" bestFit="1" customWidth="1"/>
    <col min="3" max="3" width="11.5703125" style="168" customWidth="1"/>
    <col min="4" max="4" width="11.42578125" style="168" customWidth="1"/>
    <col min="5" max="5" width="10.42578125" style="168" customWidth="1"/>
    <col min="6" max="6" width="57.140625" style="168" bestFit="1" customWidth="1"/>
    <col min="7" max="16384" width="9.140625" style="168"/>
  </cols>
  <sheetData>
    <row r="2" spans="1:6" ht="13.5" thickBot="1"/>
    <row r="3" spans="1:6" s="254" customFormat="1" ht="15.75">
      <c r="A3" s="251" t="s">
        <v>596</v>
      </c>
      <c r="B3" s="252" t="s">
        <v>598</v>
      </c>
      <c r="C3" s="252" t="s">
        <v>734</v>
      </c>
      <c r="D3" s="252" t="s">
        <v>735</v>
      </c>
      <c r="E3" s="252" t="s">
        <v>736</v>
      </c>
      <c r="F3" s="253" t="s">
        <v>737</v>
      </c>
    </row>
    <row r="4" spans="1:6" ht="15">
      <c r="A4" s="255" t="s">
        <v>738</v>
      </c>
      <c r="B4" s="256">
        <v>25</v>
      </c>
      <c r="C4" s="257">
        <v>0.04</v>
      </c>
      <c r="D4" s="368">
        <v>24</v>
      </c>
      <c r="E4" s="256" t="s">
        <v>400</v>
      </c>
      <c r="F4" s="258" t="s">
        <v>400</v>
      </c>
    </row>
    <row r="5" spans="1:6" ht="15">
      <c r="A5" s="255" t="s">
        <v>739</v>
      </c>
      <c r="B5" s="256">
        <v>35</v>
      </c>
      <c r="C5" s="257">
        <v>0.04</v>
      </c>
      <c r="D5" s="368">
        <v>33.6</v>
      </c>
      <c r="E5" s="256" t="s">
        <v>400</v>
      </c>
      <c r="F5" s="258" t="s">
        <v>400</v>
      </c>
    </row>
    <row r="6" spans="1:6" ht="15">
      <c r="A6" s="255" t="s">
        <v>740</v>
      </c>
      <c r="B6" s="256">
        <v>10</v>
      </c>
      <c r="C6" s="257">
        <v>5.0000000000000001E-3</v>
      </c>
      <c r="D6" s="368">
        <v>9.9499999999999993</v>
      </c>
      <c r="E6" s="256" t="s">
        <v>400</v>
      </c>
      <c r="F6" s="258" t="s">
        <v>400</v>
      </c>
    </row>
    <row r="7" spans="1:6" ht="15">
      <c r="A7" s="255" t="s">
        <v>741</v>
      </c>
      <c r="B7" s="256">
        <v>15</v>
      </c>
      <c r="C7" s="257">
        <v>3.3300000000000001E-3</v>
      </c>
      <c r="D7" s="368">
        <v>14.95</v>
      </c>
      <c r="E7" s="256" t="s">
        <v>400</v>
      </c>
      <c r="F7" s="258" t="s">
        <v>400</v>
      </c>
    </row>
    <row r="8" spans="1:6" ht="15">
      <c r="A8" s="255" t="s">
        <v>742</v>
      </c>
      <c r="B8" s="256">
        <v>20</v>
      </c>
      <c r="C8" s="257">
        <v>2.5000000000000001E-3</v>
      </c>
      <c r="D8" s="368">
        <v>19.95</v>
      </c>
      <c r="E8" s="256" t="s">
        <v>400</v>
      </c>
      <c r="F8" s="258" t="s">
        <v>400</v>
      </c>
    </row>
    <row r="9" spans="1:6" ht="15">
      <c r="A9" s="255" t="s">
        <v>317</v>
      </c>
      <c r="B9" s="256">
        <v>10</v>
      </c>
      <c r="C9" s="257">
        <v>0.1</v>
      </c>
      <c r="D9" s="368">
        <v>9</v>
      </c>
      <c r="E9" s="256" t="s">
        <v>400</v>
      </c>
      <c r="F9" s="258" t="s">
        <v>400</v>
      </c>
    </row>
    <row r="10" spans="1:6" ht="15">
      <c r="A10" s="255" t="s">
        <v>319</v>
      </c>
      <c r="B10" s="256">
        <v>15</v>
      </c>
      <c r="C10" s="257">
        <v>0.1</v>
      </c>
      <c r="D10" s="368">
        <v>13.5</v>
      </c>
      <c r="E10" s="256" t="s">
        <v>400</v>
      </c>
      <c r="F10" s="258" t="s">
        <v>400</v>
      </c>
    </row>
    <row r="11" spans="1:6" ht="15">
      <c r="A11" s="255" t="s">
        <v>743</v>
      </c>
      <c r="B11" s="256">
        <v>20</v>
      </c>
      <c r="C11" s="257">
        <v>0.1</v>
      </c>
      <c r="D11" s="368">
        <v>18</v>
      </c>
      <c r="E11" s="256" t="s">
        <v>400</v>
      </c>
      <c r="F11" s="258" t="s">
        <v>400</v>
      </c>
    </row>
    <row r="12" spans="1:6" ht="15">
      <c r="A12" s="255" t="s">
        <v>744</v>
      </c>
      <c r="B12" s="256">
        <v>8</v>
      </c>
      <c r="C12" s="257">
        <v>0.1</v>
      </c>
      <c r="D12" s="368">
        <v>7.2</v>
      </c>
      <c r="E12" s="256" t="s">
        <v>400</v>
      </c>
      <c r="F12" s="258" t="s">
        <v>400</v>
      </c>
    </row>
    <row r="13" spans="1:6" ht="15">
      <c r="A13" s="255" t="s">
        <v>745</v>
      </c>
      <c r="B13" s="256">
        <v>12</v>
      </c>
      <c r="C13" s="257">
        <v>0.1</v>
      </c>
      <c r="D13" s="368">
        <v>10.8</v>
      </c>
      <c r="E13" s="256" t="s">
        <v>400</v>
      </c>
      <c r="F13" s="258" t="s">
        <v>400</v>
      </c>
    </row>
    <row r="14" spans="1:6" ht="15">
      <c r="A14" s="255" t="s">
        <v>746</v>
      </c>
      <c r="B14" s="256">
        <v>15</v>
      </c>
      <c r="C14" s="257">
        <v>0.1</v>
      </c>
      <c r="D14" s="368">
        <v>13.5</v>
      </c>
      <c r="E14" s="256" t="s">
        <v>400</v>
      </c>
      <c r="F14" s="258" t="s">
        <v>400</v>
      </c>
    </row>
    <row r="15" spans="1:6" ht="15">
      <c r="A15" s="255" t="s">
        <v>747</v>
      </c>
      <c r="B15" s="256">
        <v>20</v>
      </c>
      <c r="C15" s="257">
        <v>0.1</v>
      </c>
      <c r="D15" s="368">
        <v>18</v>
      </c>
      <c r="E15" s="256" t="s">
        <v>400</v>
      </c>
      <c r="F15" s="258" t="s">
        <v>400</v>
      </c>
    </row>
    <row r="16" spans="1:6" ht="15">
      <c r="A16" s="255" t="s">
        <v>748</v>
      </c>
      <c r="B16" s="256">
        <v>25</v>
      </c>
      <c r="C16" s="257">
        <v>0.1</v>
      </c>
      <c r="D16" s="368">
        <v>22.5</v>
      </c>
      <c r="E16" s="256" t="s">
        <v>400</v>
      </c>
      <c r="F16" s="258" t="s">
        <v>400</v>
      </c>
    </row>
    <row r="17" spans="1:6" ht="15">
      <c r="A17" s="255" t="s">
        <v>749</v>
      </c>
      <c r="B17" s="256">
        <v>5</v>
      </c>
      <c r="C17" s="257">
        <v>0.1</v>
      </c>
      <c r="D17" s="368">
        <v>4.5</v>
      </c>
      <c r="E17" s="256" t="s">
        <v>400</v>
      </c>
      <c r="F17" s="258" t="s">
        <v>400</v>
      </c>
    </row>
    <row r="18" spans="1:6" ht="15">
      <c r="A18" s="255" t="s">
        <v>750</v>
      </c>
      <c r="B18" s="256">
        <v>3.78</v>
      </c>
      <c r="C18" s="257">
        <v>0</v>
      </c>
      <c r="D18" s="368">
        <v>3.78</v>
      </c>
      <c r="E18" s="256">
        <v>2000</v>
      </c>
      <c r="F18" s="259" t="s">
        <v>751</v>
      </c>
    </row>
    <row r="19" spans="1:6" ht="15">
      <c r="A19" s="255" t="s">
        <v>752</v>
      </c>
      <c r="B19" s="256">
        <v>3.6854999999999998</v>
      </c>
      <c r="C19" s="257">
        <v>0</v>
      </c>
      <c r="D19" s="368">
        <v>3.6854999999999998</v>
      </c>
      <c r="E19" s="256">
        <v>2000</v>
      </c>
      <c r="F19" s="259" t="s">
        <v>751</v>
      </c>
    </row>
    <row r="20" spans="1:6" ht="15">
      <c r="A20" s="255" t="s">
        <v>753</v>
      </c>
      <c r="B20" s="256">
        <v>3.5909999999999997</v>
      </c>
      <c r="C20" s="257">
        <v>0</v>
      </c>
      <c r="D20" s="368">
        <v>3.5909999999999997</v>
      </c>
      <c r="E20" s="256">
        <v>2000</v>
      </c>
      <c r="F20" s="259" t="s">
        <v>751</v>
      </c>
    </row>
    <row r="21" spans="1:6" ht="15">
      <c r="A21" s="255" t="s">
        <v>754</v>
      </c>
      <c r="B21" s="256">
        <v>3.4965000000000002</v>
      </c>
      <c r="C21" s="257">
        <v>0</v>
      </c>
      <c r="D21" s="368">
        <v>3.4965000000000002</v>
      </c>
      <c r="E21" s="256">
        <v>2000</v>
      </c>
      <c r="F21" s="259" t="s">
        <v>751</v>
      </c>
    </row>
    <row r="22" spans="1:6" ht="15">
      <c r="A22" s="255" t="s">
        <v>755</v>
      </c>
      <c r="B22" s="256">
        <v>4</v>
      </c>
      <c r="C22" s="257">
        <v>0</v>
      </c>
      <c r="D22" s="368">
        <v>4</v>
      </c>
      <c r="E22" s="256">
        <v>299</v>
      </c>
      <c r="F22" s="259" t="s">
        <v>756</v>
      </c>
    </row>
    <row r="23" spans="1:6" ht="15">
      <c r="A23" s="255" t="s">
        <v>757</v>
      </c>
      <c r="B23" s="256">
        <v>3.9</v>
      </c>
      <c r="C23" s="257">
        <v>0</v>
      </c>
      <c r="D23" s="368">
        <v>3.9</v>
      </c>
      <c r="E23" s="256">
        <v>299</v>
      </c>
      <c r="F23" s="259" t="s">
        <v>756</v>
      </c>
    </row>
    <row r="24" spans="1:6" ht="15">
      <c r="A24" s="255" t="s">
        <v>758</v>
      </c>
      <c r="B24" s="256">
        <v>3.8</v>
      </c>
      <c r="C24" s="257">
        <v>0</v>
      </c>
      <c r="D24" s="368">
        <v>3.8</v>
      </c>
      <c r="E24" s="256" t="s">
        <v>400</v>
      </c>
      <c r="F24" s="258" t="s">
        <v>400</v>
      </c>
    </row>
    <row r="25" spans="1:6" ht="15.75" thickBot="1">
      <c r="A25" s="260" t="s">
        <v>759</v>
      </c>
      <c r="B25" s="261">
        <v>3.7</v>
      </c>
      <c r="C25" s="262">
        <v>0</v>
      </c>
      <c r="D25" s="369">
        <v>3.7</v>
      </c>
      <c r="E25" s="261" t="s">
        <v>400</v>
      </c>
      <c r="F25" s="263" t="s">
        <v>400</v>
      </c>
    </row>
    <row r="28" spans="1:6" ht="178.5" customHeight="1">
      <c r="A28" s="400" t="s">
        <v>760</v>
      </c>
      <c r="B28" s="400"/>
      <c r="C28" s="400"/>
      <c r="D28" s="400"/>
      <c r="E28" s="400"/>
      <c r="F28" s="400"/>
    </row>
  </sheetData>
  <mergeCells count="1">
    <mergeCell ref="A28:F28"/>
  </mergeCells>
  <pageMargins left="0.7" right="0.7" top="0.75" bottom="0.75" header="0.3" footer="0.3"/>
  <pageSetup orientation="portrait" horizontalDpi="90" verticalDpi="9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4873C3-A7FB-41ED-9F7F-C9B4F36CE5F6}">
  <dimension ref="A8:BW33"/>
  <sheetViews>
    <sheetView topLeftCell="A14" workbookViewId="0">
      <selection activeCell="A28" sqref="A28:F28"/>
    </sheetView>
  </sheetViews>
  <sheetFormatPr defaultColWidth="9.140625" defaultRowHeight="12.75"/>
  <cols>
    <col min="1" max="1" width="34.85546875" style="168" bestFit="1" customWidth="1"/>
    <col min="2" max="2" width="73.42578125" style="168" bestFit="1" customWidth="1"/>
    <col min="3" max="3" width="9.140625" style="168"/>
    <col min="4" max="4" width="9" style="168" bestFit="1" customWidth="1"/>
    <col min="5" max="5" width="8.85546875" style="168" bestFit="1" customWidth="1"/>
    <col min="6" max="6" width="11.5703125" style="168" bestFit="1" customWidth="1"/>
    <col min="7" max="7" width="20" style="168" bestFit="1" customWidth="1"/>
    <col min="8" max="16384" width="9.140625" style="168"/>
  </cols>
  <sheetData>
    <row r="8" spans="1:75" ht="13.5" thickBot="1"/>
    <row r="9" spans="1:75" s="271" customFormat="1" ht="173.25">
      <c r="A9" s="264" t="s">
        <v>4</v>
      </c>
      <c r="B9" s="265" t="s">
        <v>5</v>
      </c>
      <c r="C9" s="265" t="s">
        <v>6</v>
      </c>
      <c r="D9" s="266" t="s">
        <v>7</v>
      </c>
      <c r="E9" s="267" t="s">
        <v>708</v>
      </c>
      <c r="F9" s="268" t="s">
        <v>423</v>
      </c>
      <c r="G9" s="269" t="s">
        <v>761</v>
      </c>
      <c r="H9" s="270"/>
      <c r="I9" s="270"/>
      <c r="J9" s="270"/>
      <c r="K9" s="270"/>
      <c r="L9" s="270"/>
      <c r="M9" s="270"/>
      <c r="N9" s="270"/>
      <c r="O9" s="270"/>
      <c r="P9" s="270"/>
      <c r="Q9" s="270"/>
      <c r="R9" s="270"/>
      <c r="S9" s="270"/>
      <c r="T9" s="270"/>
      <c r="U9" s="270"/>
      <c r="V9" s="270"/>
      <c r="W9" s="270"/>
      <c r="X9" s="270"/>
      <c r="Y9" s="270"/>
      <c r="Z9" s="270"/>
      <c r="AA9" s="270"/>
      <c r="AB9" s="270"/>
      <c r="AC9" s="270"/>
      <c r="AD9" s="270"/>
      <c r="AE9" s="270"/>
      <c r="AF9" s="270"/>
      <c r="AG9" s="270"/>
      <c r="AH9" s="270"/>
      <c r="AI9" s="270"/>
      <c r="AJ9" s="270"/>
      <c r="AK9" s="270"/>
      <c r="AL9" s="270"/>
      <c r="AM9" s="270"/>
      <c r="AN9" s="270"/>
      <c r="AO9" s="270"/>
      <c r="AP9" s="270"/>
      <c r="AQ9" s="270"/>
      <c r="AR9" s="270"/>
      <c r="AS9" s="270"/>
      <c r="AT9" s="270"/>
      <c r="AU9" s="270"/>
      <c r="AV9" s="270"/>
      <c r="AW9" s="270"/>
      <c r="AX9" s="270"/>
      <c r="AY9" s="270"/>
      <c r="AZ9" s="270"/>
      <c r="BA9" s="270"/>
      <c r="BB9" s="270"/>
      <c r="BC9" s="270"/>
      <c r="BD9" s="270"/>
      <c r="BE9" s="270"/>
      <c r="BF9" s="270"/>
      <c r="BG9" s="270"/>
      <c r="BH9" s="270"/>
      <c r="BI9" s="270"/>
      <c r="BJ9" s="270"/>
      <c r="BK9" s="270"/>
      <c r="BL9" s="270"/>
      <c r="BM9" s="270"/>
      <c r="BN9" s="270"/>
      <c r="BO9" s="270"/>
      <c r="BP9" s="270"/>
      <c r="BQ9" s="270"/>
      <c r="BR9" s="270"/>
      <c r="BS9" s="270"/>
      <c r="BT9" s="270"/>
      <c r="BU9" s="270"/>
      <c r="BV9" s="270"/>
      <c r="BW9" s="270"/>
    </row>
    <row r="10" spans="1:75" ht="180">
      <c r="A10" s="10" t="s">
        <v>762</v>
      </c>
      <c r="B10" s="11" t="s">
        <v>763</v>
      </c>
      <c r="C10" s="9">
        <v>35</v>
      </c>
      <c r="D10" s="8">
        <f>IF(E10="Yes",(C10-(C10*'Current Rate Plans'!$D$5)),C10)</f>
        <v>29.75</v>
      </c>
      <c r="E10" s="272" t="s">
        <v>713</v>
      </c>
      <c r="F10" s="273" t="s">
        <v>764</v>
      </c>
      <c r="G10" s="274"/>
      <c r="H10" s="173"/>
      <c r="I10" s="173"/>
      <c r="J10" s="173"/>
      <c r="K10" s="173"/>
      <c r="L10" s="173"/>
      <c r="M10" s="173"/>
      <c r="N10" s="173"/>
      <c r="O10" s="173"/>
      <c r="P10" s="173"/>
      <c r="Q10" s="173"/>
      <c r="R10" s="173"/>
      <c r="S10" s="173"/>
      <c r="T10" s="173"/>
      <c r="U10" s="173"/>
      <c r="V10" s="173"/>
      <c r="W10" s="173"/>
      <c r="X10" s="173"/>
      <c r="Y10" s="173"/>
      <c r="Z10" s="173"/>
      <c r="AA10" s="173"/>
      <c r="AB10" s="173"/>
      <c r="AC10" s="173"/>
      <c r="AD10" s="173"/>
      <c r="AE10" s="173"/>
      <c r="AF10" s="173"/>
      <c r="AG10" s="173"/>
      <c r="AH10" s="173"/>
      <c r="AI10" s="173"/>
      <c r="AJ10" s="173"/>
      <c r="AK10" s="173"/>
      <c r="AL10" s="173"/>
      <c r="AM10" s="173"/>
      <c r="AN10" s="173"/>
      <c r="AO10" s="173"/>
      <c r="AP10" s="173"/>
      <c r="AQ10" s="173"/>
      <c r="AR10" s="173"/>
      <c r="AS10" s="173"/>
      <c r="AT10" s="173"/>
      <c r="AU10" s="173"/>
      <c r="AV10" s="173"/>
      <c r="AW10" s="173"/>
      <c r="AX10" s="173"/>
      <c r="AY10" s="173"/>
      <c r="AZ10" s="173"/>
      <c r="BA10" s="173"/>
      <c r="BB10" s="173"/>
      <c r="BC10" s="173"/>
      <c r="BD10" s="173"/>
      <c r="BE10" s="173"/>
      <c r="BF10" s="173"/>
      <c r="BG10" s="173"/>
      <c r="BH10" s="173"/>
      <c r="BI10" s="173"/>
      <c r="BJ10" s="173"/>
      <c r="BK10" s="173"/>
      <c r="BL10" s="173"/>
      <c r="BM10" s="173"/>
      <c r="BN10" s="173"/>
      <c r="BO10" s="173"/>
      <c r="BP10" s="173"/>
      <c r="BQ10" s="173"/>
      <c r="BR10" s="173"/>
      <c r="BS10" s="173"/>
      <c r="BT10" s="173"/>
      <c r="BU10" s="173"/>
    </row>
    <row r="11" spans="1:75" ht="180">
      <c r="A11" s="10" t="s">
        <v>765</v>
      </c>
      <c r="B11" s="11" t="s">
        <v>763</v>
      </c>
      <c r="C11" s="9">
        <v>47</v>
      </c>
      <c r="D11" s="8">
        <f>IF(E11="Yes",(C11-(C11*'Current Rate Plans'!$D$5)),C11)</f>
        <v>39.950000000000003</v>
      </c>
      <c r="E11" s="272" t="s">
        <v>713</v>
      </c>
      <c r="F11" s="273" t="s">
        <v>766</v>
      </c>
      <c r="G11" s="274"/>
      <c r="H11" s="173"/>
      <c r="I11" s="173"/>
      <c r="J11" s="173"/>
      <c r="K11" s="173"/>
      <c r="L11" s="173"/>
      <c r="M11" s="173"/>
      <c r="N11" s="173"/>
      <c r="O11" s="173"/>
      <c r="P11" s="173"/>
      <c r="Q11" s="173"/>
      <c r="R11" s="173"/>
      <c r="S11" s="173"/>
      <c r="T11" s="173"/>
      <c r="U11" s="173"/>
      <c r="V11" s="173"/>
      <c r="W11" s="173"/>
      <c r="X11" s="173"/>
      <c r="Y11" s="173"/>
      <c r="Z11" s="173"/>
      <c r="AA11" s="173"/>
      <c r="AB11" s="173"/>
      <c r="AC11" s="173"/>
      <c r="AD11" s="173"/>
      <c r="AE11" s="173"/>
      <c r="AF11" s="173"/>
      <c r="AG11" s="173"/>
      <c r="AH11" s="173"/>
      <c r="AI11" s="173"/>
      <c r="AJ11" s="173"/>
      <c r="AK11" s="173"/>
      <c r="AL11" s="173"/>
      <c r="AM11" s="173"/>
      <c r="AN11" s="173"/>
      <c r="AO11" s="173"/>
      <c r="AP11" s="173"/>
      <c r="AQ11" s="173"/>
      <c r="AR11" s="173"/>
      <c r="AS11" s="173"/>
      <c r="AT11" s="173"/>
      <c r="AU11" s="173"/>
      <c r="AV11" s="173"/>
      <c r="AW11" s="173"/>
      <c r="AX11" s="173"/>
      <c r="AY11" s="173"/>
      <c r="AZ11" s="173"/>
      <c r="BA11" s="173"/>
      <c r="BB11" s="173"/>
      <c r="BC11" s="173"/>
      <c r="BD11" s="173"/>
      <c r="BE11" s="173"/>
      <c r="BF11" s="173"/>
      <c r="BG11" s="173"/>
      <c r="BH11" s="173"/>
      <c r="BI11" s="173"/>
      <c r="BJ11" s="173"/>
      <c r="BK11" s="173"/>
      <c r="BL11" s="173"/>
      <c r="BM11" s="173"/>
      <c r="BN11" s="173"/>
      <c r="BO11" s="173"/>
      <c r="BP11" s="173"/>
      <c r="BQ11" s="173"/>
      <c r="BR11" s="173"/>
      <c r="BS11" s="173"/>
      <c r="BT11" s="173"/>
      <c r="BU11" s="173"/>
    </row>
    <row r="12" spans="1:75" ht="180">
      <c r="A12" s="10" t="s">
        <v>767</v>
      </c>
      <c r="B12" s="11" t="s">
        <v>763</v>
      </c>
      <c r="C12" s="9">
        <v>59</v>
      </c>
      <c r="D12" s="8">
        <f>IF(E12="Yes",(C12-(C12*'Current Rate Plans'!$D$5)),C12)</f>
        <v>50.15</v>
      </c>
      <c r="E12" s="272" t="s">
        <v>713</v>
      </c>
      <c r="F12" s="273" t="s">
        <v>768</v>
      </c>
      <c r="G12" s="274"/>
      <c r="H12" s="173"/>
      <c r="I12" s="173"/>
      <c r="J12" s="173"/>
      <c r="K12" s="173"/>
      <c r="L12" s="173"/>
      <c r="M12" s="173"/>
      <c r="N12" s="173"/>
      <c r="O12" s="173"/>
      <c r="P12" s="173"/>
      <c r="Q12" s="173"/>
      <c r="R12" s="173"/>
      <c r="S12" s="173"/>
      <c r="T12" s="173"/>
      <c r="U12" s="173"/>
      <c r="V12" s="173"/>
      <c r="W12" s="173"/>
      <c r="X12" s="173"/>
      <c r="Y12" s="173"/>
      <c r="Z12" s="173"/>
      <c r="AA12" s="173"/>
      <c r="AB12" s="173"/>
      <c r="AC12" s="173"/>
      <c r="AD12" s="173"/>
      <c r="AE12" s="173"/>
      <c r="AF12" s="173"/>
      <c r="AG12" s="173"/>
      <c r="AH12" s="173"/>
      <c r="AI12" s="173"/>
      <c r="AJ12" s="173"/>
      <c r="AK12" s="173"/>
      <c r="AL12" s="173"/>
      <c r="AM12" s="173"/>
      <c r="AN12" s="173"/>
      <c r="AO12" s="173"/>
      <c r="AP12" s="173"/>
      <c r="AQ12" s="173"/>
      <c r="AR12" s="173"/>
      <c r="AS12" s="173"/>
      <c r="AT12" s="173"/>
      <c r="AU12" s="173"/>
      <c r="AV12" s="173"/>
      <c r="AW12" s="173"/>
      <c r="AX12" s="173"/>
      <c r="AY12" s="173"/>
      <c r="AZ12" s="173"/>
      <c r="BA12" s="173"/>
      <c r="BB12" s="173"/>
      <c r="BC12" s="173"/>
      <c r="BD12" s="173"/>
      <c r="BE12" s="173"/>
      <c r="BF12" s="173"/>
      <c r="BG12" s="173"/>
      <c r="BH12" s="173"/>
      <c r="BI12" s="173"/>
      <c r="BJ12" s="173"/>
      <c r="BK12" s="173"/>
      <c r="BL12" s="173"/>
      <c r="BM12" s="173"/>
      <c r="BN12" s="173"/>
      <c r="BO12" s="173"/>
      <c r="BP12" s="173"/>
      <c r="BQ12" s="173"/>
      <c r="BR12" s="173"/>
      <c r="BS12" s="173"/>
      <c r="BT12" s="173"/>
      <c r="BU12" s="173"/>
    </row>
    <row r="13" spans="1:75" ht="180">
      <c r="A13" s="10" t="s">
        <v>769</v>
      </c>
      <c r="B13" s="11" t="s">
        <v>770</v>
      </c>
      <c r="C13" s="9">
        <v>47</v>
      </c>
      <c r="D13" s="8">
        <f>IF(E13="Yes",(C13-(C13*'Current Rate Plans'!$D$5)),C13)</f>
        <v>39.950000000000003</v>
      </c>
      <c r="E13" s="272" t="s">
        <v>713</v>
      </c>
      <c r="F13" s="273" t="s">
        <v>771</v>
      </c>
      <c r="G13" s="274"/>
      <c r="H13" s="173"/>
      <c r="I13" s="173"/>
      <c r="J13" s="173"/>
      <c r="K13" s="173"/>
      <c r="L13" s="173"/>
      <c r="M13" s="173"/>
      <c r="N13" s="173"/>
      <c r="O13" s="173"/>
      <c r="P13" s="173"/>
      <c r="Q13" s="173"/>
      <c r="R13" s="173"/>
      <c r="S13" s="173"/>
      <c r="T13" s="173"/>
      <c r="U13" s="173"/>
      <c r="V13" s="173"/>
      <c r="W13" s="173"/>
      <c r="X13" s="173"/>
      <c r="Y13" s="173"/>
      <c r="Z13" s="173"/>
      <c r="AA13" s="173"/>
      <c r="AB13" s="173"/>
      <c r="AC13" s="173"/>
      <c r="AD13" s="173"/>
      <c r="AE13" s="173"/>
      <c r="AF13" s="173"/>
      <c r="AG13" s="173"/>
      <c r="AH13" s="173"/>
      <c r="AI13" s="173"/>
      <c r="AJ13" s="173"/>
      <c r="AK13" s="173"/>
      <c r="AL13" s="173"/>
      <c r="AM13" s="173"/>
      <c r="AN13" s="173"/>
      <c r="AO13" s="173"/>
      <c r="AP13" s="173"/>
      <c r="AQ13" s="173"/>
      <c r="AR13" s="173"/>
      <c r="AS13" s="173"/>
      <c r="AT13" s="173"/>
      <c r="AU13" s="173"/>
      <c r="AV13" s="173"/>
      <c r="AW13" s="173"/>
      <c r="AX13" s="173"/>
      <c r="AY13" s="173"/>
      <c r="AZ13" s="173"/>
      <c r="BA13" s="173"/>
      <c r="BB13" s="173"/>
      <c r="BC13" s="173"/>
      <c r="BD13" s="173"/>
      <c r="BE13" s="173"/>
      <c r="BF13" s="173"/>
      <c r="BG13" s="173"/>
      <c r="BH13" s="173"/>
      <c r="BI13" s="173"/>
      <c r="BJ13" s="173"/>
      <c r="BK13" s="173"/>
      <c r="BL13" s="173"/>
      <c r="BM13" s="173"/>
      <c r="BN13" s="173"/>
      <c r="BO13" s="173"/>
      <c r="BP13" s="173"/>
      <c r="BQ13" s="173"/>
      <c r="BR13" s="173"/>
      <c r="BS13" s="173"/>
      <c r="BT13" s="173"/>
      <c r="BU13" s="173"/>
    </row>
    <row r="14" spans="1:75" ht="180">
      <c r="A14" s="10" t="s">
        <v>772</v>
      </c>
      <c r="B14" s="11" t="s">
        <v>770</v>
      </c>
      <c r="C14" s="9">
        <v>59</v>
      </c>
      <c r="D14" s="8">
        <f>IF(E14="Yes",(C14-(C14*'Current Rate Plans'!$D$5)),C14)</f>
        <v>50.15</v>
      </c>
      <c r="E14" s="272" t="s">
        <v>713</v>
      </c>
      <c r="F14" s="273" t="s">
        <v>773</v>
      </c>
      <c r="G14" s="274"/>
      <c r="H14" s="173"/>
      <c r="I14" s="173"/>
      <c r="J14" s="173"/>
      <c r="K14" s="173"/>
      <c r="L14" s="173"/>
      <c r="M14" s="173"/>
      <c r="N14" s="173"/>
      <c r="O14" s="173"/>
      <c r="P14" s="173"/>
      <c r="Q14" s="173"/>
      <c r="R14" s="173"/>
      <c r="S14" s="173"/>
      <c r="T14" s="173"/>
      <c r="U14" s="173"/>
      <c r="V14" s="173"/>
      <c r="W14" s="173"/>
      <c r="X14" s="173"/>
      <c r="Y14" s="173"/>
      <c r="Z14" s="173"/>
      <c r="AA14" s="173"/>
      <c r="AB14" s="173"/>
      <c r="AC14" s="173"/>
      <c r="AD14" s="173"/>
      <c r="AE14" s="173"/>
      <c r="AF14" s="173"/>
      <c r="AG14" s="173"/>
      <c r="AH14" s="173"/>
      <c r="AI14" s="173"/>
      <c r="AJ14" s="173"/>
      <c r="AK14" s="173"/>
      <c r="AL14" s="173"/>
      <c r="AM14" s="173"/>
      <c r="AN14" s="173"/>
      <c r="AO14" s="173"/>
      <c r="AP14" s="173"/>
      <c r="AQ14" s="173"/>
      <c r="AR14" s="173"/>
      <c r="AS14" s="173"/>
      <c r="AT14" s="173"/>
      <c r="AU14" s="173"/>
      <c r="AV14" s="173"/>
      <c r="AW14" s="173"/>
      <c r="AX14" s="173"/>
      <c r="AY14" s="173"/>
      <c r="AZ14" s="173"/>
      <c r="BA14" s="173"/>
      <c r="BB14" s="173"/>
      <c r="BC14" s="173"/>
      <c r="BD14" s="173"/>
      <c r="BE14" s="173"/>
      <c r="BF14" s="173"/>
      <c r="BG14" s="173"/>
      <c r="BH14" s="173"/>
      <c r="BI14" s="173"/>
      <c r="BJ14" s="173"/>
      <c r="BK14" s="173"/>
      <c r="BL14" s="173"/>
      <c r="BM14" s="173"/>
      <c r="BN14" s="173"/>
      <c r="BO14" s="173"/>
      <c r="BP14" s="173"/>
      <c r="BQ14" s="173"/>
      <c r="BR14" s="173"/>
      <c r="BS14" s="173"/>
      <c r="BT14" s="173"/>
      <c r="BU14" s="173"/>
    </row>
    <row r="15" spans="1:75" ht="180">
      <c r="A15" s="10" t="s">
        <v>774</v>
      </c>
      <c r="B15" s="11" t="s">
        <v>770</v>
      </c>
      <c r="C15" s="9">
        <v>71</v>
      </c>
      <c r="D15" s="8">
        <f>IF(E15="Yes",(C15-(C15*'Current Rate Plans'!$D$5)),C15)</f>
        <v>60.35</v>
      </c>
      <c r="E15" s="272" t="s">
        <v>713</v>
      </c>
      <c r="F15" s="273" t="s">
        <v>775</v>
      </c>
      <c r="G15" s="274"/>
      <c r="H15" s="173"/>
      <c r="I15" s="173"/>
      <c r="J15" s="173"/>
      <c r="K15" s="173"/>
      <c r="L15" s="173"/>
      <c r="M15" s="173"/>
      <c r="N15" s="173"/>
      <c r="O15" s="173"/>
      <c r="P15" s="173"/>
      <c r="Q15" s="173"/>
      <c r="R15" s="173"/>
      <c r="S15" s="173"/>
      <c r="T15" s="173"/>
      <c r="U15" s="173"/>
      <c r="V15" s="173"/>
      <c r="W15" s="173"/>
      <c r="X15" s="173"/>
      <c r="Y15" s="173"/>
      <c r="Z15" s="173"/>
      <c r="AA15" s="173"/>
      <c r="AB15" s="173"/>
      <c r="AC15" s="173"/>
      <c r="AD15" s="173"/>
      <c r="AE15" s="173"/>
      <c r="AF15" s="173"/>
      <c r="AG15" s="173"/>
      <c r="AH15" s="173"/>
      <c r="AI15" s="173"/>
      <c r="AJ15" s="173"/>
      <c r="AK15" s="173"/>
      <c r="AL15" s="173"/>
      <c r="AM15" s="173"/>
      <c r="AN15" s="173"/>
      <c r="AO15" s="173"/>
      <c r="AP15" s="173"/>
      <c r="AQ15" s="173"/>
      <c r="AR15" s="173"/>
      <c r="AS15" s="173"/>
      <c r="AT15" s="173"/>
      <c r="AU15" s="173"/>
      <c r="AV15" s="173"/>
      <c r="AW15" s="173"/>
      <c r="AX15" s="173"/>
      <c r="AY15" s="173"/>
      <c r="AZ15" s="173"/>
      <c r="BA15" s="173"/>
      <c r="BB15" s="173"/>
      <c r="BC15" s="173"/>
      <c r="BD15" s="173"/>
      <c r="BE15" s="173"/>
      <c r="BF15" s="173"/>
      <c r="BG15" s="173"/>
      <c r="BH15" s="173"/>
      <c r="BI15" s="173"/>
      <c r="BJ15" s="173"/>
      <c r="BK15" s="173"/>
      <c r="BL15" s="173"/>
      <c r="BM15" s="173"/>
      <c r="BN15" s="173"/>
      <c r="BO15" s="173"/>
      <c r="BP15" s="173"/>
      <c r="BQ15" s="173"/>
      <c r="BR15" s="173"/>
      <c r="BS15" s="173"/>
      <c r="BT15" s="173"/>
      <c r="BU15" s="173"/>
    </row>
    <row r="16" spans="1:75" ht="180">
      <c r="A16" s="10" t="s">
        <v>776</v>
      </c>
      <c r="B16" s="11" t="s">
        <v>777</v>
      </c>
      <c r="C16" s="9">
        <v>53</v>
      </c>
      <c r="D16" s="8">
        <f>IF(E16="Yes",(C16-(C16*'Current Rate Plans'!$D$5)),C16)</f>
        <v>45.05</v>
      </c>
      <c r="E16" s="272" t="s">
        <v>713</v>
      </c>
      <c r="F16" s="273" t="s">
        <v>778</v>
      </c>
      <c r="G16" s="274"/>
      <c r="H16" s="173"/>
      <c r="I16" s="173"/>
      <c r="J16" s="173"/>
      <c r="K16" s="173"/>
      <c r="L16" s="173"/>
      <c r="M16" s="173"/>
      <c r="N16" s="173"/>
      <c r="O16" s="173"/>
      <c r="P16" s="173"/>
      <c r="Q16" s="173"/>
      <c r="R16" s="173"/>
      <c r="S16" s="173"/>
      <c r="T16" s="173"/>
      <c r="U16" s="173"/>
      <c r="V16" s="173"/>
      <c r="W16" s="173"/>
      <c r="X16" s="173"/>
      <c r="Y16" s="173"/>
      <c r="Z16" s="173"/>
      <c r="AA16" s="173"/>
      <c r="AB16" s="173"/>
      <c r="AC16" s="173"/>
      <c r="AD16" s="173"/>
      <c r="AE16" s="173"/>
      <c r="AF16" s="173"/>
      <c r="AG16" s="173"/>
      <c r="AH16" s="173"/>
      <c r="AI16" s="173"/>
      <c r="AJ16" s="173"/>
      <c r="AK16" s="173"/>
      <c r="AL16" s="173"/>
      <c r="AM16" s="173"/>
      <c r="AN16" s="173"/>
      <c r="AO16" s="173"/>
      <c r="AP16" s="173"/>
      <c r="AQ16" s="173"/>
      <c r="AR16" s="173"/>
      <c r="AS16" s="173"/>
      <c r="AT16" s="173"/>
      <c r="AU16" s="173"/>
      <c r="AV16" s="173"/>
      <c r="AW16" s="173"/>
      <c r="AX16" s="173"/>
      <c r="AY16" s="173"/>
      <c r="AZ16" s="173"/>
      <c r="BA16" s="173"/>
      <c r="BB16" s="173"/>
      <c r="BC16" s="173"/>
      <c r="BD16" s="173"/>
      <c r="BE16" s="173"/>
      <c r="BF16" s="173"/>
      <c r="BG16" s="173"/>
      <c r="BH16" s="173"/>
      <c r="BI16" s="173"/>
      <c r="BJ16" s="173"/>
      <c r="BK16" s="173"/>
      <c r="BL16" s="173"/>
      <c r="BM16" s="173"/>
      <c r="BN16" s="173"/>
      <c r="BO16" s="173"/>
      <c r="BP16" s="173"/>
      <c r="BQ16" s="173"/>
      <c r="BR16" s="173"/>
      <c r="BS16" s="173"/>
      <c r="BT16" s="173"/>
      <c r="BU16" s="173"/>
    </row>
    <row r="17" spans="1:73" ht="180">
      <c r="A17" s="10" t="s">
        <v>779</v>
      </c>
      <c r="B17" s="11" t="s">
        <v>777</v>
      </c>
      <c r="C17" s="9">
        <v>65</v>
      </c>
      <c r="D17" s="8">
        <f>IF(E17="Yes",(C17-(C17*'Current Rate Plans'!$D$5)),C17)</f>
        <v>55.25</v>
      </c>
      <c r="E17" s="272" t="s">
        <v>713</v>
      </c>
      <c r="F17" s="273" t="s">
        <v>780</v>
      </c>
      <c r="G17" s="274"/>
      <c r="H17" s="173"/>
      <c r="I17" s="173"/>
      <c r="J17" s="173"/>
      <c r="K17" s="173"/>
      <c r="L17" s="173"/>
      <c r="M17" s="173"/>
      <c r="N17" s="173"/>
      <c r="O17" s="173"/>
      <c r="P17" s="173"/>
      <c r="Q17" s="173"/>
      <c r="R17" s="173"/>
      <c r="S17" s="173"/>
      <c r="T17" s="173"/>
      <c r="U17" s="173"/>
      <c r="V17" s="173"/>
      <c r="W17" s="173"/>
      <c r="X17" s="173"/>
      <c r="Y17" s="173"/>
      <c r="Z17" s="173"/>
      <c r="AA17" s="173"/>
      <c r="AB17" s="173"/>
      <c r="AC17" s="173"/>
      <c r="AD17" s="173"/>
      <c r="AE17" s="173"/>
      <c r="AF17" s="173"/>
      <c r="AG17" s="173"/>
      <c r="AH17" s="173"/>
      <c r="AI17" s="173"/>
      <c r="AJ17" s="173"/>
      <c r="AK17" s="173"/>
      <c r="AL17" s="173"/>
      <c r="AM17" s="173"/>
      <c r="AN17" s="173"/>
      <c r="AO17" s="173"/>
      <c r="AP17" s="173"/>
      <c r="AQ17" s="173"/>
      <c r="AR17" s="173"/>
      <c r="AS17" s="173"/>
      <c r="AT17" s="173"/>
      <c r="AU17" s="173"/>
      <c r="AV17" s="173"/>
      <c r="AW17" s="173"/>
      <c r="AX17" s="173"/>
      <c r="AY17" s="173"/>
      <c r="AZ17" s="173"/>
      <c r="BA17" s="173"/>
      <c r="BB17" s="173"/>
      <c r="BC17" s="173"/>
      <c r="BD17" s="173"/>
      <c r="BE17" s="173"/>
      <c r="BF17" s="173"/>
      <c r="BG17" s="173"/>
      <c r="BH17" s="173"/>
      <c r="BI17" s="173"/>
      <c r="BJ17" s="173"/>
      <c r="BK17" s="173"/>
      <c r="BL17" s="173"/>
      <c r="BM17" s="173"/>
      <c r="BN17" s="173"/>
      <c r="BO17" s="173"/>
      <c r="BP17" s="173"/>
      <c r="BQ17" s="173"/>
      <c r="BR17" s="173"/>
      <c r="BS17" s="173"/>
      <c r="BT17" s="173"/>
      <c r="BU17" s="173"/>
    </row>
    <row r="18" spans="1:73" ht="180">
      <c r="A18" s="10" t="s">
        <v>781</v>
      </c>
      <c r="B18" s="11" t="s">
        <v>777</v>
      </c>
      <c r="C18" s="9">
        <v>76</v>
      </c>
      <c r="D18" s="8">
        <f>IF(E18="Yes",(C18-(C18*'Current Rate Plans'!$D$5)),C18)</f>
        <v>64.599999999999994</v>
      </c>
      <c r="E18" s="272" t="s">
        <v>713</v>
      </c>
      <c r="F18" s="273" t="s">
        <v>782</v>
      </c>
      <c r="G18" s="274"/>
      <c r="H18" s="173"/>
      <c r="I18" s="173"/>
      <c r="J18" s="173"/>
      <c r="K18" s="173"/>
      <c r="L18" s="173"/>
      <c r="M18" s="173"/>
      <c r="N18" s="173"/>
      <c r="O18" s="173"/>
      <c r="P18" s="173"/>
      <c r="Q18" s="173"/>
      <c r="R18" s="173"/>
      <c r="S18" s="173"/>
      <c r="T18" s="173"/>
      <c r="U18" s="173"/>
      <c r="V18" s="173"/>
      <c r="W18" s="173"/>
      <c r="X18" s="173"/>
      <c r="Y18" s="173"/>
      <c r="Z18" s="173"/>
      <c r="AA18" s="173"/>
      <c r="AB18" s="173"/>
      <c r="AC18" s="173"/>
      <c r="AD18" s="173"/>
      <c r="AE18" s="173"/>
      <c r="AF18" s="173"/>
      <c r="AG18" s="173"/>
      <c r="AH18" s="173"/>
      <c r="AI18" s="173"/>
      <c r="AJ18" s="173"/>
      <c r="AK18" s="173"/>
      <c r="AL18" s="173"/>
      <c r="AM18" s="173"/>
      <c r="AN18" s="173"/>
      <c r="AO18" s="173"/>
      <c r="AP18" s="173"/>
      <c r="AQ18" s="173"/>
      <c r="AR18" s="173"/>
      <c r="AS18" s="173"/>
      <c r="AT18" s="173"/>
      <c r="AU18" s="173"/>
      <c r="AV18" s="173"/>
      <c r="AW18" s="173"/>
      <c r="AX18" s="173"/>
      <c r="AY18" s="173"/>
      <c r="AZ18" s="173"/>
      <c r="BA18" s="173"/>
      <c r="BB18" s="173"/>
      <c r="BC18" s="173"/>
      <c r="BD18" s="173"/>
      <c r="BE18" s="173"/>
      <c r="BF18" s="173"/>
      <c r="BG18" s="173"/>
      <c r="BH18" s="173"/>
      <c r="BI18" s="173"/>
      <c r="BJ18" s="173"/>
      <c r="BK18" s="173"/>
      <c r="BL18" s="173"/>
      <c r="BM18" s="173"/>
      <c r="BN18" s="173"/>
      <c r="BO18" s="173"/>
      <c r="BP18" s="173"/>
      <c r="BQ18" s="173"/>
      <c r="BR18" s="173"/>
      <c r="BS18" s="173"/>
      <c r="BT18" s="173"/>
      <c r="BU18" s="173"/>
    </row>
    <row r="19" spans="1:73" ht="180">
      <c r="A19" s="10" t="s">
        <v>783</v>
      </c>
      <c r="B19" s="11" t="s">
        <v>784</v>
      </c>
      <c r="C19" s="9">
        <v>65</v>
      </c>
      <c r="D19" s="8">
        <f>IF(E19="Yes",(C19-(C19*'Current Rate Plans'!$D$5)),C19)</f>
        <v>55.25</v>
      </c>
      <c r="E19" s="272" t="s">
        <v>713</v>
      </c>
      <c r="F19" s="273" t="s">
        <v>785</v>
      </c>
      <c r="G19" s="274"/>
      <c r="H19" s="173"/>
      <c r="I19" s="173"/>
      <c r="J19" s="173"/>
      <c r="K19" s="173"/>
      <c r="L19" s="173"/>
      <c r="M19" s="173"/>
      <c r="N19" s="173"/>
      <c r="O19" s="173"/>
      <c r="P19" s="173"/>
      <c r="Q19" s="173"/>
      <c r="R19" s="173"/>
      <c r="S19" s="173"/>
      <c r="T19" s="173"/>
      <c r="U19" s="173"/>
      <c r="V19" s="173"/>
      <c r="W19" s="173"/>
      <c r="X19" s="173"/>
      <c r="Y19" s="173"/>
      <c r="Z19" s="173"/>
      <c r="AA19" s="173"/>
      <c r="AB19" s="173"/>
      <c r="AC19" s="173"/>
      <c r="AD19" s="173"/>
      <c r="AE19" s="173"/>
      <c r="AF19" s="173"/>
      <c r="AG19" s="173"/>
      <c r="AH19" s="173"/>
      <c r="AI19" s="173"/>
      <c r="AJ19" s="173"/>
      <c r="AK19" s="173"/>
      <c r="AL19" s="173"/>
      <c r="AM19" s="173"/>
      <c r="AN19" s="173"/>
      <c r="AO19" s="173"/>
      <c r="AP19" s="173"/>
      <c r="AQ19" s="173"/>
      <c r="AR19" s="173"/>
      <c r="AS19" s="173"/>
      <c r="AT19" s="173"/>
      <c r="AU19" s="173"/>
      <c r="AV19" s="173"/>
      <c r="AW19" s="173"/>
      <c r="AX19" s="173"/>
      <c r="AY19" s="173"/>
      <c r="AZ19" s="173"/>
      <c r="BA19" s="173"/>
      <c r="BB19" s="173"/>
      <c r="BC19" s="173"/>
      <c r="BD19" s="173"/>
      <c r="BE19" s="173"/>
      <c r="BF19" s="173"/>
      <c r="BG19" s="173"/>
      <c r="BH19" s="173"/>
      <c r="BI19" s="173"/>
      <c r="BJ19" s="173"/>
      <c r="BK19" s="173"/>
      <c r="BL19" s="173"/>
      <c r="BM19" s="173"/>
      <c r="BN19" s="173"/>
      <c r="BO19" s="173"/>
      <c r="BP19" s="173"/>
      <c r="BQ19" s="173"/>
      <c r="BR19" s="173"/>
      <c r="BS19" s="173"/>
      <c r="BT19" s="173"/>
      <c r="BU19" s="173"/>
    </row>
    <row r="20" spans="1:73" ht="180">
      <c r="A20" s="10" t="s">
        <v>786</v>
      </c>
      <c r="B20" s="11" t="s">
        <v>784</v>
      </c>
      <c r="C20" s="9">
        <v>76</v>
      </c>
      <c r="D20" s="8">
        <f>IF(E20="Yes",(C20-(C20*'Current Rate Plans'!$D$5)),C20)</f>
        <v>64.599999999999994</v>
      </c>
      <c r="E20" s="272" t="s">
        <v>713</v>
      </c>
      <c r="F20" s="273" t="s">
        <v>787</v>
      </c>
      <c r="G20" s="274"/>
      <c r="H20" s="173"/>
      <c r="I20" s="173"/>
      <c r="J20" s="173"/>
      <c r="K20" s="173"/>
      <c r="L20" s="173"/>
      <c r="M20" s="173"/>
      <c r="N20" s="173"/>
      <c r="O20" s="173"/>
      <c r="P20" s="173"/>
      <c r="Q20" s="173"/>
      <c r="R20" s="173"/>
      <c r="S20" s="173"/>
      <c r="T20" s="173"/>
      <c r="U20" s="173"/>
      <c r="V20" s="173"/>
      <c r="W20" s="173"/>
      <c r="X20" s="173"/>
      <c r="Y20" s="173"/>
      <c r="Z20" s="173"/>
      <c r="AA20" s="173"/>
      <c r="AB20" s="173"/>
      <c r="AC20" s="173"/>
      <c r="AD20" s="173"/>
      <c r="AE20" s="173"/>
      <c r="AF20" s="173"/>
      <c r="AG20" s="173"/>
      <c r="AH20" s="173"/>
      <c r="AI20" s="173"/>
      <c r="AJ20" s="173"/>
      <c r="AK20" s="173"/>
      <c r="AL20" s="173"/>
      <c r="AM20" s="173"/>
      <c r="AN20" s="173"/>
      <c r="AO20" s="173"/>
      <c r="AP20" s="173"/>
      <c r="AQ20" s="173"/>
      <c r="AR20" s="173"/>
      <c r="AS20" s="173"/>
      <c r="AT20" s="173"/>
      <c r="AU20" s="173"/>
      <c r="AV20" s="173"/>
      <c r="AW20" s="173"/>
      <c r="AX20" s="173"/>
      <c r="AY20" s="173"/>
      <c r="AZ20" s="173"/>
      <c r="BA20" s="173"/>
      <c r="BB20" s="173"/>
      <c r="BC20" s="173"/>
      <c r="BD20" s="173"/>
      <c r="BE20" s="173"/>
      <c r="BF20" s="173"/>
      <c r="BG20" s="173"/>
      <c r="BH20" s="173"/>
      <c r="BI20" s="173"/>
      <c r="BJ20" s="173"/>
      <c r="BK20" s="173"/>
      <c r="BL20" s="173"/>
      <c r="BM20" s="173"/>
      <c r="BN20" s="173"/>
      <c r="BO20" s="173"/>
      <c r="BP20" s="173"/>
      <c r="BQ20" s="173"/>
      <c r="BR20" s="173"/>
      <c r="BS20" s="173"/>
      <c r="BT20" s="173"/>
      <c r="BU20" s="173"/>
    </row>
    <row r="21" spans="1:73" ht="180">
      <c r="A21" s="10" t="s">
        <v>788</v>
      </c>
      <c r="B21" s="11" t="s">
        <v>784</v>
      </c>
      <c r="C21" s="9">
        <v>88</v>
      </c>
      <c r="D21" s="8">
        <f>IF(E21="Yes",(C21-(C21*'Current Rate Plans'!$D$5)),C21)</f>
        <v>74.8</v>
      </c>
      <c r="E21" s="272" t="s">
        <v>713</v>
      </c>
      <c r="F21" s="273" t="s">
        <v>789</v>
      </c>
      <c r="G21" s="274"/>
      <c r="H21" s="173"/>
      <c r="I21" s="173"/>
      <c r="J21" s="173"/>
      <c r="K21" s="173"/>
      <c r="L21" s="173"/>
      <c r="M21" s="173"/>
      <c r="N21" s="173"/>
      <c r="O21" s="173"/>
      <c r="P21" s="173"/>
      <c r="Q21" s="173"/>
      <c r="R21" s="173"/>
      <c r="S21" s="173"/>
      <c r="T21" s="173"/>
      <c r="U21" s="173"/>
      <c r="V21" s="173"/>
      <c r="W21" s="173"/>
      <c r="X21" s="173"/>
      <c r="Y21" s="173"/>
      <c r="Z21" s="173"/>
      <c r="AA21" s="173"/>
      <c r="AB21" s="173"/>
      <c r="AC21" s="173"/>
      <c r="AD21" s="173"/>
      <c r="AE21" s="173"/>
      <c r="AF21" s="173"/>
      <c r="AG21" s="173"/>
      <c r="AH21" s="173"/>
      <c r="AI21" s="173"/>
      <c r="AJ21" s="173"/>
      <c r="AK21" s="173"/>
      <c r="AL21" s="173"/>
      <c r="AM21" s="173"/>
      <c r="AN21" s="173"/>
      <c r="AO21" s="173"/>
      <c r="AP21" s="173"/>
      <c r="AQ21" s="173"/>
      <c r="AR21" s="173"/>
      <c r="AS21" s="173"/>
      <c r="AT21" s="173"/>
      <c r="AU21" s="173"/>
      <c r="AV21" s="173"/>
      <c r="AW21" s="173"/>
      <c r="AX21" s="173"/>
      <c r="AY21" s="173"/>
      <c r="AZ21" s="173"/>
      <c r="BA21" s="173"/>
      <c r="BB21" s="173"/>
      <c r="BC21" s="173"/>
      <c r="BD21" s="173"/>
      <c r="BE21" s="173"/>
      <c r="BF21" s="173"/>
      <c r="BG21" s="173"/>
      <c r="BH21" s="173"/>
      <c r="BI21" s="173"/>
      <c r="BJ21" s="173"/>
      <c r="BK21" s="173"/>
      <c r="BL21" s="173"/>
      <c r="BM21" s="173"/>
      <c r="BN21" s="173"/>
      <c r="BO21" s="173"/>
      <c r="BP21" s="173"/>
      <c r="BQ21" s="173"/>
      <c r="BR21" s="173"/>
      <c r="BS21" s="173"/>
      <c r="BT21" s="173"/>
      <c r="BU21" s="173"/>
    </row>
    <row r="22" spans="1:73" s="277" customFormat="1" ht="135">
      <c r="A22" s="10" t="s">
        <v>790</v>
      </c>
      <c r="B22" s="11" t="s">
        <v>791</v>
      </c>
      <c r="C22" s="9">
        <v>40</v>
      </c>
      <c r="D22" s="8">
        <f>IF(E22="Yes",(C22-(C22*'Current Rate Plans'!$D$5)),C22)</f>
        <v>34</v>
      </c>
      <c r="E22" s="272" t="s">
        <v>713</v>
      </c>
      <c r="F22" s="273" t="s">
        <v>792</v>
      </c>
      <c r="G22" s="275"/>
      <c r="H22" s="276"/>
      <c r="I22" s="276"/>
      <c r="J22" s="276"/>
      <c r="K22" s="276"/>
      <c r="L22" s="276"/>
      <c r="M22" s="276"/>
      <c r="N22" s="276"/>
      <c r="O22" s="276"/>
      <c r="P22" s="276"/>
      <c r="Q22" s="276"/>
      <c r="R22" s="276"/>
      <c r="S22" s="276"/>
      <c r="T22" s="276"/>
      <c r="U22" s="276"/>
      <c r="V22" s="276"/>
      <c r="W22" s="276"/>
      <c r="X22" s="276"/>
      <c r="Y22" s="276"/>
      <c r="Z22" s="276"/>
      <c r="AA22" s="276"/>
      <c r="AB22" s="276"/>
      <c r="AC22" s="276"/>
      <c r="AD22" s="276"/>
      <c r="AE22" s="276"/>
      <c r="AF22" s="276"/>
      <c r="AG22" s="276"/>
      <c r="AH22" s="276"/>
      <c r="AI22" s="276"/>
      <c r="AJ22" s="276"/>
      <c r="AK22" s="276"/>
      <c r="AL22" s="276"/>
      <c r="AM22" s="276"/>
      <c r="AN22" s="276"/>
      <c r="AO22" s="276"/>
      <c r="AP22" s="276"/>
      <c r="AQ22" s="276"/>
      <c r="AR22" s="276"/>
      <c r="AS22" s="276"/>
      <c r="AT22" s="276"/>
      <c r="AU22" s="276"/>
      <c r="AV22" s="276"/>
      <c r="AW22" s="276"/>
      <c r="AX22" s="276"/>
      <c r="AY22" s="276"/>
      <c r="AZ22" s="276"/>
      <c r="BA22" s="276"/>
      <c r="BB22" s="276"/>
      <c r="BC22" s="276"/>
      <c r="BD22" s="276"/>
      <c r="BE22" s="276"/>
      <c r="BF22" s="276"/>
      <c r="BG22" s="276"/>
      <c r="BH22" s="276"/>
      <c r="BI22" s="276"/>
      <c r="BJ22" s="276"/>
      <c r="BK22" s="276"/>
      <c r="BL22" s="276"/>
      <c r="BM22" s="276"/>
      <c r="BN22" s="276"/>
      <c r="BO22" s="276"/>
      <c r="BP22" s="276"/>
      <c r="BQ22" s="276"/>
      <c r="BR22" s="276"/>
      <c r="BS22" s="276"/>
      <c r="BT22" s="276"/>
      <c r="BU22" s="276"/>
    </row>
    <row r="23" spans="1:73" ht="135">
      <c r="A23" s="10" t="s">
        <v>793</v>
      </c>
      <c r="B23" s="11" t="s">
        <v>791</v>
      </c>
      <c r="C23" s="9">
        <v>52</v>
      </c>
      <c r="D23" s="8">
        <f>IF(E23="Yes",(C23-(C23*'Current Rate Plans'!$D$5)),C23)</f>
        <v>44.2</v>
      </c>
      <c r="E23" s="272" t="s">
        <v>713</v>
      </c>
      <c r="F23" s="273" t="s">
        <v>794</v>
      </c>
      <c r="G23" s="274"/>
      <c r="H23" s="173"/>
      <c r="I23" s="173"/>
      <c r="J23" s="173"/>
      <c r="K23" s="173"/>
      <c r="L23" s="173"/>
      <c r="M23" s="173"/>
      <c r="N23" s="173"/>
      <c r="O23" s="173"/>
      <c r="P23" s="173"/>
      <c r="Q23" s="173"/>
      <c r="R23" s="173"/>
      <c r="S23" s="173"/>
      <c r="T23" s="173"/>
      <c r="U23" s="173"/>
      <c r="V23" s="173"/>
      <c r="W23" s="173"/>
      <c r="X23" s="173"/>
      <c r="Y23" s="173"/>
      <c r="Z23" s="173"/>
      <c r="AA23" s="173"/>
      <c r="AB23" s="173"/>
      <c r="AC23" s="173"/>
      <c r="AD23" s="173"/>
      <c r="AE23" s="173"/>
      <c r="AF23" s="173"/>
      <c r="AG23" s="173"/>
      <c r="AH23" s="173"/>
      <c r="AI23" s="173"/>
      <c r="AJ23" s="173"/>
      <c r="AK23" s="173"/>
      <c r="AL23" s="173"/>
      <c r="AM23" s="173"/>
      <c r="AN23" s="173"/>
      <c r="AO23" s="173"/>
      <c r="AP23" s="173"/>
      <c r="AQ23" s="173"/>
      <c r="AR23" s="173"/>
      <c r="AS23" s="173"/>
      <c r="AT23" s="173"/>
      <c r="AU23" s="173"/>
      <c r="AV23" s="173"/>
      <c r="AW23" s="173"/>
      <c r="AX23" s="173"/>
      <c r="AY23" s="173"/>
      <c r="AZ23" s="173"/>
      <c r="BA23" s="173"/>
      <c r="BB23" s="173"/>
      <c r="BC23" s="173"/>
      <c r="BD23" s="173"/>
      <c r="BE23" s="173"/>
      <c r="BF23" s="173"/>
      <c r="BG23" s="173"/>
      <c r="BH23" s="173"/>
      <c r="BI23" s="173"/>
      <c r="BJ23" s="173"/>
      <c r="BK23" s="173"/>
      <c r="BL23" s="173"/>
      <c r="BM23" s="173"/>
      <c r="BN23" s="173"/>
      <c r="BO23" s="173"/>
      <c r="BP23" s="173"/>
      <c r="BQ23" s="173"/>
      <c r="BR23" s="173"/>
      <c r="BS23" s="173"/>
      <c r="BT23" s="173"/>
      <c r="BU23" s="173"/>
    </row>
    <row r="24" spans="1:73" ht="135">
      <c r="A24" s="10" t="s">
        <v>795</v>
      </c>
      <c r="B24" s="11" t="s">
        <v>791</v>
      </c>
      <c r="C24" s="9">
        <v>64</v>
      </c>
      <c r="D24" s="8">
        <f>IF(E24="Yes",(C24-(C24*'Current Rate Plans'!$D$5)),C24)</f>
        <v>54.4</v>
      </c>
      <c r="E24" s="272" t="s">
        <v>713</v>
      </c>
      <c r="F24" s="273" t="s">
        <v>796</v>
      </c>
      <c r="G24" s="274"/>
      <c r="H24" s="173"/>
      <c r="I24" s="173"/>
      <c r="J24" s="173"/>
      <c r="K24" s="173"/>
      <c r="L24" s="173"/>
      <c r="M24" s="173"/>
      <c r="N24" s="173"/>
      <c r="O24" s="173"/>
      <c r="P24" s="173"/>
      <c r="Q24" s="173"/>
      <c r="R24" s="173"/>
      <c r="S24" s="173"/>
      <c r="T24" s="173"/>
      <c r="U24" s="173"/>
      <c r="V24" s="173"/>
      <c r="W24" s="173"/>
      <c r="X24" s="173"/>
      <c r="Y24" s="173"/>
      <c r="Z24" s="173"/>
      <c r="AA24" s="173"/>
      <c r="AB24" s="173"/>
      <c r="AC24" s="173"/>
      <c r="AD24" s="173"/>
      <c r="AE24" s="173"/>
      <c r="AF24" s="173"/>
      <c r="AG24" s="173"/>
      <c r="AH24" s="173"/>
      <c r="AI24" s="173"/>
      <c r="AJ24" s="173"/>
      <c r="AK24" s="173"/>
      <c r="AL24" s="173"/>
      <c r="AM24" s="173"/>
      <c r="AN24" s="173"/>
      <c r="AO24" s="173"/>
      <c r="AP24" s="173"/>
      <c r="AQ24" s="173"/>
      <c r="AR24" s="173"/>
      <c r="AS24" s="173"/>
      <c r="AT24" s="173"/>
      <c r="AU24" s="173"/>
      <c r="AV24" s="173"/>
      <c r="AW24" s="173"/>
      <c r="AX24" s="173"/>
      <c r="AY24" s="173"/>
      <c r="AZ24" s="173"/>
      <c r="BA24" s="173"/>
      <c r="BB24" s="173"/>
      <c r="BC24" s="173"/>
      <c r="BD24" s="173"/>
      <c r="BE24" s="173"/>
      <c r="BF24" s="173"/>
      <c r="BG24" s="173"/>
      <c r="BH24" s="173"/>
      <c r="BI24" s="173"/>
      <c r="BJ24" s="173"/>
      <c r="BK24" s="173"/>
      <c r="BL24" s="173"/>
      <c r="BM24" s="173"/>
      <c r="BN24" s="173"/>
      <c r="BO24" s="173"/>
      <c r="BP24" s="173"/>
      <c r="BQ24" s="173"/>
      <c r="BR24" s="173"/>
      <c r="BS24" s="173"/>
      <c r="BT24" s="173"/>
      <c r="BU24" s="173"/>
    </row>
    <row r="25" spans="1:73" s="277" customFormat="1" ht="135">
      <c r="A25" s="10" t="s">
        <v>797</v>
      </c>
      <c r="B25" s="11" t="s">
        <v>798</v>
      </c>
      <c r="C25" s="9">
        <v>52</v>
      </c>
      <c r="D25" s="8">
        <f>IF(E25="Yes",(C25-(C25*'Current Rate Plans'!$D$5)),C25)</f>
        <v>44.2</v>
      </c>
      <c r="E25" s="272" t="s">
        <v>713</v>
      </c>
      <c r="F25" s="273" t="s">
        <v>799</v>
      </c>
      <c r="G25" s="275"/>
      <c r="H25" s="276"/>
      <c r="I25" s="276"/>
      <c r="J25" s="276"/>
      <c r="K25" s="276"/>
      <c r="L25" s="276"/>
      <c r="M25" s="276"/>
      <c r="N25" s="276"/>
      <c r="O25" s="276"/>
      <c r="P25" s="276"/>
      <c r="Q25" s="276"/>
      <c r="R25" s="276"/>
      <c r="S25" s="276"/>
      <c r="T25" s="276"/>
      <c r="U25" s="276"/>
      <c r="V25" s="276"/>
      <c r="W25" s="276"/>
      <c r="X25" s="276"/>
      <c r="Y25" s="276"/>
      <c r="Z25" s="276"/>
      <c r="AA25" s="276"/>
      <c r="AB25" s="276"/>
      <c r="AC25" s="276"/>
      <c r="AD25" s="276"/>
      <c r="AE25" s="276"/>
      <c r="AF25" s="276"/>
      <c r="AG25" s="276"/>
      <c r="AH25" s="276"/>
      <c r="AI25" s="276"/>
      <c r="AJ25" s="276"/>
      <c r="AK25" s="276"/>
      <c r="AL25" s="276"/>
      <c r="AM25" s="276"/>
      <c r="AN25" s="276"/>
      <c r="AO25" s="276"/>
      <c r="AP25" s="276"/>
      <c r="AQ25" s="276"/>
      <c r="AR25" s="276"/>
      <c r="AS25" s="276"/>
      <c r="AT25" s="276"/>
      <c r="AU25" s="276"/>
      <c r="AV25" s="276"/>
      <c r="AW25" s="276"/>
      <c r="AX25" s="276"/>
      <c r="AY25" s="276"/>
      <c r="AZ25" s="276"/>
      <c r="BA25" s="276"/>
      <c r="BB25" s="276"/>
      <c r="BC25" s="276"/>
      <c r="BD25" s="276"/>
      <c r="BE25" s="276"/>
      <c r="BF25" s="276"/>
      <c r="BG25" s="276"/>
      <c r="BH25" s="276"/>
      <c r="BI25" s="276"/>
      <c r="BJ25" s="276"/>
      <c r="BK25" s="276"/>
      <c r="BL25" s="276"/>
      <c r="BM25" s="276"/>
      <c r="BN25" s="276"/>
      <c r="BO25" s="276"/>
      <c r="BP25" s="276"/>
      <c r="BQ25" s="276"/>
      <c r="BR25" s="276"/>
      <c r="BS25" s="276"/>
      <c r="BT25" s="276"/>
      <c r="BU25" s="276"/>
    </row>
    <row r="26" spans="1:73" ht="135">
      <c r="A26" s="10" t="s">
        <v>800</v>
      </c>
      <c r="B26" s="11" t="s">
        <v>798</v>
      </c>
      <c r="C26" s="9">
        <v>64</v>
      </c>
      <c r="D26" s="8">
        <f>IF(E26="Yes",(C26-(C26*'Current Rate Plans'!$D$5)),C26)</f>
        <v>54.4</v>
      </c>
      <c r="E26" s="272" t="s">
        <v>713</v>
      </c>
      <c r="F26" s="273" t="s">
        <v>801</v>
      </c>
      <c r="G26" s="274"/>
      <c r="H26" s="173"/>
      <c r="I26" s="173"/>
      <c r="J26" s="173"/>
      <c r="K26" s="173"/>
      <c r="L26" s="173"/>
      <c r="M26" s="173"/>
      <c r="N26" s="173"/>
      <c r="O26" s="173"/>
      <c r="P26" s="173"/>
      <c r="Q26" s="173"/>
      <c r="R26" s="173"/>
      <c r="S26" s="173"/>
      <c r="T26" s="173"/>
      <c r="U26" s="173"/>
      <c r="V26" s="173"/>
      <c r="W26" s="173"/>
      <c r="X26" s="173"/>
      <c r="Y26" s="173"/>
      <c r="Z26" s="173"/>
      <c r="AA26" s="173"/>
      <c r="AB26" s="173"/>
      <c r="AC26" s="173"/>
      <c r="AD26" s="173"/>
      <c r="AE26" s="173"/>
      <c r="AF26" s="173"/>
      <c r="AG26" s="173"/>
      <c r="AH26" s="173"/>
      <c r="AI26" s="173"/>
      <c r="AJ26" s="173"/>
      <c r="AK26" s="173"/>
      <c r="AL26" s="173"/>
      <c r="AM26" s="173"/>
      <c r="AN26" s="173"/>
      <c r="AO26" s="173"/>
      <c r="AP26" s="173"/>
      <c r="AQ26" s="173"/>
      <c r="AR26" s="173"/>
      <c r="AS26" s="173"/>
      <c r="AT26" s="173"/>
      <c r="AU26" s="173"/>
      <c r="AV26" s="173"/>
      <c r="AW26" s="173"/>
      <c r="AX26" s="173"/>
      <c r="AY26" s="173"/>
      <c r="AZ26" s="173"/>
      <c r="BA26" s="173"/>
      <c r="BB26" s="173"/>
      <c r="BC26" s="173"/>
      <c r="BD26" s="173"/>
      <c r="BE26" s="173"/>
      <c r="BF26" s="173"/>
      <c r="BG26" s="173"/>
      <c r="BH26" s="173"/>
      <c r="BI26" s="173"/>
      <c r="BJ26" s="173"/>
      <c r="BK26" s="173"/>
      <c r="BL26" s="173"/>
      <c r="BM26" s="173"/>
      <c r="BN26" s="173"/>
      <c r="BO26" s="173"/>
      <c r="BP26" s="173"/>
      <c r="BQ26" s="173"/>
      <c r="BR26" s="173"/>
      <c r="BS26" s="173"/>
      <c r="BT26" s="173"/>
      <c r="BU26" s="173"/>
    </row>
    <row r="27" spans="1:73" ht="135">
      <c r="A27" s="10" t="s">
        <v>802</v>
      </c>
      <c r="B27" s="11" t="s">
        <v>798</v>
      </c>
      <c r="C27" s="9">
        <v>76</v>
      </c>
      <c r="D27" s="8">
        <f>IF(E27="Yes",(C27-(C27*'Current Rate Plans'!$D$5)),C27)</f>
        <v>64.599999999999994</v>
      </c>
      <c r="E27" s="272" t="s">
        <v>713</v>
      </c>
      <c r="F27" s="273" t="s">
        <v>803</v>
      </c>
      <c r="G27" s="274"/>
      <c r="H27" s="173"/>
      <c r="I27" s="173"/>
      <c r="J27" s="173"/>
      <c r="K27" s="173"/>
      <c r="L27" s="173"/>
      <c r="M27" s="173"/>
      <c r="N27" s="173"/>
      <c r="O27" s="173"/>
      <c r="P27" s="173"/>
      <c r="Q27" s="173"/>
      <c r="R27" s="173"/>
      <c r="S27" s="173"/>
      <c r="T27" s="173"/>
      <c r="U27" s="173"/>
      <c r="V27" s="173"/>
      <c r="W27" s="173"/>
      <c r="X27" s="173"/>
      <c r="Y27" s="173"/>
      <c r="Z27" s="173"/>
      <c r="AA27" s="173"/>
      <c r="AB27" s="173"/>
      <c r="AC27" s="173"/>
      <c r="AD27" s="173"/>
      <c r="AE27" s="173"/>
      <c r="AF27" s="173"/>
      <c r="AG27" s="173"/>
      <c r="AH27" s="173"/>
      <c r="AI27" s="173"/>
      <c r="AJ27" s="173"/>
      <c r="AK27" s="173"/>
      <c r="AL27" s="173"/>
      <c r="AM27" s="173"/>
      <c r="AN27" s="173"/>
      <c r="AO27" s="173"/>
      <c r="AP27" s="173"/>
      <c r="AQ27" s="173"/>
      <c r="AR27" s="173"/>
      <c r="AS27" s="173"/>
      <c r="AT27" s="173"/>
      <c r="AU27" s="173"/>
      <c r="AV27" s="173"/>
      <c r="AW27" s="173"/>
      <c r="AX27" s="173"/>
      <c r="AY27" s="173"/>
      <c r="AZ27" s="173"/>
      <c r="BA27" s="173"/>
      <c r="BB27" s="173"/>
      <c r="BC27" s="173"/>
      <c r="BD27" s="173"/>
      <c r="BE27" s="173"/>
      <c r="BF27" s="173"/>
      <c r="BG27" s="173"/>
      <c r="BH27" s="173"/>
      <c r="BI27" s="173"/>
      <c r="BJ27" s="173"/>
      <c r="BK27" s="173"/>
      <c r="BL27" s="173"/>
      <c r="BM27" s="173"/>
      <c r="BN27" s="173"/>
      <c r="BO27" s="173"/>
      <c r="BP27" s="173"/>
      <c r="BQ27" s="173"/>
      <c r="BR27" s="173"/>
      <c r="BS27" s="173"/>
      <c r="BT27" s="173"/>
      <c r="BU27" s="173"/>
    </row>
    <row r="28" spans="1:73" s="277" customFormat="1" ht="135">
      <c r="A28" s="10" t="s">
        <v>804</v>
      </c>
      <c r="B28" s="11" t="s">
        <v>805</v>
      </c>
      <c r="C28" s="9">
        <v>57</v>
      </c>
      <c r="D28" s="8">
        <f>IF(E28="Yes",(C28-(C28*'Current Rate Plans'!$D$5)),C28)</f>
        <v>48.45</v>
      </c>
      <c r="E28" s="272" t="s">
        <v>713</v>
      </c>
      <c r="F28" s="273" t="s">
        <v>806</v>
      </c>
      <c r="G28" s="275"/>
      <c r="H28" s="276"/>
      <c r="I28" s="276"/>
      <c r="J28" s="276"/>
      <c r="K28" s="276"/>
      <c r="L28" s="276"/>
      <c r="M28" s="276"/>
      <c r="N28" s="276"/>
      <c r="O28" s="276"/>
      <c r="P28" s="276"/>
      <c r="Q28" s="276"/>
      <c r="R28" s="276"/>
      <c r="S28" s="276"/>
      <c r="T28" s="276"/>
      <c r="U28" s="276"/>
      <c r="V28" s="276"/>
      <c r="W28" s="276"/>
      <c r="X28" s="276"/>
      <c r="Y28" s="276"/>
      <c r="Z28" s="276"/>
      <c r="AA28" s="276"/>
      <c r="AB28" s="276"/>
      <c r="AC28" s="276"/>
      <c r="AD28" s="276"/>
      <c r="AE28" s="276"/>
      <c r="AF28" s="276"/>
      <c r="AG28" s="276"/>
      <c r="AH28" s="276"/>
      <c r="AI28" s="276"/>
      <c r="AJ28" s="276"/>
      <c r="AK28" s="276"/>
      <c r="AL28" s="276"/>
      <c r="AM28" s="276"/>
      <c r="AN28" s="276"/>
      <c r="AO28" s="276"/>
      <c r="AP28" s="276"/>
      <c r="AQ28" s="276"/>
      <c r="AR28" s="276"/>
      <c r="AS28" s="276"/>
      <c r="AT28" s="276"/>
      <c r="AU28" s="276"/>
      <c r="AV28" s="276"/>
      <c r="AW28" s="276"/>
      <c r="AX28" s="276"/>
      <c r="AY28" s="276"/>
      <c r="AZ28" s="276"/>
      <c r="BA28" s="276"/>
      <c r="BB28" s="276"/>
      <c r="BC28" s="276"/>
      <c r="BD28" s="276"/>
      <c r="BE28" s="276"/>
      <c r="BF28" s="276"/>
      <c r="BG28" s="276"/>
      <c r="BH28" s="276"/>
      <c r="BI28" s="276"/>
      <c r="BJ28" s="276"/>
      <c r="BK28" s="276"/>
      <c r="BL28" s="276"/>
      <c r="BM28" s="276"/>
      <c r="BN28" s="276"/>
      <c r="BO28" s="276"/>
      <c r="BP28" s="276"/>
      <c r="BQ28" s="276"/>
      <c r="BR28" s="276"/>
      <c r="BS28" s="276"/>
      <c r="BT28" s="276"/>
      <c r="BU28" s="276"/>
    </row>
    <row r="29" spans="1:73" ht="135">
      <c r="A29" s="10" t="s">
        <v>807</v>
      </c>
      <c r="B29" s="11" t="s">
        <v>805</v>
      </c>
      <c r="C29" s="9">
        <v>69</v>
      </c>
      <c r="D29" s="8">
        <f>IF(E29="Yes",(C29-(C29*'Current Rate Plans'!$D$5)),C29)</f>
        <v>58.65</v>
      </c>
      <c r="E29" s="272" t="s">
        <v>713</v>
      </c>
      <c r="F29" s="273" t="s">
        <v>808</v>
      </c>
      <c r="G29" s="274"/>
      <c r="H29" s="173"/>
      <c r="I29" s="173"/>
      <c r="J29" s="173"/>
      <c r="K29" s="173"/>
      <c r="L29" s="173"/>
      <c r="M29" s="173"/>
      <c r="N29" s="173"/>
      <c r="O29" s="173"/>
      <c r="P29" s="173"/>
      <c r="Q29" s="173"/>
      <c r="R29" s="173"/>
      <c r="S29" s="173"/>
      <c r="T29" s="173"/>
      <c r="U29" s="173"/>
      <c r="V29" s="173"/>
      <c r="W29" s="173"/>
      <c r="X29" s="173"/>
      <c r="Y29" s="173"/>
      <c r="Z29" s="173"/>
      <c r="AA29" s="173"/>
      <c r="AB29" s="173"/>
      <c r="AC29" s="173"/>
      <c r="AD29" s="173"/>
      <c r="AE29" s="173"/>
      <c r="AF29" s="173"/>
      <c r="AG29" s="173"/>
      <c r="AH29" s="173"/>
      <c r="AI29" s="173"/>
      <c r="AJ29" s="173"/>
      <c r="AK29" s="173"/>
      <c r="AL29" s="173"/>
      <c r="AM29" s="173"/>
      <c r="AN29" s="173"/>
      <c r="AO29" s="173"/>
      <c r="AP29" s="173"/>
      <c r="AQ29" s="173"/>
      <c r="AR29" s="173"/>
      <c r="AS29" s="173"/>
      <c r="AT29" s="173"/>
      <c r="AU29" s="173"/>
      <c r="AV29" s="173"/>
      <c r="AW29" s="173"/>
      <c r="AX29" s="173"/>
      <c r="AY29" s="173"/>
      <c r="AZ29" s="173"/>
      <c r="BA29" s="173"/>
      <c r="BB29" s="173"/>
      <c r="BC29" s="173"/>
      <c r="BD29" s="173"/>
      <c r="BE29" s="173"/>
      <c r="BF29" s="173"/>
      <c r="BG29" s="173"/>
      <c r="BH29" s="173"/>
      <c r="BI29" s="173"/>
      <c r="BJ29" s="173"/>
      <c r="BK29" s="173"/>
      <c r="BL29" s="173"/>
      <c r="BM29" s="173"/>
      <c r="BN29" s="173"/>
      <c r="BO29" s="173"/>
      <c r="BP29" s="173"/>
      <c r="BQ29" s="173"/>
      <c r="BR29" s="173"/>
      <c r="BS29" s="173"/>
      <c r="BT29" s="173"/>
      <c r="BU29" s="173"/>
    </row>
    <row r="30" spans="1:73" s="277" customFormat="1" ht="135">
      <c r="A30" s="10" t="s">
        <v>804</v>
      </c>
      <c r="B30" s="11" t="s">
        <v>805</v>
      </c>
      <c r="C30" s="9">
        <v>81</v>
      </c>
      <c r="D30" s="8">
        <f>IF(E30="Yes",(C30-(C30*'Current Rate Plans'!$D$5)),C30)</f>
        <v>68.849999999999994</v>
      </c>
      <c r="E30" s="272" t="s">
        <v>713</v>
      </c>
      <c r="F30" s="273" t="s">
        <v>806</v>
      </c>
      <c r="G30" s="275"/>
      <c r="H30" s="276"/>
      <c r="I30" s="276"/>
      <c r="J30" s="276"/>
      <c r="K30" s="276"/>
      <c r="L30" s="276"/>
      <c r="M30" s="276"/>
      <c r="N30" s="276"/>
      <c r="O30" s="276"/>
      <c r="P30" s="276"/>
      <c r="Q30" s="276"/>
      <c r="R30" s="276"/>
      <c r="S30" s="276"/>
      <c r="T30" s="276"/>
      <c r="U30" s="276"/>
      <c r="V30" s="276"/>
      <c r="W30" s="276"/>
      <c r="X30" s="276"/>
      <c r="Y30" s="276"/>
      <c r="Z30" s="276"/>
      <c r="AA30" s="276"/>
      <c r="AB30" s="276"/>
      <c r="AC30" s="276"/>
      <c r="AD30" s="276"/>
      <c r="AE30" s="276"/>
      <c r="AF30" s="276"/>
      <c r="AG30" s="276"/>
      <c r="AH30" s="276"/>
      <c r="AI30" s="276"/>
      <c r="AJ30" s="276"/>
      <c r="AK30" s="276"/>
      <c r="AL30" s="276"/>
      <c r="AM30" s="276"/>
      <c r="AN30" s="276"/>
      <c r="AO30" s="276"/>
      <c r="AP30" s="276"/>
      <c r="AQ30" s="276"/>
      <c r="AR30" s="276"/>
      <c r="AS30" s="276"/>
      <c r="AT30" s="276"/>
      <c r="AU30" s="276"/>
      <c r="AV30" s="276"/>
      <c r="AW30" s="276"/>
      <c r="AX30" s="276"/>
      <c r="AY30" s="276"/>
      <c r="AZ30" s="276"/>
      <c r="BA30" s="276"/>
      <c r="BB30" s="276"/>
      <c r="BC30" s="276"/>
      <c r="BD30" s="276"/>
      <c r="BE30" s="276"/>
      <c r="BF30" s="276"/>
      <c r="BG30" s="276"/>
      <c r="BH30" s="276"/>
      <c r="BI30" s="276"/>
      <c r="BJ30" s="276"/>
      <c r="BK30" s="276"/>
      <c r="BL30" s="276"/>
      <c r="BM30" s="276"/>
      <c r="BN30" s="276"/>
      <c r="BO30" s="276"/>
      <c r="BP30" s="276"/>
      <c r="BQ30" s="276"/>
      <c r="BR30" s="276"/>
      <c r="BS30" s="276"/>
      <c r="BT30" s="276"/>
      <c r="BU30" s="276"/>
    </row>
    <row r="31" spans="1:73" ht="135">
      <c r="A31" s="10" t="s">
        <v>809</v>
      </c>
      <c r="B31" s="11" t="s">
        <v>810</v>
      </c>
      <c r="C31" s="9">
        <v>69</v>
      </c>
      <c r="D31" s="8">
        <f>IF(E31="Yes",(C31-(C31*'Current Rate Plans'!$D$5)),C31)</f>
        <v>58.65</v>
      </c>
      <c r="E31" s="272" t="s">
        <v>713</v>
      </c>
      <c r="F31" s="273" t="s">
        <v>811</v>
      </c>
      <c r="G31" s="274"/>
      <c r="H31" s="173"/>
      <c r="I31" s="173"/>
      <c r="J31" s="173"/>
      <c r="K31" s="173"/>
      <c r="L31" s="173"/>
      <c r="M31" s="173"/>
      <c r="N31" s="173"/>
      <c r="O31" s="173"/>
      <c r="P31" s="173"/>
      <c r="Q31" s="173"/>
      <c r="R31" s="173"/>
      <c r="S31" s="173"/>
      <c r="T31" s="173"/>
      <c r="U31" s="173"/>
      <c r="V31" s="173"/>
      <c r="W31" s="173"/>
      <c r="X31" s="173"/>
      <c r="Y31" s="173"/>
      <c r="Z31" s="173"/>
      <c r="AA31" s="173"/>
      <c r="AB31" s="173"/>
      <c r="AC31" s="173"/>
      <c r="AD31" s="173"/>
      <c r="AE31" s="173"/>
      <c r="AF31" s="173"/>
      <c r="AG31" s="173"/>
      <c r="AH31" s="173"/>
      <c r="AI31" s="173"/>
      <c r="AJ31" s="173"/>
      <c r="AK31" s="173"/>
      <c r="AL31" s="173"/>
      <c r="AM31" s="173"/>
      <c r="AN31" s="173"/>
      <c r="AO31" s="173"/>
      <c r="AP31" s="173"/>
      <c r="AQ31" s="173"/>
      <c r="AR31" s="173"/>
      <c r="AS31" s="173"/>
      <c r="AT31" s="173"/>
      <c r="AU31" s="173"/>
      <c r="AV31" s="173"/>
      <c r="AW31" s="173"/>
      <c r="AX31" s="173"/>
      <c r="AY31" s="173"/>
      <c r="AZ31" s="173"/>
      <c r="BA31" s="173"/>
      <c r="BB31" s="173"/>
      <c r="BC31" s="173"/>
      <c r="BD31" s="173"/>
      <c r="BE31" s="173"/>
      <c r="BF31" s="173"/>
      <c r="BG31" s="173"/>
      <c r="BH31" s="173"/>
      <c r="BI31" s="173"/>
      <c r="BJ31" s="173"/>
      <c r="BK31" s="173"/>
      <c r="BL31" s="173"/>
      <c r="BM31" s="173"/>
      <c r="BN31" s="173"/>
      <c r="BO31" s="173"/>
      <c r="BP31" s="173"/>
      <c r="BQ31" s="173"/>
      <c r="BR31" s="173"/>
      <c r="BS31" s="173"/>
      <c r="BT31" s="173"/>
      <c r="BU31" s="173"/>
    </row>
    <row r="32" spans="1:73" ht="135">
      <c r="A32" s="10" t="s">
        <v>812</v>
      </c>
      <c r="B32" s="11" t="s">
        <v>810</v>
      </c>
      <c r="C32" s="9">
        <v>81</v>
      </c>
      <c r="D32" s="8">
        <f>IF(E32="Yes",(C32-(C32*'Current Rate Plans'!$D$5)),C32)</f>
        <v>68.849999999999994</v>
      </c>
      <c r="E32" s="272" t="s">
        <v>713</v>
      </c>
      <c r="F32" s="273" t="s">
        <v>813</v>
      </c>
      <c r="G32" s="274"/>
      <c r="H32" s="173"/>
      <c r="I32" s="173"/>
      <c r="J32" s="173"/>
      <c r="K32" s="173"/>
      <c r="L32" s="173"/>
      <c r="M32" s="173"/>
      <c r="N32" s="173"/>
      <c r="O32" s="173"/>
      <c r="P32" s="173"/>
      <c r="Q32" s="173"/>
      <c r="R32" s="173"/>
      <c r="S32" s="173"/>
      <c r="T32" s="173"/>
      <c r="U32" s="173"/>
      <c r="V32" s="173"/>
      <c r="W32" s="173"/>
      <c r="X32" s="173"/>
      <c r="Y32" s="173"/>
      <c r="Z32" s="173"/>
      <c r="AA32" s="173"/>
      <c r="AB32" s="173"/>
      <c r="AC32" s="173"/>
      <c r="AD32" s="173"/>
      <c r="AE32" s="173"/>
      <c r="AF32" s="173"/>
      <c r="AG32" s="173"/>
      <c r="AH32" s="173"/>
      <c r="AI32" s="173"/>
      <c r="AJ32" s="173"/>
      <c r="AK32" s="173"/>
      <c r="AL32" s="173"/>
      <c r="AM32" s="173"/>
      <c r="AN32" s="173"/>
      <c r="AO32" s="173"/>
      <c r="AP32" s="173"/>
      <c r="AQ32" s="173"/>
      <c r="AR32" s="173"/>
      <c r="AS32" s="173"/>
      <c r="AT32" s="173"/>
      <c r="AU32" s="173"/>
      <c r="AV32" s="173"/>
      <c r="AW32" s="173"/>
      <c r="AX32" s="173"/>
      <c r="AY32" s="173"/>
      <c r="AZ32" s="173"/>
      <c r="BA32" s="173"/>
      <c r="BB32" s="173"/>
      <c r="BC32" s="173"/>
      <c r="BD32" s="173"/>
      <c r="BE32" s="173"/>
      <c r="BF32" s="173"/>
      <c r="BG32" s="173"/>
      <c r="BH32" s="173"/>
      <c r="BI32" s="173"/>
      <c r="BJ32" s="173"/>
      <c r="BK32" s="173"/>
      <c r="BL32" s="173"/>
      <c r="BM32" s="173"/>
      <c r="BN32" s="173"/>
      <c r="BO32" s="173"/>
      <c r="BP32" s="173"/>
      <c r="BQ32" s="173"/>
      <c r="BR32" s="173"/>
      <c r="BS32" s="173"/>
      <c r="BT32" s="173"/>
      <c r="BU32" s="173"/>
    </row>
    <row r="33" spans="1:73" ht="135">
      <c r="A33" s="10" t="s">
        <v>812</v>
      </c>
      <c r="B33" s="11" t="s">
        <v>810</v>
      </c>
      <c r="C33" s="9">
        <v>93</v>
      </c>
      <c r="D33" s="8">
        <f>IF(E33="Yes",(C33-(C33*'Current Rate Plans'!$D$5)),C33)</f>
        <v>79.05</v>
      </c>
      <c r="E33" s="272" t="s">
        <v>713</v>
      </c>
      <c r="F33" s="273" t="s">
        <v>813</v>
      </c>
      <c r="G33" s="274"/>
      <c r="H33" s="173"/>
      <c r="I33" s="173"/>
      <c r="J33" s="173"/>
      <c r="K33" s="173"/>
      <c r="L33" s="173"/>
      <c r="M33" s="173"/>
      <c r="N33" s="173"/>
      <c r="O33" s="173"/>
      <c r="P33" s="173"/>
      <c r="Q33" s="173"/>
      <c r="R33" s="173"/>
      <c r="S33" s="173"/>
      <c r="T33" s="173"/>
      <c r="U33" s="173"/>
      <c r="V33" s="173"/>
      <c r="W33" s="173"/>
      <c r="X33" s="173"/>
      <c r="Y33" s="173"/>
      <c r="Z33" s="173"/>
      <c r="AA33" s="173"/>
      <c r="AB33" s="173"/>
      <c r="AC33" s="173"/>
      <c r="AD33" s="173"/>
      <c r="AE33" s="173"/>
      <c r="AF33" s="173"/>
      <c r="AG33" s="173"/>
      <c r="AH33" s="173"/>
      <c r="AI33" s="173"/>
      <c r="AJ33" s="173"/>
      <c r="AK33" s="173"/>
      <c r="AL33" s="173"/>
      <c r="AM33" s="173"/>
      <c r="AN33" s="173"/>
      <c r="AO33" s="173"/>
      <c r="AP33" s="173"/>
      <c r="AQ33" s="173"/>
      <c r="AR33" s="173"/>
      <c r="AS33" s="173"/>
      <c r="AT33" s="173"/>
      <c r="AU33" s="173"/>
      <c r="AV33" s="173"/>
      <c r="AW33" s="173"/>
      <c r="AX33" s="173"/>
      <c r="AY33" s="173"/>
      <c r="AZ33" s="173"/>
      <c r="BA33" s="173"/>
      <c r="BB33" s="173"/>
      <c r="BC33" s="173"/>
      <c r="BD33" s="173"/>
      <c r="BE33" s="173"/>
      <c r="BF33" s="173"/>
      <c r="BG33" s="173"/>
      <c r="BH33" s="173"/>
      <c r="BI33" s="173"/>
      <c r="BJ33" s="173"/>
      <c r="BK33" s="173"/>
      <c r="BL33" s="173"/>
      <c r="BM33" s="173"/>
      <c r="BN33" s="173"/>
      <c r="BO33" s="173"/>
      <c r="BP33" s="173"/>
      <c r="BQ33" s="173"/>
      <c r="BR33" s="173"/>
      <c r="BS33" s="173"/>
      <c r="BT33" s="173"/>
      <c r="BU33" s="173"/>
    </row>
  </sheetData>
  <pageMargins left="0.7" right="0.7" top="0.75" bottom="0.75" header="0.3" footer="0.3"/>
  <pageSetup orientation="portrait" horizontalDpi="90" verticalDpi="9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9B8F32-BAD8-44E5-9D5C-B35C49E7C2F1}">
  <dimension ref="A1:BX64"/>
  <sheetViews>
    <sheetView workbookViewId="0">
      <selection activeCell="A28" sqref="A28:F28"/>
    </sheetView>
  </sheetViews>
  <sheetFormatPr defaultColWidth="9.140625" defaultRowHeight="15"/>
  <cols>
    <col min="1" max="1" width="36.5703125" style="168" customWidth="1"/>
    <col min="2" max="2" width="65.140625" style="168" customWidth="1"/>
    <col min="3" max="3" width="14.140625" style="168" customWidth="1"/>
    <col min="4" max="4" width="16" style="168" customWidth="1"/>
    <col min="5" max="5" width="13" style="293" customWidth="1"/>
    <col min="6" max="16384" width="9.140625" style="168"/>
  </cols>
  <sheetData>
    <row r="1" spans="1:76" s="173" customFormat="1">
      <c r="A1" s="401" t="s">
        <v>814</v>
      </c>
      <c r="B1" s="401"/>
      <c r="C1" s="401"/>
      <c r="D1" s="401"/>
      <c r="E1" s="278"/>
    </row>
    <row r="2" spans="1:76" s="173" customFormat="1">
      <c r="A2" s="402" t="s">
        <v>815</v>
      </c>
      <c r="B2" s="402"/>
      <c r="C2" s="402"/>
      <c r="D2" s="402"/>
      <c r="E2" s="278"/>
    </row>
    <row r="3" spans="1:76" s="173" customFormat="1">
      <c r="A3" s="279"/>
      <c r="B3" s="280"/>
      <c r="C3" s="281"/>
      <c r="D3" s="281"/>
      <c r="E3" s="278"/>
    </row>
    <row r="4" spans="1:76" s="173" customFormat="1" ht="30">
      <c r="A4" s="403"/>
      <c r="B4" s="403"/>
      <c r="C4" s="403"/>
      <c r="D4" s="282" t="s">
        <v>3</v>
      </c>
      <c r="E4" s="278"/>
    </row>
    <row r="5" spans="1:76" s="173" customFormat="1">
      <c r="A5" s="403"/>
      <c r="B5" s="403"/>
      <c r="C5" s="403"/>
      <c r="D5" s="283">
        <v>0.16</v>
      </c>
      <c r="E5" s="278"/>
    </row>
    <row r="6" spans="1:76" ht="76.5">
      <c r="A6" s="284" t="s">
        <v>4</v>
      </c>
      <c r="B6" s="284" t="s">
        <v>5</v>
      </c>
      <c r="C6" s="285" t="s">
        <v>6</v>
      </c>
      <c r="D6" s="286" t="s">
        <v>816</v>
      </c>
      <c r="E6" s="287" t="s">
        <v>423</v>
      </c>
      <c r="F6" s="173"/>
      <c r="G6" s="173"/>
      <c r="H6" s="173"/>
      <c r="I6" s="173"/>
      <c r="J6" s="173"/>
      <c r="K6" s="173"/>
      <c r="L6" s="173"/>
      <c r="M6" s="173"/>
      <c r="N6" s="173"/>
      <c r="O6" s="173"/>
      <c r="P6" s="173"/>
      <c r="Q6" s="173"/>
      <c r="R6" s="173"/>
      <c r="S6" s="173"/>
      <c r="T6" s="173"/>
      <c r="U6" s="173"/>
      <c r="V6" s="173"/>
      <c r="W6" s="173"/>
      <c r="X6" s="173"/>
      <c r="Y6" s="173"/>
      <c r="Z6" s="173"/>
      <c r="AA6" s="173"/>
      <c r="AB6" s="173"/>
      <c r="AC6" s="173"/>
      <c r="AD6" s="173"/>
      <c r="AE6" s="173"/>
      <c r="AF6" s="173"/>
      <c r="AG6" s="173"/>
      <c r="AH6" s="173"/>
      <c r="AI6" s="173"/>
      <c r="AJ6" s="173"/>
      <c r="AK6" s="173"/>
      <c r="AL6" s="173"/>
      <c r="AM6" s="173"/>
      <c r="AN6" s="173"/>
      <c r="AO6" s="173"/>
      <c r="AP6" s="173"/>
      <c r="AQ6" s="173"/>
      <c r="AR6" s="173"/>
      <c r="AS6" s="173"/>
      <c r="AT6" s="173"/>
      <c r="AU6" s="173"/>
      <c r="AV6" s="173"/>
      <c r="AW6" s="173"/>
      <c r="AX6" s="173"/>
      <c r="AY6" s="173"/>
      <c r="AZ6" s="173"/>
      <c r="BA6" s="173"/>
      <c r="BB6" s="173"/>
      <c r="BC6" s="173"/>
      <c r="BD6" s="173"/>
      <c r="BE6" s="173"/>
      <c r="BF6" s="173"/>
      <c r="BG6" s="173"/>
      <c r="BH6" s="173"/>
      <c r="BI6" s="173"/>
      <c r="BJ6" s="173"/>
      <c r="BK6" s="173"/>
      <c r="BL6" s="173"/>
      <c r="BM6" s="173"/>
      <c r="BN6" s="173"/>
      <c r="BO6" s="173"/>
      <c r="BP6" s="173"/>
      <c r="BQ6" s="173"/>
      <c r="BR6" s="173"/>
      <c r="BS6" s="173"/>
      <c r="BT6" s="173"/>
      <c r="BU6" s="173"/>
      <c r="BV6" s="173"/>
      <c r="BW6" s="173"/>
      <c r="BX6" s="173"/>
    </row>
    <row r="7" spans="1:76" ht="75">
      <c r="A7" s="3" t="s">
        <v>817</v>
      </c>
      <c r="B7" s="4" t="s">
        <v>818</v>
      </c>
      <c r="C7" s="6">
        <v>35</v>
      </c>
      <c r="D7" s="5">
        <f t="shared" ref="D7:D18" si="0">C7*SUM(1-$D$5)</f>
        <v>29.4</v>
      </c>
      <c r="E7" s="288" t="s">
        <v>764</v>
      </c>
      <c r="F7" s="173"/>
      <c r="G7" s="173"/>
      <c r="H7" s="173"/>
      <c r="I7" s="173"/>
      <c r="J7" s="173"/>
      <c r="K7" s="173"/>
      <c r="L7" s="173"/>
      <c r="M7" s="173"/>
      <c r="N7" s="173"/>
      <c r="O7" s="173"/>
      <c r="P7" s="173"/>
      <c r="Q7" s="173"/>
      <c r="R7" s="173"/>
      <c r="S7" s="173"/>
      <c r="T7" s="173"/>
      <c r="U7" s="173"/>
      <c r="V7" s="173"/>
      <c r="W7" s="173"/>
      <c r="X7" s="173"/>
      <c r="Y7" s="173"/>
      <c r="Z7" s="173"/>
      <c r="AA7" s="173"/>
      <c r="AB7" s="173"/>
      <c r="AC7" s="173"/>
      <c r="AD7" s="173"/>
      <c r="AE7" s="173"/>
      <c r="AF7" s="173"/>
      <c r="AG7" s="173"/>
      <c r="AH7" s="173"/>
      <c r="AI7" s="173"/>
      <c r="AJ7" s="173"/>
      <c r="AK7" s="173"/>
      <c r="AL7" s="173"/>
      <c r="AM7" s="173"/>
      <c r="AN7" s="173"/>
      <c r="AO7" s="173"/>
      <c r="AP7" s="173"/>
      <c r="AQ7" s="173"/>
      <c r="AR7" s="173"/>
      <c r="AS7" s="173"/>
      <c r="AT7" s="173"/>
      <c r="AU7" s="173"/>
      <c r="AV7" s="173"/>
      <c r="AW7" s="173"/>
      <c r="AX7" s="173"/>
      <c r="AY7" s="173"/>
      <c r="AZ7" s="173"/>
      <c r="BA7" s="173"/>
      <c r="BB7" s="173"/>
      <c r="BC7" s="173"/>
      <c r="BD7" s="173"/>
      <c r="BE7" s="173"/>
      <c r="BF7" s="173"/>
      <c r="BG7" s="173"/>
      <c r="BH7" s="173"/>
      <c r="BI7" s="173"/>
      <c r="BJ7" s="173"/>
      <c r="BK7" s="173"/>
      <c r="BL7" s="173"/>
      <c r="BM7" s="173"/>
      <c r="BN7" s="173"/>
      <c r="BO7" s="173"/>
      <c r="BP7" s="173"/>
      <c r="BQ7" s="173"/>
      <c r="BR7" s="173"/>
      <c r="BS7" s="173"/>
      <c r="BT7" s="173"/>
      <c r="BU7" s="173"/>
      <c r="BV7" s="173"/>
    </row>
    <row r="8" spans="1:76" ht="75">
      <c r="A8" s="3" t="s">
        <v>819</v>
      </c>
      <c r="B8" s="4" t="s">
        <v>820</v>
      </c>
      <c r="C8" s="6">
        <v>47</v>
      </c>
      <c r="D8" s="5">
        <f t="shared" si="0"/>
        <v>39.479999999999997</v>
      </c>
      <c r="E8" s="288" t="s">
        <v>766</v>
      </c>
      <c r="F8" s="173"/>
      <c r="G8" s="173"/>
      <c r="H8" s="173"/>
      <c r="I8" s="173"/>
      <c r="J8" s="173"/>
      <c r="K8" s="173"/>
      <c r="L8" s="173"/>
      <c r="M8" s="173"/>
      <c r="N8" s="173"/>
      <c r="O8" s="173"/>
      <c r="P8" s="173"/>
      <c r="Q8" s="173"/>
      <c r="R8" s="173"/>
      <c r="S8" s="173"/>
      <c r="T8" s="173"/>
      <c r="U8" s="173"/>
      <c r="V8" s="173"/>
      <c r="W8" s="173"/>
      <c r="X8" s="173"/>
      <c r="Y8" s="173"/>
      <c r="Z8" s="173"/>
      <c r="AA8" s="173"/>
      <c r="AB8" s="173"/>
      <c r="AC8" s="173"/>
      <c r="AD8" s="173"/>
      <c r="AE8" s="173"/>
      <c r="AF8" s="173"/>
      <c r="AG8" s="173"/>
      <c r="AH8" s="173"/>
      <c r="AI8" s="173"/>
      <c r="AJ8" s="173"/>
      <c r="AK8" s="173"/>
      <c r="AL8" s="173"/>
      <c r="AM8" s="173"/>
      <c r="AN8" s="173"/>
      <c r="AO8" s="173"/>
      <c r="AP8" s="173"/>
      <c r="AQ8" s="173"/>
      <c r="AR8" s="173"/>
      <c r="AS8" s="173"/>
      <c r="AT8" s="173"/>
      <c r="AU8" s="173"/>
      <c r="AV8" s="173"/>
      <c r="AW8" s="173"/>
      <c r="AX8" s="173"/>
      <c r="AY8" s="173"/>
      <c r="AZ8" s="173"/>
      <c r="BA8" s="173"/>
      <c r="BB8" s="173"/>
      <c r="BC8" s="173"/>
      <c r="BD8" s="173"/>
      <c r="BE8" s="173"/>
      <c r="BF8" s="173"/>
      <c r="BG8" s="173"/>
      <c r="BH8" s="173"/>
      <c r="BI8" s="173"/>
      <c r="BJ8" s="173"/>
      <c r="BK8" s="173"/>
      <c r="BL8" s="173"/>
      <c r="BM8" s="173"/>
      <c r="BN8" s="173"/>
      <c r="BO8" s="173"/>
      <c r="BP8" s="173"/>
      <c r="BQ8" s="173"/>
      <c r="BR8" s="173"/>
      <c r="BS8" s="173"/>
      <c r="BT8" s="173"/>
      <c r="BU8" s="173"/>
      <c r="BV8" s="173"/>
    </row>
    <row r="9" spans="1:76" ht="75">
      <c r="A9" s="3" t="s">
        <v>821</v>
      </c>
      <c r="B9" s="4" t="s">
        <v>822</v>
      </c>
      <c r="C9" s="6">
        <v>59</v>
      </c>
      <c r="D9" s="5">
        <f t="shared" si="0"/>
        <v>49.559999999999995</v>
      </c>
      <c r="E9" s="288" t="s">
        <v>768</v>
      </c>
      <c r="F9" s="173"/>
      <c r="G9" s="173"/>
      <c r="H9" s="173"/>
      <c r="I9" s="173"/>
      <c r="J9" s="173"/>
      <c r="K9" s="173"/>
      <c r="L9" s="173"/>
      <c r="M9" s="173"/>
      <c r="N9" s="173"/>
      <c r="O9" s="173"/>
      <c r="P9" s="173"/>
      <c r="Q9" s="173"/>
      <c r="R9" s="173"/>
      <c r="S9" s="173"/>
      <c r="T9" s="173"/>
      <c r="U9" s="173"/>
      <c r="V9" s="173"/>
      <c r="W9" s="173"/>
      <c r="X9" s="173"/>
      <c r="Y9" s="173"/>
      <c r="Z9" s="173"/>
      <c r="AA9" s="173"/>
      <c r="AB9" s="173"/>
      <c r="AC9" s="173"/>
      <c r="AD9" s="173"/>
      <c r="AE9" s="173"/>
      <c r="AF9" s="173"/>
      <c r="AG9" s="173"/>
      <c r="AH9" s="173"/>
      <c r="AI9" s="173"/>
      <c r="AJ9" s="173"/>
      <c r="AK9" s="173"/>
      <c r="AL9" s="173"/>
      <c r="AM9" s="173"/>
      <c r="AN9" s="173"/>
      <c r="AO9" s="173"/>
      <c r="AP9" s="173"/>
      <c r="AQ9" s="173"/>
      <c r="AR9" s="173"/>
      <c r="AS9" s="173"/>
      <c r="AT9" s="173"/>
      <c r="AU9" s="173"/>
      <c r="AV9" s="173"/>
      <c r="AW9" s="173"/>
      <c r="AX9" s="173"/>
      <c r="AY9" s="173"/>
      <c r="AZ9" s="173"/>
      <c r="BA9" s="173"/>
      <c r="BB9" s="173"/>
      <c r="BC9" s="173"/>
      <c r="BD9" s="173"/>
      <c r="BE9" s="173"/>
      <c r="BF9" s="173"/>
      <c r="BG9" s="173"/>
      <c r="BH9" s="173"/>
      <c r="BI9" s="173"/>
      <c r="BJ9" s="173"/>
      <c r="BK9" s="173"/>
      <c r="BL9" s="173"/>
      <c r="BM9" s="173"/>
      <c r="BN9" s="173"/>
      <c r="BO9" s="173"/>
      <c r="BP9" s="173"/>
      <c r="BQ9" s="173"/>
      <c r="BR9" s="173"/>
      <c r="BS9" s="173"/>
      <c r="BT9" s="173"/>
      <c r="BU9" s="173"/>
      <c r="BV9" s="173"/>
    </row>
    <row r="10" spans="1:76" ht="75">
      <c r="A10" s="3" t="s">
        <v>823</v>
      </c>
      <c r="B10" s="4" t="s">
        <v>824</v>
      </c>
      <c r="C10" s="6">
        <v>47</v>
      </c>
      <c r="D10" s="5">
        <f t="shared" si="0"/>
        <v>39.479999999999997</v>
      </c>
      <c r="E10" s="288" t="s">
        <v>771</v>
      </c>
      <c r="F10" s="173"/>
      <c r="G10" s="173"/>
      <c r="H10" s="173"/>
      <c r="I10" s="173"/>
      <c r="J10" s="173"/>
      <c r="K10" s="173"/>
      <c r="L10" s="173"/>
      <c r="M10" s="173"/>
      <c r="N10" s="173"/>
      <c r="O10" s="173"/>
      <c r="P10" s="173"/>
      <c r="Q10" s="173"/>
      <c r="R10" s="173"/>
      <c r="S10" s="173"/>
      <c r="T10" s="173"/>
      <c r="U10" s="173"/>
      <c r="V10" s="173"/>
      <c r="W10" s="173"/>
      <c r="X10" s="173"/>
      <c r="Y10" s="173"/>
      <c r="Z10" s="173"/>
      <c r="AA10" s="173"/>
      <c r="AB10" s="173"/>
      <c r="AC10" s="173"/>
      <c r="AD10" s="173"/>
      <c r="AE10" s="173"/>
      <c r="AF10" s="173"/>
      <c r="AG10" s="173"/>
      <c r="AH10" s="173"/>
      <c r="AI10" s="173"/>
      <c r="AJ10" s="173"/>
      <c r="AK10" s="173"/>
      <c r="AL10" s="173"/>
      <c r="AM10" s="173"/>
      <c r="AN10" s="173"/>
      <c r="AO10" s="173"/>
      <c r="AP10" s="173"/>
      <c r="AQ10" s="173"/>
      <c r="AR10" s="173"/>
      <c r="AS10" s="173"/>
      <c r="AT10" s="173"/>
      <c r="AU10" s="173"/>
      <c r="AV10" s="173"/>
      <c r="AW10" s="173"/>
      <c r="AX10" s="173"/>
      <c r="AY10" s="173"/>
      <c r="AZ10" s="173"/>
      <c r="BA10" s="173"/>
      <c r="BB10" s="173"/>
      <c r="BC10" s="173"/>
      <c r="BD10" s="173"/>
      <c r="BE10" s="173"/>
      <c r="BF10" s="173"/>
      <c r="BG10" s="173"/>
      <c r="BH10" s="173"/>
      <c r="BI10" s="173"/>
      <c r="BJ10" s="173"/>
      <c r="BK10" s="173"/>
      <c r="BL10" s="173"/>
      <c r="BM10" s="173"/>
      <c r="BN10" s="173"/>
      <c r="BO10" s="173"/>
      <c r="BP10" s="173"/>
      <c r="BQ10" s="173"/>
      <c r="BR10" s="173"/>
      <c r="BS10" s="173"/>
      <c r="BT10" s="173"/>
      <c r="BU10" s="173"/>
      <c r="BV10" s="173"/>
    </row>
    <row r="11" spans="1:76" ht="75">
      <c r="A11" s="3" t="s">
        <v>825</v>
      </c>
      <c r="B11" s="4" t="s">
        <v>826</v>
      </c>
      <c r="C11" s="6">
        <v>59</v>
      </c>
      <c r="D11" s="5">
        <f t="shared" si="0"/>
        <v>49.559999999999995</v>
      </c>
      <c r="E11" s="288" t="s">
        <v>773</v>
      </c>
      <c r="F11" s="173"/>
      <c r="G11" s="173"/>
      <c r="H11" s="173"/>
      <c r="I11" s="173"/>
      <c r="J11" s="173"/>
      <c r="K11" s="173"/>
      <c r="L11" s="173"/>
      <c r="M11" s="173"/>
      <c r="N11" s="173"/>
      <c r="O11" s="173"/>
      <c r="P11" s="173"/>
      <c r="Q11" s="173"/>
      <c r="R11" s="173"/>
      <c r="S11" s="173"/>
      <c r="T11" s="173"/>
      <c r="U11" s="173"/>
      <c r="V11" s="173"/>
      <c r="W11" s="173"/>
      <c r="X11" s="173"/>
      <c r="Y11" s="173"/>
      <c r="Z11" s="173"/>
      <c r="AA11" s="173"/>
      <c r="AB11" s="173"/>
      <c r="AC11" s="173"/>
      <c r="AD11" s="173"/>
      <c r="AE11" s="173"/>
      <c r="AF11" s="173"/>
      <c r="AG11" s="173"/>
      <c r="AH11" s="173"/>
      <c r="AI11" s="173"/>
      <c r="AJ11" s="173"/>
      <c r="AK11" s="173"/>
      <c r="AL11" s="173"/>
      <c r="AM11" s="173"/>
      <c r="AN11" s="173"/>
      <c r="AO11" s="173"/>
      <c r="AP11" s="173"/>
      <c r="AQ11" s="173"/>
      <c r="AR11" s="173"/>
      <c r="AS11" s="173"/>
      <c r="AT11" s="173"/>
      <c r="AU11" s="173"/>
      <c r="AV11" s="173"/>
      <c r="AW11" s="173"/>
      <c r="AX11" s="173"/>
      <c r="AY11" s="173"/>
      <c r="AZ11" s="173"/>
      <c r="BA11" s="173"/>
      <c r="BB11" s="173"/>
      <c r="BC11" s="173"/>
      <c r="BD11" s="173"/>
      <c r="BE11" s="173"/>
      <c r="BF11" s="173"/>
      <c r="BG11" s="173"/>
      <c r="BH11" s="173"/>
      <c r="BI11" s="173"/>
      <c r="BJ11" s="173"/>
      <c r="BK11" s="173"/>
      <c r="BL11" s="173"/>
      <c r="BM11" s="173"/>
      <c r="BN11" s="173"/>
      <c r="BO11" s="173"/>
      <c r="BP11" s="173"/>
      <c r="BQ11" s="173"/>
      <c r="BR11" s="173"/>
      <c r="BS11" s="173"/>
      <c r="BT11" s="173"/>
      <c r="BU11" s="173"/>
      <c r="BV11" s="173"/>
    </row>
    <row r="12" spans="1:76" ht="75">
      <c r="A12" s="3" t="s">
        <v>827</v>
      </c>
      <c r="B12" s="4" t="s">
        <v>828</v>
      </c>
      <c r="C12" s="6">
        <v>71</v>
      </c>
      <c r="D12" s="5">
        <f t="shared" si="0"/>
        <v>59.64</v>
      </c>
      <c r="E12" s="288" t="s">
        <v>775</v>
      </c>
      <c r="F12" s="173"/>
      <c r="G12" s="173"/>
      <c r="H12" s="173"/>
      <c r="I12" s="173"/>
      <c r="J12" s="173"/>
      <c r="K12" s="173"/>
      <c r="L12" s="173"/>
      <c r="M12" s="173"/>
      <c r="N12" s="173"/>
      <c r="O12" s="173"/>
      <c r="P12" s="173"/>
      <c r="Q12" s="173"/>
      <c r="R12" s="173"/>
      <c r="S12" s="173"/>
      <c r="T12" s="173"/>
      <c r="U12" s="173"/>
      <c r="V12" s="173"/>
      <c r="W12" s="173"/>
      <c r="X12" s="173"/>
      <c r="Y12" s="173"/>
      <c r="Z12" s="173"/>
      <c r="AA12" s="173"/>
      <c r="AB12" s="173"/>
      <c r="AC12" s="173"/>
      <c r="AD12" s="173"/>
      <c r="AE12" s="173"/>
      <c r="AF12" s="173"/>
      <c r="AG12" s="173"/>
      <c r="AH12" s="173"/>
      <c r="AI12" s="173"/>
      <c r="AJ12" s="173"/>
      <c r="AK12" s="173"/>
      <c r="AL12" s="173"/>
      <c r="AM12" s="173"/>
      <c r="AN12" s="173"/>
      <c r="AO12" s="173"/>
      <c r="AP12" s="173"/>
      <c r="AQ12" s="173"/>
      <c r="AR12" s="173"/>
      <c r="AS12" s="173"/>
      <c r="AT12" s="173"/>
      <c r="AU12" s="173"/>
      <c r="AV12" s="173"/>
      <c r="AW12" s="173"/>
      <c r="AX12" s="173"/>
      <c r="AY12" s="173"/>
      <c r="AZ12" s="173"/>
      <c r="BA12" s="173"/>
      <c r="BB12" s="173"/>
      <c r="BC12" s="173"/>
      <c r="BD12" s="173"/>
      <c r="BE12" s="173"/>
      <c r="BF12" s="173"/>
      <c r="BG12" s="173"/>
      <c r="BH12" s="173"/>
      <c r="BI12" s="173"/>
      <c r="BJ12" s="173"/>
      <c r="BK12" s="173"/>
      <c r="BL12" s="173"/>
      <c r="BM12" s="173"/>
      <c r="BN12" s="173"/>
      <c r="BO12" s="173"/>
      <c r="BP12" s="173"/>
      <c r="BQ12" s="173"/>
      <c r="BR12" s="173"/>
      <c r="BS12" s="173"/>
      <c r="BT12" s="173"/>
      <c r="BU12" s="173"/>
      <c r="BV12" s="173"/>
    </row>
    <row r="13" spans="1:76" ht="75">
      <c r="A13" s="3" t="s">
        <v>829</v>
      </c>
      <c r="B13" s="4" t="s">
        <v>830</v>
      </c>
      <c r="C13" s="6">
        <v>53</v>
      </c>
      <c r="D13" s="5">
        <f t="shared" si="0"/>
        <v>44.519999999999996</v>
      </c>
      <c r="E13" s="288" t="s">
        <v>831</v>
      </c>
      <c r="F13" s="173"/>
      <c r="G13" s="173"/>
      <c r="H13" s="173"/>
      <c r="I13" s="173"/>
      <c r="J13" s="173"/>
      <c r="K13" s="173"/>
      <c r="L13" s="173"/>
      <c r="M13" s="173"/>
      <c r="N13" s="173"/>
      <c r="O13" s="173"/>
      <c r="P13" s="173"/>
      <c r="Q13" s="173"/>
      <c r="R13" s="173"/>
      <c r="S13" s="173"/>
      <c r="T13" s="173"/>
      <c r="U13" s="173"/>
      <c r="V13" s="173"/>
      <c r="W13" s="173"/>
      <c r="X13" s="173"/>
      <c r="Y13" s="173"/>
      <c r="Z13" s="173"/>
      <c r="AA13" s="173"/>
      <c r="AB13" s="173"/>
      <c r="AC13" s="173"/>
      <c r="AD13" s="173"/>
      <c r="AE13" s="173"/>
      <c r="AF13" s="173"/>
      <c r="AG13" s="173"/>
      <c r="AH13" s="173"/>
      <c r="AI13" s="173"/>
      <c r="AJ13" s="173"/>
      <c r="AK13" s="173"/>
      <c r="AL13" s="173"/>
      <c r="AM13" s="173"/>
      <c r="AN13" s="173"/>
      <c r="AO13" s="173"/>
      <c r="AP13" s="173"/>
      <c r="AQ13" s="173"/>
      <c r="AR13" s="173"/>
      <c r="AS13" s="173"/>
      <c r="AT13" s="173"/>
      <c r="AU13" s="173"/>
      <c r="AV13" s="173"/>
      <c r="AW13" s="173"/>
      <c r="AX13" s="173"/>
      <c r="AY13" s="173"/>
      <c r="AZ13" s="173"/>
      <c r="BA13" s="173"/>
      <c r="BB13" s="173"/>
      <c r="BC13" s="173"/>
      <c r="BD13" s="173"/>
      <c r="BE13" s="173"/>
      <c r="BF13" s="173"/>
      <c r="BG13" s="173"/>
      <c r="BH13" s="173"/>
      <c r="BI13" s="173"/>
      <c r="BJ13" s="173"/>
      <c r="BK13" s="173"/>
      <c r="BL13" s="173"/>
      <c r="BM13" s="173"/>
      <c r="BN13" s="173"/>
      <c r="BO13" s="173"/>
      <c r="BP13" s="173"/>
      <c r="BQ13" s="173"/>
      <c r="BR13" s="173"/>
      <c r="BS13" s="173"/>
      <c r="BT13" s="173"/>
      <c r="BU13" s="173"/>
      <c r="BV13" s="173"/>
    </row>
    <row r="14" spans="1:76" ht="75">
      <c r="A14" s="3" t="s">
        <v>832</v>
      </c>
      <c r="B14" s="4" t="s">
        <v>833</v>
      </c>
      <c r="C14" s="6">
        <v>65</v>
      </c>
      <c r="D14" s="5">
        <f t="shared" si="0"/>
        <v>54.6</v>
      </c>
      <c r="E14" s="288" t="s">
        <v>834</v>
      </c>
      <c r="F14" s="173"/>
      <c r="G14" s="173"/>
      <c r="H14" s="173"/>
      <c r="I14" s="173"/>
      <c r="J14" s="173"/>
      <c r="K14" s="173"/>
      <c r="L14" s="173"/>
      <c r="M14" s="173"/>
      <c r="N14" s="173"/>
      <c r="O14" s="173"/>
      <c r="P14" s="173"/>
      <c r="Q14" s="173"/>
      <c r="R14" s="173"/>
      <c r="S14" s="173"/>
      <c r="T14" s="173"/>
      <c r="U14" s="173"/>
      <c r="V14" s="173"/>
      <c r="W14" s="173"/>
      <c r="X14" s="173"/>
      <c r="Y14" s="173"/>
      <c r="Z14" s="173"/>
      <c r="AA14" s="173"/>
      <c r="AB14" s="173"/>
      <c r="AC14" s="173"/>
      <c r="AD14" s="173"/>
      <c r="AE14" s="173"/>
      <c r="AF14" s="173"/>
      <c r="AG14" s="173"/>
      <c r="AH14" s="173"/>
      <c r="AI14" s="173"/>
      <c r="AJ14" s="173"/>
      <c r="AK14" s="173"/>
      <c r="AL14" s="173"/>
      <c r="AM14" s="173"/>
      <c r="AN14" s="173"/>
      <c r="AO14" s="173"/>
      <c r="AP14" s="173"/>
      <c r="AQ14" s="173"/>
      <c r="AR14" s="173"/>
      <c r="AS14" s="173"/>
      <c r="AT14" s="173"/>
      <c r="AU14" s="173"/>
      <c r="AV14" s="173"/>
      <c r="AW14" s="173"/>
      <c r="AX14" s="173"/>
      <c r="AY14" s="173"/>
      <c r="AZ14" s="173"/>
      <c r="BA14" s="173"/>
      <c r="BB14" s="173"/>
      <c r="BC14" s="173"/>
      <c r="BD14" s="173"/>
      <c r="BE14" s="173"/>
      <c r="BF14" s="173"/>
      <c r="BG14" s="173"/>
      <c r="BH14" s="173"/>
      <c r="BI14" s="173"/>
      <c r="BJ14" s="173"/>
      <c r="BK14" s="173"/>
      <c r="BL14" s="173"/>
      <c r="BM14" s="173"/>
      <c r="BN14" s="173"/>
      <c r="BO14" s="173"/>
      <c r="BP14" s="173"/>
      <c r="BQ14" s="173"/>
      <c r="BR14" s="173"/>
      <c r="BS14" s="173"/>
      <c r="BT14" s="173"/>
      <c r="BU14" s="173"/>
      <c r="BV14" s="173"/>
    </row>
    <row r="15" spans="1:76" ht="75">
      <c r="A15" s="3" t="s">
        <v>835</v>
      </c>
      <c r="B15" s="4" t="s">
        <v>836</v>
      </c>
      <c r="C15" s="6">
        <v>76</v>
      </c>
      <c r="D15" s="5">
        <f t="shared" si="0"/>
        <v>63.839999999999996</v>
      </c>
      <c r="E15" s="288" t="s">
        <v>837</v>
      </c>
      <c r="F15" s="173"/>
      <c r="G15" s="173"/>
      <c r="H15" s="173"/>
      <c r="I15" s="173"/>
      <c r="J15" s="173"/>
      <c r="K15" s="173"/>
      <c r="L15" s="173"/>
      <c r="M15" s="173"/>
      <c r="N15" s="173"/>
      <c r="O15" s="173"/>
      <c r="P15" s="173"/>
      <c r="Q15" s="173"/>
      <c r="R15" s="173"/>
      <c r="S15" s="173"/>
      <c r="T15" s="173"/>
      <c r="U15" s="173"/>
      <c r="V15" s="173"/>
      <c r="W15" s="173"/>
      <c r="X15" s="173"/>
      <c r="Y15" s="173"/>
      <c r="Z15" s="173"/>
      <c r="AA15" s="173"/>
      <c r="AB15" s="173"/>
      <c r="AC15" s="173"/>
      <c r="AD15" s="173"/>
      <c r="AE15" s="173"/>
      <c r="AF15" s="173"/>
      <c r="AG15" s="173"/>
      <c r="AH15" s="173"/>
      <c r="AI15" s="173"/>
      <c r="AJ15" s="173"/>
      <c r="AK15" s="173"/>
      <c r="AL15" s="173"/>
      <c r="AM15" s="173"/>
      <c r="AN15" s="173"/>
      <c r="AO15" s="173"/>
      <c r="AP15" s="173"/>
      <c r="AQ15" s="173"/>
      <c r="AR15" s="173"/>
      <c r="AS15" s="173"/>
      <c r="AT15" s="173"/>
      <c r="AU15" s="173"/>
      <c r="AV15" s="173"/>
      <c r="AW15" s="173"/>
      <c r="AX15" s="173"/>
      <c r="AY15" s="173"/>
      <c r="AZ15" s="173"/>
      <c r="BA15" s="173"/>
      <c r="BB15" s="173"/>
      <c r="BC15" s="173"/>
      <c r="BD15" s="173"/>
      <c r="BE15" s="173"/>
      <c r="BF15" s="173"/>
      <c r="BG15" s="173"/>
      <c r="BH15" s="173"/>
      <c r="BI15" s="173"/>
      <c r="BJ15" s="173"/>
      <c r="BK15" s="173"/>
      <c r="BL15" s="173"/>
      <c r="BM15" s="173"/>
      <c r="BN15" s="173"/>
      <c r="BO15" s="173"/>
      <c r="BP15" s="173"/>
      <c r="BQ15" s="173"/>
      <c r="BR15" s="173"/>
      <c r="BS15" s="173"/>
      <c r="BT15" s="173"/>
      <c r="BU15" s="173"/>
      <c r="BV15" s="173"/>
    </row>
    <row r="16" spans="1:76" ht="75">
      <c r="A16" s="3" t="s">
        <v>838</v>
      </c>
      <c r="B16" s="4" t="s">
        <v>839</v>
      </c>
      <c r="C16" s="6">
        <v>65</v>
      </c>
      <c r="D16" s="5">
        <f t="shared" si="0"/>
        <v>54.6</v>
      </c>
      <c r="E16" s="288" t="s">
        <v>840</v>
      </c>
      <c r="F16" s="173"/>
      <c r="G16" s="173"/>
      <c r="H16" s="173"/>
      <c r="I16" s="173"/>
      <c r="J16" s="173"/>
      <c r="K16" s="173"/>
      <c r="L16" s="173"/>
      <c r="M16" s="173"/>
      <c r="N16" s="173"/>
      <c r="O16" s="173"/>
      <c r="P16" s="173"/>
      <c r="Q16" s="173"/>
      <c r="R16" s="173"/>
      <c r="S16" s="173"/>
      <c r="T16" s="173"/>
      <c r="U16" s="173"/>
      <c r="V16" s="173"/>
      <c r="W16" s="173"/>
      <c r="X16" s="173"/>
      <c r="Y16" s="173"/>
      <c r="Z16" s="173"/>
      <c r="AA16" s="173"/>
      <c r="AB16" s="173"/>
      <c r="AC16" s="173"/>
      <c r="AD16" s="173"/>
      <c r="AE16" s="173"/>
      <c r="AF16" s="173"/>
      <c r="AG16" s="173"/>
      <c r="AH16" s="173"/>
      <c r="AI16" s="173"/>
      <c r="AJ16" s="173"/>
      <c r="AK16" s="173"/>
      <c r="AL16" s="173"/>
      <c r="AM16" s="173"/>
      <c r="AN16" s="173"/>
      <c r="AO16" s="173"/>
      <c r="AP16" s="173"/>
      <c r="AQ16" s="173"/>
      <c r="AR16" s="173"/>
      <c r="AS16" s="173"/>
      <c r="AT16" s="173"/>
      <c r="AU16" s="173"/>
      <c r="AV16" s="173"/>
      <c r="AW16" s="173"/>
      <c r="AX16" s="173"/>
      <c r="AY16" s="173"/>
      <c r="AZ16" s="173"/>
      <c r="BA16" s="173"/>
      <c r="BB16" s="173"/>
      <c r="BC16" s="173"/>
      <c r="BD16" s="173"/>
      <c r="BE16" s="173"/>
      <c r="BF16" s="173"/>
      <c r="BG16" s="173"/>
      <c r="BH16" s="173"/>
      <c r="BI16" s="173"/>
      <c r="BJ16" s="173"/>
      <c r="BK16" s="173"/>
      <c r="BL16" s="173"/>
      <c r="BM16" s="173"/>
      <c r="BN16" s="173"/>
      <c r="BO16" s="173"/>
      <c r="BP16" s="173"/>
      <c r="BQ16" s="173"/>
      <c r="BR16" s="173"/>
      <c r="BS16" s="173"/>
      <c r="BT16" s="173"/>
      <c r="BU16" s="173"/>
      <c r="BV16" s="173"/>
    </row>
    <row r="17" spans="1:74" ht="75">
      <c r="A17" s="3" t="s">
        <v>841</v>
      </c>
      <c r="B17" s="4" t="s">
        <v>842</v>
      </c>
      <c r="C17" s="6">
        <v>76</v>
      </c>
      <c r="D17" s="5">
        <f t="shared" si="0"/>
        <v>63.839999999999996</v>
      </c>
      <c r="E17" s="288" t="s">
        <v>843</v>
      </c>
      <c r="F17" s="173"/>
      <c r="G17" s="173"/>
      <c r="H17" s="173"/>
      <c r="I17" s="173"/>
      <c r="J17" s="173"/>
      <c r="K17" s="173"/>
      <c r="L17" s="173"/>
      <c r="M17" s="173"/>
      <c r="N17" s="173"/>
      <c r="O17" s="173"/>
      <c r="P17" s="173"/>
      <c r="Q17" s="173"/>
      <c r="R17" s="173"/>
      <c r="S17" s="173"/>
      <c r="T17" s="173"/>
      <c r="U17" s="173"/>
      <c r="V17" s="173"/>
      <c r="W17" s="173"/>
      <c r="X17" s="173"/>
      <c r="Y17" s="173"/>
      <c r="Z17" s="173"/>
      <c r="AA17" s="173"/>
      <c r="AB17" s="173"/>
      <c r="AC17" s="173"/>
      <c r="AD17" s="173"/>
      <c r="AE17" s="173"/>
      <c r="AF17" s="173"/>
      <c r="AG17" s="173"/>
      <c r="AH17" s="173"/>
      <c r="AI17" s="173"/>
      <c r="AJ17" s="173"/>
      <c r="AK17" s="173"/>
      <c r="AL17" s="173"/>
      <c r="AM17" s="173"/>
      <c r="AN17" s="173"/>
      <c r="AO17" s="173"/>
      <c r="AP17" s="173"/>
      <c r="AQ17" s="173"/>
      <c r="AR17" s="173"/>
      <c r="AS17" s="173"/>
      <c r="AT17" s="173"/>
      <c r="AU17" s="173"/>
      <c r="AV17" s="173"/>
      <c r="AW17" s="173"/>
      <c r="AX17" s="173"/>
      <c r="AY17" s="173"/>
      <c r="AZ17" s="173"/>
      <c r="BA17" s="173"/>
      <c r="BB17" s="173"/>
      <c r="BC17" s="173"/>
      <c r="BD17" s="173"/>
      <c r="BE17" s="173"/>
      <c r="BF17" s="173"/>
      <c r="BG17" s="173"/>
      <c r="BH17" s="173"/>
      <c r="BI17" s="173"/>
      <c r="BJ17" s="173"/>
      <c r="BK17" s="173"/>
      <c r="BL17" s="173"/>
      <c r="BM17" s="173"/>
      <c r="BN17" s="173"/>
      <c r="BO17" s="173"/>
      <c r="BP17" s="173"/>
      <c r="BQ17" s="173"/>
      <c r="BR17" s="173"/>
      <c r="BS17" s="173"/>
      <c r="BT17" s="173"/>
      <c r="BU17" s="173"/>
      <c r="BV17" s="173"/>
    </row>
    <row r="18" spans="1:74" ht="75">
      <c r="A18" s="3" t="s">
        <v>844</v>
      </c>
      <c r="B18" s="4" t="s">
        <v>845</v>
      </c>
      <c r="C18" s="6">
        <v>88</v>
      </c>
      <c r="D18" s="5">
        <f t="shared" si="0"/>
        <v>73.92</v>
      </c>
      <c r="E18" s="288" t="s">
        <v>846</v>
      </c>
      <c r="F18" s="173"/>
      <c r="G18" s="173"/>
      <c r="H18" s="173"/>
      <c r="I18" s="173"/>
      <c r="J18" s="173"/>
      <c r="K18" s="173"/>
      <c r="L18" s="173"/>
      <c r="M18" s="173"/>
      <c r="N18" s="173"/>
      <c r="O18" s="173"/>
      <c r="P18" s="173"/>
      <c r="Q18" s="173"/>
      <c r="R18" s="173"/>
      <c r="S18" s="173"/>
      <c r="T18" s="173"/>
      <c r="U18" s="173"/>
      <c r="V18" s="173"/>
      <c r="W18" s="173"/>
      <c r="X18" s="173"/>
      <c r="Y18" s="173"/>
      <c r="Z18" s="173"/>
      <c r="AA18" s="173"/>
      <c r="AB18" s="173"/>
      <c r="AC18" s="173"/>
      <c r="AD18" s="173"/>
      <c r="AE18" s="173"/>
      <c r="AF18" s="173"/>
      <c r="AG18" s="173"/>
      <c r="AH18" s="173"/>
      <c r="AI18" s="173"/>
      <c r="AJ18" s="173"/>
      <c r="AK18" s="173"/>
      <c r="AL18" s="173"/>
      <c r="AM18" s="173"/>
      <c r="AN18" s="173"/>
      <c r="AO18" s="173"/>
      <c r="AP18" s="173"/>
      <c r="AQ18" s="173"/>
      <c r="AR18" s="173"/>
      <c r="AS18" s="173"/>
      <c r="AT18" s="173"/>
      <c r="AU18" s="173"/>
      <c r="AV18" s="173"/>
      <c r="AW18" s="173"/>
      <c r="AX18" s="173"/>
      <c r="AY18" s="173"/>
      <c r="AZ18" s="173"/>
      <c r="BA18" s="173"/>
      <c r="BB18" s="173"/>
      <c r="BC18" s="173"/>
      <c r="BD18" s="173"/>
      <c r="BE18" s="173"/>
      <c r="BF18" s="173"/>
      <c r="BG18" s="173"/>
      <c r="BH18" s="173"/>
      <c r="BI18" s="173"/>
      <c r="BJ18" s="173"/>
      <c r="BK18" s="173"/>
      <c r="BL18" s="173"/>
      <c r="BM18" s="173"/>
      <c r="BN18" s="173"/>
      <c r="BO18" s="173"/>
      <c r="BP18" s="173"/>
      <c r="BQ18" s="173"/>
      <c r="BR18" s="173"/>
      <c r="BS18" s="173"/>
      <c r="BT18" s="173"/>
      <c r="BU18" s="173"/>
      <c r="BV18" s="173"/>
    </row>
    <row r="19" spans="1:74" s="173" customFormat="1" ht="90">
      <c r="A19" s="3" t="s">
        <v>847</v>
      </c>
      <c r="B19" s="4" t="s">
        <v>848</v>
      </c>
      <c r="C19" s="5">
        <v>46</v>
      </c>
      <c r="D19" s="5">
        <f t="shared" ref="D19:D34" si="1">C19*SUM(1-$D$5)</f>
        <v>38.64</v>
      </c>
      <c r="E19" s="289" t="s">
        <v>849</v>
      </c>
    </row>
    <row r="20" spans="1:74" s="173" customFormat="1" ht="90">
      <c r="A20" s="3" t="s">
        <v>850</v>
      </c>
      <c r="B20" s="4" t="s">
        <v>851</v>
      </c>
      <c r="C20" s="5">
        <v>58</v>
      </c>
      <c r="D20" s="5">
        <f t="shared" si="1"/>
        <v>48.72</v>
      </c>
      <c r="E20" s="289" t="s">
        <v>852</v>
      </c>
    </row>
    <row r="21" spans="1:74" ht="90">
      <c r="A21" s="3" t="s">
        <v>853</v>
      </c>
      <c r="B21" s="4" t="s">
        <v>854</v>
      </c>
      <c r="C21" s="5">
        <v>69</v>
      </c>
      <c r="D21" s="5">
        <f t="shared" si="1"/>
        <v>57.96</v>
      </c>
      <c r="E21" s="289" t="s">
        <v>855</v>
      </c>
      <c r="F21" s="173"/>
      <c r="G21" s="173"/>
      <c r="H21" s="173"/>
      <c r="I21" s="173"/>
      <c r="J21" s="173"/>
      <c r="K21" s="173"/>
      <c r="L21" s="173"/>
      <c r="M21" s="173"/>
      <c r="N21" s="173"/>
      <c r="O21" s="173"/>
      <c r="P21" s="173"/>
      <c r="Q21" s="173"/>
      <c r="R21" s="173"/>
      <c r="S21" s="173"/>
      <c r="T21" s="173"/>
      <c r="U21" s="173"/>
      <c r="V21" s="173"/>
      <c r="W21" s="173"/>
      <c r="X21" s="173"/>
      <c r="Y21" s="173"/>
      <c r="Z21" s="173"/>
      <c r="AA21" s="173"/>
      <c r="AB21" s="173"/>
      <c r="AC21" s="173"/>
      <c r="AD21" s="173"/>
      <c r="AE21" s="173"/>
      <c r="AF21" s="173"/>
      <c r="AG21" s="173"/>
      <c r="AH21" s="173"/>
      <c r="AI21" s="173"/>
      <c r="AJ21" s="173"/>
      <c r="AK21" s="173"/>
      <c r="AL21" s="173"/>
      <c r="AM21" s="173"/>
      <c r="AN21" s="173"/>
      <c r="AO21" s="173"/>
      <c r="AP21" s="173"/>
      <c r="AQ21" s="173"/>
      <c r="AR21" s="173"/>
      <c r="AS21" s="173"/>
      <c r="AT21" s="173"/>
      <c r="AU21" s="173"/>
      <c r="AV21" s="173"/>
      <c r="AW21" s="173"/>
      <c r="AX21" s="173"/>
      <c r="AY21" s="173"/>
      <c r="AZ21" s="173"/>
      <c r="BA21" s="173"/>
      <c r="BB21" s="173"/>
      <c r="BC21" s="173"/>
      <c r="BD21" s="173"/>
      <c r="BE21" s="173"/>
      <c r="BF21" s="173"/>
      <c r="BG21" s="173"/>
      <c r="BH21" s="173"/>
      <c r="BI21" s="173"/>
      <c r="BJ21" s="173"/>
      <c r="BK21" s="173"/>
      <c r="BL21" s="173"/>
      <c r="BM21" s="173"/>
      <c r="BN21" s="173"/>
      <c r="BO21" s="173"/>
      <c r="BP21" s="173"/>
      <c r="BQ21" s="173"/>
      <c r="BR21" s="173"/>
      <c r="BS21" s="173"/>
      <c r="BT21" s="173"/>
      <c r="BU21" s="173"/>
      <c r="BV21" s="173"/>
    </row>
    <row r="22" spans="1:74" ht="15.75">
      <c r="A22" s="404" t="s">
        <v>162</v>
      </c>
      <c r="B22" s="404"/>
      <c r="C22" s="404"/>
      <c r="D22" s="404"/>
      <c r="E22" s="289"/>
      <c r="F22" s="173"/>
      <c r="G22" s="173"/>
      <c r="H22" s="173"/>
      <c r="I22" s="173"/>
      <c r="J22" s="173"/>
      <c r="K22" s="173"/>
      <c r="L22" s="173"/>
      <c r="M22" s="173"/>
      <c r="N22" s="173"/>
      <c r="O22" s="173"/>
      <c r="P22" s="173"/>
      <c r="Q22" s="173"/>
      <c r="R22" s="173"/>
      <c r="S22" s="173"/>
      <c r="T22" s="173"/>
      <c r="U22" s="173"/>
      <c r="V22" s="173"/>
      <c r="W22" s="173"/>
      <c r="X22" s="173"/>
      <c r="Y22" s="173"/>
      <c r="Z22" s="173"/>
      <c r="AA22" s="173"/>
      <c r="AB22" s="173"/>
      <c r="AC22" s="173"/>
      <c r="AD22" s="173"/>
      <c r="AE22" s="173"/>
      <c r="AF22" s="173"/>
      <c r="AG22" s="173"/>
      <c r="AH22" s="173"/>
      <c r="AI22" s="173"/>
      <c r="AJ22" s="173"/>
      <c r="AK22" s="173"/>
      <c r="AL22" s="173"/>
      <c r="AM22" s="173"/>
      <c r="AN22" s="173"/>
      <c r="AO22" s="173"/>
      <c r="AP22" s="173"/>
      <c r="AQ22" s="173"/>
      <c r="AR22" s="173"/>
      <c r="AS22" s="173"/>
      <c r="AT22" s="173"/>
      <c r="AU22" s="173"/>
      <c r="AV22" s="173"/>
      <c r="AW22" s="173"/>
      <c r="AX22" s="173"/>
      <c r="AY22" s="173"/>
      <c r="AZ22" s="173"/>
      <c r="BA22" s="173"/>
      <c r="BB22" s="173"/>
      <c r="BC22" s="173"/>
      <c r="BD22" s="173"/>
      <c r="BE22" s="173"/>
      <c r="BF22" s="173"/>
      <c r="BG22" s="173"/>
      <c r="BH22" s="173"/>
      <c r="BI22" s="173"/>
      <c r="BJ22" s="173"/>
      <c r="BK22" s="173"/>
      <c r="BL22" s="173"/>
      <c r="BM22" s="173"/>
      <c r="BN22" s="173"/>
      <c r="BO22" s="173"/>
      <c r="BP22" s="173"/>
      <c r="BQ22" s="173"/>
      <c r="BR22" s="173"/>
      <c r="BS22" s="173"/>
      <c r="BT22" s="173"/>
      <c r="BU22" s="173"/>
      <c r="BV22" s="173"/>
    </row>
    <row r="23" spans="1:74" ht="90">
      <c r="A23" s="3" t="s">
        <v>856</v>
      </c>
      <c r="B23" s="4" t="s">
        <v>857</v>
      </c>
      <c r="C23" s="7">
        <v>40</v>
      </c>
      <c r="D23" s="5">
        <f t="shared" si="1"/>
        <v>33.6</v>
      </c>
      <c r="E23" s="288" t="s">
        <v>792</v>
      </c>
      <c r="F23" s="173"/>
      <c r="G23" s="173"/>
      <c r="H23" s="173"/>
      <c r="I23" s="173"/>
      <c r="J23" s="173"/>
      <c r="K23" s="173"/>
      <c r="L23" s="173"/>
      <c r="M23" s="173"/>
      <c r="N23" s="173"/>
      <c r="O23" s="173"/>
      <c r="P23" s="173"/>
      <c r="Q23" s="173"/>
      <c r="R23" s="173"/>
      <c r="S23" s="173"/>
      <c r="T23" s="173"/>
      <c r="U23" s="173"/>
      <c r="V23" s="173"/>
      <c r="W23" s="173"/>
      <c r="X23" s="173"/>
      <c r="Y23" s="173"/>
      <c r="Z23" s="173"/>
      <c r="AA23" s="173"/>
      <c r="AB23" s="173"/>
      <c r="AC23" s="173"/>
      <c r="AD23" s="173"/>
      <c r="AE23" s="173"/>
      <c r="AF23" s="173"/>
      <c r="AG23" s="173"/>
      <c r="AH23" s="173"/>
      <c r="AI23" s="173"/>
      <c r="AJ23" s="173"/>
      <c r="AK23" s="173"/>
      <c r="AL23" s="173"/>
      <c r="AM23" s="173"/>
      <c r="AN23" s="173"/>
      <c r="AO23" s="173"/>
      <c r="AP23" s="173"/>
      <c r="AQ23" s="173"/>
      <c r="AR23" s="173"/>
      <c r="AS23" s="173"/>
      <c r="AT23" s="173"/>
      <c r="AU23" s="173"/>
      <c r="AV23" s="173"/>
      <c r="AW23" s="173"/>
      <c r="AX23" s="173"/>
      <c r="AY23" s="173"/>
      <c r="AZ23" s="173"/>
      <c r="BA23" s="173"/>
      <c r="BB23" s="173"/>
      <c r="BC23" s="173"/>
      <c r="BD23" s="173"/>
      <c r="BE23" s="173"/>
      <c r="BF23" s="173"/>
      <c r="BG23" s="173"/>
      <c r="BH23" s="173"/>
      <c r="BI23" s="173"/>
      <c r="BJ23" s="173"/>
      <c r="BK23" s="173"/>
      <c r="BL23" s="173"/>
      <c r="BM23" s="173"/>
      <c r="BN23" s="173"/>
      <c r="BO23" s="173"/>
      <c r="BP23" s="173"/>
      <c r="BQ23" s="173"/>
      <c r="BR23" s="173"/>
      <c r="BS23" s="173"/>
      <c r="BT23" s="173"/>
      <c r="BU23" s="173"/>
      <c r="BV23" s="173"/>
    </row>
    <row r="24" spans="1:74" ht="105">
      <c r="A24" s="3" t="s">
        <v>858</v>
      </c>
      <c r="B24" s="4" t="s">
        <v>859</v>
      </c>
      <c r="C24" s="7">
        <v>52</v>
      </c>
      <c r="D24" s="5">
        <f t="shared" si="1"/>
        <v>43.68</v>
      </c>
      <c r="E24" s="288" t="s">
        <v>794</v>
      </c>
      <c r="F24" s="173"/>
      <c r="G24" s="173"/>
      <c r="H24" s="173"/>
      <c r="I24" s="173"/>
      <c r="J24" s="173"/>
      <c r="K24" s="173"/>
      <c r="L24" s="173"/>
      <c r="M24" s="173"/>
      <c r="N24" s="173"/>
      <c r="O24" s="173"/>
      <c r="P24" s="173"/>
      <c r="Q24" s="173"/>
      <c r="R24" s="173"/>
      <c r="S24" s="173"/>
      <c r="T24" s="173"/>
      <c r="U24" s="173"/>
      <c r="V24" s="173"/>
      <c r="W24" s="173"/>
      <c r="X24" s="173"/>
      <c r="Y24" s="173"/>
      <c r="Z24" s="173"/>
      <c r="AA24" s="173"/>
      <c r="AB24" s="173"/>
      <c r="AC24" s="173"/>
      <c r="AD24" s="173"/>
      <c r="AE24" s="173"/>
      <c r="AF24" s="173"/>
      <c r="AG24" s="173"/>
      <c r="AH24" s="173"/>
      <c r="AI24" s="173"/>
      <c r="AJ24" s="173"/>
      <c r="AK24" s="173"/>
      <c r="AL24" s="173"/>
      <c r="AM24" s="173"/>
      <c r="AN24" s="173"/>
      <c r="AO24" s="173"/>
      <c r="AP24" s="173"/>
      <c r="AQ24" s="173"/>
      <c r="AR24" s="173"/>
      <c r="AS24" s="173"/>
      <c r="AT24" s="173"/>
      <c r="AU24" s="173"/>
      <c r="AV24" s="173"/>
      <c r="AW24" s="173"/>
      <c r="AX24" s="173"/>
      <c r="AY24" s="173"/>
      <c r="AZ24" s="173"/>
      <c r="BA24" s="173"/>
      <c r="BB24" s="173"/>
      <c r="BC24" s="173"/>
      <c r="BD24" s="173"/>
      <c r="BE24" s="173"/>
      <c r="BF24" s="173"/>
      <c r="BG24" s="173"/>
      <c r="BH24" s="173"/>
      <c r="BI24" s="173"/>
      <c r="BJ24" s="173"/>
      <c r="BK24" s="173"/>
      <c r="BL24" s="173"/>
      <c r="BM24" s="173"/>
      <c r="BN24" s="173"/>
      <c r="BO24" s="173"/>
      <c r="BP24" s="173"/>
      <c r="BQ24" s="173"/>
      <c r="BR24" s="173"/>
      <c r="BS24" s="173"/>
      <c r="BT24" s="173"/>
      <c r="BU24" s="173"/>
      <c r="BV24" s="173"/>
    </row>
    <row r="25" spans="1:74" ht="90">
      <c r="A25" s="3" t="s">
        <v>860</v>
      </c>
      <c r="B25" s="4" t="s">
        <v>861</v>
      </c>
      <c r="C25" s="7">
        <v>64</v>
      </c>
      <c r="D25" s="5">
        <f t="shared" si="1"/>
        <v>53.76</v>
      </c>
      <c r="E25" s="288" t="s">
        <v>796</v>
      </c>
      <c r="F25" s="173"/>
      <c r="G25" s="173"/>
      <c r="H25" s="173"/>
      <c r="I25" s="173"/>
      <c r="J25" s="173"/>
      <c r="K25" s="173"/>
      <c r="L25" s="173"/>
      <c r="M25" s="173"/>
      <c r="N25" s="173"/>
      <c r="O25" s="173"/>
      <c r="P25" s="173"/>
      <c r="Q25" s="173"/>
      <c r="R25" s="173"/>
      <c r="S25" s="173"/>
      <c r="T25" s="173"/>
      <c r="U25" s="173"/>
      <c r="V25" s="173"/>
      <c r="W25" s="173"/>
      <c r="X25" s="173"/>
      <c r="Y25" s="173"/>
      <c r="Z25" s="173"/>
      <c r="AA25" s="173"/>
      <c r="AB25" s="173"/>
      <c r="AC25" s="173"/>
      <c r="AD25" s="173"/>
      <c r="AE25" s="173"/>
      <c r="AF25" s="173"/>
      <c r="AG25" s="173"/>
      <c r="AH25" s="173"/>
      <c r="AI25" s="173"/>
      <c r="AJ25" s="173"/>
      <c r="AK25" s="173"/>
      <c r="AL25" s="173"/>
      <c r="AM25" s="173"/>
      <c r="AN25" s="173"/>
      <c r="AO25" s="173"/>
      <c r="AP25" s="173"/>
      <c r="AQ25" s="173"/>
      <c r="AR25" s="173"/>
      <c r="AS25" s="173"/>
      <c r="AT25" s="173"/>
      <c r="AU25" s="173"/>
      <c r="AV25" s="173"/>
      <c r="AW25" s="173"/>
      <c r="AX25" s="173"/>
      <c r="AY25" s="173"/>
      <c r="AZ25" s="173"/>
      <c r="BA25" s="173"/>
      <c r="BB25" s="173"/>
      <c r="BC25" s="173"/>
      <c r="BD25" s="173"/>
      <c r="BE25" s="173"/>
      <c r="BF25" s="173"/>
      <c r="BG25" s="173"/>
      <c r="BH25" s="173"/>
      <c r="BI25" s="173"/>
      <c r="BJ25" s="173"/>
      <c r="BK25" s="173"/>
      <c r="BL25" s="173"/>
      <c r="BM25" s="173"/>
      <c r="BN25" s="173"/>
      <c r="BO25" s="173"/>
      <c r="BP25" s="173"/>
      <c r="BQ25" s="173"/>
      <c r="BR25" s="173"/>
      <c r="BS25" s="173"/>
      <c r="BT25" s="173"/>
      <c r="BU25" s="173"/>
      <c r="BV25" s="173"/>
    </row>
    <row r="26" spans="1:74" ht="90">
      <c r="A26" s="3" t="s">
        <v>862</v>
      </c>
      <c r="B26" s="4" t="s">
        <v>863</v>
      </c>
      <c r="C26" s="7">
        <v>52</v>
      </c>
      <c r="D26" s="5">
        <f t="shared" si="1"/>
        <v>43.68</v>
      </c>
      <c r="E26" s="288" t="s">
        <v>799</v>
      </c>
      <c r="F26" s="173"/>
      <c r="G26" s="173"/>
      <c r="H26" s="173"/>
      <c r="I26" s="173"/>
      <c r="J26" s="173"/>
      <c r="K26" s="173"/>
      <c r="L26" s="173"/>
      <c r="M26" s="173"/>
      <c r="N26" s="173"/>
      <c r="O26" s="173"/>
      <c r="P26" s="173"/>
      <c r="Q26" s="173"/>
      <c r="R26" s="173"/>
      <c r="S26" s="173"/>
      <c r="T26" s="173"/>
      <c r="U26" s="173"/>
      <c r="V26" s="173"/>
      <c r="W26" s="173"/>
      <c r="X26" s="173"/>
      <c r="Y26" s="173"/>
      <c r="Z26" s="173"/>
      <c r="AA26" s="173"/>
      <c r="AB26" s="173"/>
      <c r="AC26" s="173"/>
      <c r="AD26" s="173"/>
      <c r="AE26" s="173"/>
      <c r="AF26" s="173"/>
      <c r="AG26" s="173"/>
      <c r="AH26" s="173"/>
      <c r="AI26" s="173"/>
      <c r="AJ26" s="173"/>
      <c r="AK26" s="173"/>
      <c r="AL26" s="173"/>
      <c r="AM26" s="173"/>
      <c r="AN26" s="173"/>
      <c r="AO26" s="173"/>
      <c r="AP26" s="173"/>
      <c r="AQ26" s="173"/>
      <c r="AR26" s="173"/>
      <c r="AS26" s="173"/>
      <c r="AT26" s="173"/>
      <c r="AU26" s="173"/>
      <c r="AV26" s="173"/>
      <c r="AW26" s="173"/>
      <c r="AX26" s="173"/>
      <c r="AY26" s="173"/>
      <c r="AZ26" s="173"/>
      <c r="BA26" s="173"/>
      <c r="BB26" s="173"/>
      <c r="BC26" s="173"/>
      <c r="BD26" s="173"/>
      <c r="BE26" s="173"/>
      <c r="BF26" s="173"/>
      <c r="BG26" s="173"/>
      <c r="BH26" s="173"/>
      <c r="BI26" s="173"/>
      <c r="BJ26" s="173"/>
      <c r="BK26" s="173"/>
      <c r="BL26" s="173"/>
      <c r="BM26" s="173"/>
      <c r="BN26" s="173"/>
      <c r="BO26" s="173"/>
      <c r="BP26" s="173"/>
      <c r="BQ26" s="173"/>
      <c r="BR26" s="173"/>
      <c r="BS26" s="173"/>
      <c r="BT26" s="173"/>
      <c r="BU26" s="173"/>
      <c r="BV26" s="173"/>
    </row>
    <row r="27" spans="1:74" ht="90">
      <c r="A27" s="3" t="s">
        <v>864</v>
      </c>
      <c r="B27" s="4" t="s">
        <v>865</v>
      </c>
      <c r="C27" s="7">
        <v>64</v>
      </c>
      <c r="D27" s="5">
        <f t="shared" si="1"/>
        <v>53.76</v>
      </c>
      <c r="E27" s="288" t="s">
        <v>801</v>
      </c>
      <c r="F27" s="173"/>
      <c r="G27" s="173"/>
      <c r="H27" s="173"/>
      <c r="I27" s="173"/>
      <c r="J27" s="173"/>
      <c r="K27" s="173"/>
      <c r="L27" s="173"/>
      <c r="M27" s="173"/>
      <c r="N27" s="173"/>
      <c r="O27" s="173"/>
      <c r="P27" s="173"/>
      <c r="Q27" s="173"/>
      <c r="R27" s="173"/>
      <c r="S27" s="173"/>
      <c r="T27" s="173"/>
      <c r="U27" s="173"/>
      <c r="V27" s="173"/>
      <c r="W27" s="173"/>
      <c r="X27" s="173"/>
      <c r="Y27" s="173"/>
      <c r="Z27" s="173"/>
      <c r="AA27" s="173"/>
      <c r="AB27" s="173"/>
      <c r="AC27" s="173"/>
      <c r="AD27" s="173"/>
      <c r="AE27" s="173"/>
      <c r="AF27" s="173"/>
      <c r="AG27" s="173"/>
      <c r="AH27" s="173"/>
      <c r="AI27" s="173"/>
      <c r="AJ27" s="173"/>
      <c r="AK27" s="173"/>
      <c r="AL27" s="173"/>
      <c r="AM27" s="173"/>
      <c r="AN27" s="173"/>
      <c r="AO27" s="173"/>
      <c r="AP27" s="173"/>
      <c r="AQ27" s="173"/>
      <c r="AR27" s="173"/>
      <c r="AS27" s="173"/>
      <c r="AT27" s="173"/>
      <c r="AU27" s="173"/>
      <c r="AV27" s="173"/>
      <c r="AW27" s="173"/>
      <c r="AX27" s="173"/>
      <c r="AY27" s="173"/>
      <c r="AZ27" s="173"/>
      <c r="BA27" s="173"/>
      <c r="BB27" s="173"/>
      <c r="BC27" s="173"/>
      <c r="BD27" s="173"/>
      <c r="BE27" s="173"/>
      <c r="BF27" s="173"/>
      <c r="BG27" s="173"/>
      <c r="BH27" s="173"/>
      <c r="BI27" s="173"/>
      <c r="BJ27" s="173"/>
      <c r="BK27" s="173"/>
      <c r="BL27" s="173"/>
      <c r="BM27" s="173"/>
      <c r="BN27" s="173"/>
      <c r="BO27" s="173"/>
      <c r="BP27" s="173"/>
      <c r="BQ27" s="173"/>
      <c r="BR27" s="173"/>
      <c r="BS27" s="173"/>
      <c r="BT27" s="173"/>
      <c r="BU27" s="173"/>
      <c r="BV27" s="173"/>
    </row>
    <row r="28" spans="1:74" ht="90">
      <c r="A28" s="3" t="s">
        <v>866</v>
      </c>
      <c r="B28" s="4" t="s">
        <v>867</v>
      </c>
      <c r="C28" s="7">
        <v>76</v>
      </c>
      <c r="D28" s="5">
        <f t="shared" si="1"/>
        <v>63.839999999999996</v>
      </c>
      <c r="E28" s="288" t="s">
        <v>803</v>
      </c>
      <c r="F28" s="173"/>
      <c r="G28" s="173"/>
      <c r="H28" s="173"/>
      <c r="I28" s="173"/>
      <c r="J28" s="173"/>
      <c r="K28" s="173"/>
      <c r="L28" s="173"/>
      <c r="M28" s="173"/>
      <c r="N28" s="173"/>
      <c r="O28" s="173"/>
      <c r="P28" s="173"/>
      <c r="Q28" s="173"/>
      <c r="R28" s="173"/>
      <c r="S28" s="173"/>
      <c r="T28" s="173"/>
      <c r="U28" s="173"/>
      <c r="V28" s="173"/>
      <c r="W28" s="173"/>
      <c r="X28" s="173"/>
      <c r="Y28" s="173"/>
      <c r="Z28" s="173"/>
      <c r="AA28" s="173"/>
      <c r="AB28" s="173"/>
      <c r="AC28" s="173"/>
      <c r="AD28" s="173"/>
      <c r="AE28" s="173"/>
      <c r="AF28" s="173"/>
      <c r="AG28" s="173"/>
      <c r="AH28" s="173"/>
      <c r="AI28" s="173"/>
      <c r="AJ28" s="173"/>
      <c r="AK28" s="173"/>
      <c r="AL28" s="173"/>
      <c r="AM28" s="173"/>
      <c r="AN28" s="173"/>
      <c r="AO28" s="173"/>
      <c r="AP28" s="173"/>
      <c r="AQ28" s="173"/>
      <c r="AR28" s="173"/>
      <c r="AS28" s="173"/>
      <c r="AT28" s="173"/>
      <c r="AU28" s="173"/>
      <c r="AV28" s="173"/>
      <c r="AW28" s="173"/>
      <c r="AX28" s="173"/>
      <c r="AY28" s="173"/>
      <c r="AZ28" s="173"/>
      <c r="BA28" s="173"/>
      <c r="BB28" s="173"/>
      <c r="BC28" s="173"/>
      <c r="BD28" s="173"/>
      <c r="BE28" s="173"/>
      <c r="BF28" s="173"/>
      <c r="BG28" s="173"/>
      <c r="BH28" s="173"/>
      <c r="BI28" s="173"/>
      <c r="BJ28" s="173"/>
      <c r="BK28" s="173"/>
      <c r="BL28" s="173"/>
      <c r="BM28" s="173"/>
      <c r="BN28" s="173"/>
      <c r="BO28" s="173"/>
      <c r="BP28" s="173"/>
      <c r="BQ28" s="173"/>
      <c r="BR28" s="173"/>
      <c r="BS28" s="173"/>
      <c r="BT28" s="173"/>
      <c r="BU28" s="173"/>
      <c r="BV28" s="173"/>
    </row>
    <row r="29" spans="1:74" ht="90">
      <c r="A29" s="3" t="s">
        <v>868</v>
      </c>
      <c r="B29" s="4" t="s">
        <v>869</v>
      </c>
      <c r="C29" s="7">
        <v>57</v>
      </c>
      <c r="D29" s="5">
        <f t="shared" si="1"/>
        <v>47.879999999999995</v>
      </c>
      <c r="E29" s="288" t="s">
        <v>870</v>
      </c>
      <c r="F29" s="173"/>
      <c r="G29" s="173"/>
      <c r="H29" s="173"/>
      <c r="I29" s="173"/>
      <c r="J29" s="173"/>
      <c r="K29" s="173"/>
      <c r="L29" s="173"/>
      <c r="M29" s="173"/>
      <c r="N29" s="173"/>
      <c r="O29" s="173"/>
      <c r="P29" s="173"/>
      <c r="Q29" s="173"/>
      <c r="R29" s="173"/>
      <c r="S29" s="173"/>
      <c r="T29" s="173"/>
      <c r="U29" s="173"/>
      <c r="V29" s="173"/>
      <c r="W29" s="173"/>
      <c r="X29" s="173"/>
      <c r="Y29" s="173"/>
      <c r="Z29" s="173"/>
      <c r="AA29" s="173"/>
      <c r="AB29" s="173"/>
      <c r="AC29" s="173"/>
      <c r="AD29" s="173"/>
      <c r="AE29" s="173"/>
      <c r="AF29" s="173"/>
      <c r="AG29" s="173"/>
      <c r="AH29" s="173"/>
      <c r="AI29" s="173"/>
      <c r="AJ29" s="173"/>
      <c r="AK29" s="173"/>
      <c r="AL29" s="173"/>
      <c r="AM29" s="173"/>
      <c r="AN29" s="173"/>
      <c r="AO29" s="173"/>
      <c r="AP29" s="173"/>
      <c r="AQ29" s="173"/>
      <c r="AR29" s="173"/>
      <c r="AS29" s="173"/>
      <c r="AT29" s="173"/>
      <c r="AU29" s="173"/>
      <c r="AV29" s="173"/>
      <c r="AW29" s="173"/>
      <c r="AX29" s="173"/>
      <c r="AY29" s="173"/>
      <c r="AZ29" s="173"/>
      <c r="BA29" s="173"/>
      <c r="BB29" s="173"/>
      <c r="BC29" s="173"/>
      <c r="BD29" s="173"/>
      <c r="BE29" s="173"/>
      <c r="BF29" s="173"/>
      <c r="BG29" s="173"/>
      <c r="BH29" s="173"/>
      <c r="BI29" s="173"/>
      <c r="BJ29" s="173"/>
      <c r="BK29" s="173"/>
      <c r="BL29" s="173"/>
      <c r="BM29" s="173"/>
      <c r="BN29" s="173"/>
      <c r="BO29" s="173"/>
      <c r="BP29" s="173"/>
      <c r="BQ29" s="173"/>
      <c r="BR29" s="173"/>
      <c r="BS29" s="173"/>
      <c r="BT29" s="173"/>
      <c r="BU29" s="173"/>
      <c r="BV29" s="173"/>
    </row>
    <row r="30" spans="1:74" ht="90">
      <c r="A30" s="3" t="s">
        <v>871</v>
      </c>
      <c r="B30" s="4" t="s">
        <v>869</v>
      </c>
      <c r="C30" s="7">
        <v>69</v>
      </c>
      <c r="D30" s="5">
        <f t="shared" si="1"/>
        <v>57.96</v>
      </c>
      <c r="E30" s="288" t="s">
        <v>872</v>
      </c>
      <c r="F30" s="173"/>
      <c r="G30" s="173"/>
      <c r="H30" s="173"/>
      <c r="I30" s="173"/>
      <c r="J30" s="173"/>
      <c r="K30" s="173"/>
      <c r="L30" s="173"/>
      <c r="M30" s="173"/>
      <c r="N30" s="173"/>
      <c r="O30" s="173"/>
      <c r="P30" s="173"/>
      <c r="Q30" s="173"/>
      <c r="R30" s="173"/>
      <c r="S30" s="173"/>
      <c r="T30" s="173"/>
      <c r="U30" s="173"/>
      <c r="V30" s="173"/>
      <c r="W30" s="173"/>
      <c r="X30" s="173"/>
      <c r="Y30" s="173"/>
      <c r="Z30" s="173"/>
      <c r="AA30" s="173"/>
      <c r="AB30" s="173"/>
      <c r="AC30" s="173"/>
      <c r="AD30" s="173"/>
      <c r="AE30" s="173"/>
      <c r="AF30" s="173"/>
      <c r="AG30" s="173"/>
      <c r="AH30" s="173"/>
      <c r="AI30" s="173"/>
      <c r="AJ30" s="173"/>
      <c r="AK30" s="173"/>
      <c r="AL30" s="173"/>
      <c r="AM30" s="173"/>
      <c r="AN30" s="173"/>
      <c r="AO30" s="173"/>
      <c r="AP30" s="173"/>
      <c r="AQ30" s="173"/>
      <c r="AR30" s="173"/>
      <c r="AS30" s="173"/>
      <c r="AT30" s="173"/>
      <c r="AU30" s="173"/>
      <c r="AV30" s="173"/>
      <c r="AW30" s="173"/>
      <c r="AX30" s="173"/>
      <c r="AY30" s="173"/>
      <c r="AZ30" s="173"/>
      <c r="BA30" s="173"/>
      <c r="BB30" s="173"/>
      <c r="BC30" s="173"/>
      <c r="BD30" s="173"/>
      <c r="BE30" s="173"/>
      <c r="BF30" s="173"/>
      <c r="BG30" s="173"/>
      <c r="BH30" s="173"/>
      <c r="BI30" s="173"/>
      <c r="BJ30" s="173"/>
      <c r="BK30" s="173"/>
      <c r="BL30" s="173"/>
      <c r="BM30" s="173"/>
      <c r="BN30" s="173"/>
      <c r="BO30" s="173"/>
      <c r="BP30" s="173"/>
      <c r="BQ30" s="173"/>
      <c r="BR30" s="173"/>
      <c r="BS30" s="173"/>
      <c r="BT30" s="173"/>
      <c r="BU30" s="173"/>
      <c r="BV30" s="173"/>
    </row>
    <row r="31" spans="1:74" ht="90">
      <c r="A31" s="3" t="s">
        <v>873</v>
      </c>
      <c r="B31" s="4" t="s">
        <v>869</v>
      </c>
      <c r="C31" s="7">
        <v>81</v>
      </c>
      <c r="D31" s="5">
        <f t="shared" si="1"/>
        <v>68.039999999999992</v>
      </c>
      <c r="E31" s="288" t="s">
        <v>874</v>
      </c>
      <c r="F31" s="173"/>
      <c r="G31" s="173"/>
      <c r="H31" s="173"/>
      <c r="I31" s="173"/>
      <c r="J31" s="173"/>
      <c r="K31" s="173"/>
      <c r="L31" s="173"/>
      <c r="M31" s="173"/>
      <c r="N31" s="173"/>
      <c r="O31" s="173"/>
      <c r="P31" s="173"/>
      <c r="Q31" s="173"/>
      <c r="R31" s="173"/>
      <c r="S31" s="173"/>
      <c r="T31" s="173"/>
      <c r="U31" s="173"/>
      <c r="V31" s="173"/>
      <c r="W31" s="173"/>
      <c r="X31" s="173"/>
      <c r="Y31" s="173"/>
      <c r="Z31" s="173"/>
      <c r="AA31" s="173"/>
      <c r="AB31" s="173"/>
      <c r="AC31" s="173"/>
      <c r="AD31" s="173"/>
      <c r="AE31" s="173"/>
      <c r="AF31" s="173"/>
      <c r="AG31" s="173"/>
      <c r="AH31" s="173"/>
      <c r="AI31" s="173"/>
      <c r="AJ31" s="173"/>
      <c r="AK31" s="173"/>
      <c r="AL31" s="173"/>
      <c r="AM31" s="173"/>
      <c r="AN31" s="173"/>
      <c r="AO31" s="173"/>
      <c r="AP31" s="173"/>
      <c r="AQ31" s="173"/>
      <c r="AR31" s="173"/>
      <c r="AS31" s="173"/>
      <c r="AT31" s="173"/>
      <c r="AU31" s="173"/>
      <c r="AV31" s="173"/>
      <c r="AW31" s="173"/>
      <c r="AX31" s="173"/>
      <c r="AY31" s="173"/>
      <c r="AZ31" s="173"/>
      <c r="BA31" s="173"/>
      <c r="BB31" s="173"/>
      <c r="BC31" s="173"/>
      <c r="BD31" s="173"/>
      <c r="BE31" s="173"/>
      <c r="BF31" s="173"/>
      <c r="BG31" s="173"/>
      <c r="BH31" s="173"/>
      <c r="BI31" s="173"/>
      <c r="BJ31" s="173"/>
      <c r="BK31" s="173"/>
      <c r="BL31" s="173"/>
      <c r="BM31" s="173"/>
      <c r="BN31" s="173"/>
      <c r="BO31" s="173"/>
      <c r="BP31" s="173"/>
      <c r="BQ31" s="173"/>
      <c r="BR31" s="173"/>
      <c r="BS31" s="173"/>
      <c r="BT31" s="173"/>
      <c r="BU31" s="173"/>
      <c r="BV31" s="173"/>
    </row>
    <row r="32" spans="1:74" ht="90">
      <c r="A32" s="3" t="s">
        <v>875</v>
      </c>
      <c r="B32" s="4" t="s">
        <v>876</v>
      </c>
      <c r="C32" s="7">
        <v>69</v>
      </c>
      <c r="D32" s="5">
        <f t="shared" si="1"/>
        <v>57.96</v>
      </c>
      <c r="E32" s="288" t="s">
        <v>877</v>
      </c>
      <c r="F32" s="173"/>
      <c r="G32" s="173"/>
      <c r="H32" s="173"/>
      <c r="I32" s="173"/>
      <c r="J32" s="173"/>
      <c r="K32" s="173"/>
      <c r="L32" s="173"/>
      <c r="M32" s="173"/>
      <c r="N32" s="173"/>
      <c r="O32" s="173"/>
      <c r="P32" s="173"/>
      <c r="Q32" s="173"/>
      <c r="R32" s="173"/>
      <c r="S32" s="173"/>
      <c r="T32" s="173"/>
      <c r="U32" s="173"/>
      <c r="V32" s="173"/>
      <c r="W32" s="173"/>
      <c r="X32" s="173"/>
      <c r="Y32" s="173"/>
      <c r="Z32" s="173"/>
      <c r="AA32" s="173"/>
      <c r="AB32" s="173"/>
      <c r="AC32" s="173"/>
      <c r="AD32" s="173"/>
      <c r="AE32" s="173"/>
      <c r="AF32" s="173"/>
      <c r="AG32" s="173"/>
      <c r="AH32" s="173"/>
      <c r="AI32" s="173"/>
      <c r="AJ32" s="173"/>
      <c r="AK32" s="173"/>
      <c r="AL32" s="173"/>
      <c r="AM32" s="173"/>
      <c r="AN32" s="173"/>
      <c r="AO32" s="173"/>
      <c r="AP32" s="173"/>
      <c r="AQ32" s="173"/>
      <c r="AR32" s="173"/>
      <c r="AS32" s="173"/>
      <c r="AT32" s="173"/>
      <c r="AU32" s="173"/>
      <c r="AV32" s="173"/>
      <c r="AW32" s="173"/>
      <c r="AX32" s="173"/>
      <c r="AY32" s="173"/>
      <c r="AZ32" s="173"/>
      <c r="BA32" s="173"/>
      <c r="BB32" s="173"/>
      <c r="BC32" s="173"/>
      <c r="BD32" s="173"/>
      <c r="BE32" s="173"/>
      <c r="BF32" s="173"/>
      <c r="BG32" s="173"/>
      <c r="BH32" s="173"/>
      <c r="BI32" s="173"/>
      <c r="BJ32" s="173"/>
      <c r="BK32" s="173"/>
      <c r="BL32" s="173"/>
      <c r="BM32" s="173"/>
      <c r="BN32" s="173"/>
      <c r="BO32" s="173"/>
      <c r="BP32" s="173"/>
      <c r="BQ32" s="173"/>
      <c r="BR32" s="173"/>
      <c r="BS32" s="173"/>
      <c r="BT32" s="173"/>
      <c r="BU32" s="173"/>
      <c r="BV32" s="173"/>
    </row>
    <row r="33" spans="1:5" s="173" customFormat="1" ht="90">
      <c r="A33" s="3" t="s">
        <v>878</v>
      </c>
      <c r="B33" s="4" t="s">
        <v>879</v>
      </c>
      <c r="C33" s="7">
        <v>81</v>
      </c>
      <c r="D33" s="5">
        <f t="shared" si="1"/>
        <v>68.039999999999992</v>
      </c>
      <c r="E33" s="288" t="s">
        <v>880</v>
      </c>
    </row>
    <row r="34" spans="1:5" ht="90">
      <c r="A34" s="3" t="s">
        <v>881</v>
      </c>
      <c r="B34" s="4" t="s">
        <v>882</v>
      </c>
      <c r="C34" s="7">
        <v>93</v>
      </c>
      <c r="D34" s="5">
        <f t="shared" si="1"/>
        <v>78.11999999999999</v>
      </c>
      <c r="E34" s="288" t="s">
        <v>883</v>
      </c>
    </row>
    <row r="35" spans="1:5">
      <c r="A35" s="290"/>
      <c r="B35" s="291"/>
      <c r="C35" s="2"/>
      <c r="D35" s="292"/>
      <c r="E35" s="278"/>
    </row>
    <row r="36" spans="1:5">
      <c r="A36" s="278"/>
      <c r="E36" s="168"/>
    </row>
    <row r="37" spans="1:5">
      <c r="A37" s="278"/>
      <c r="E37" s="168"/>
    </row>
    <row r="38" spans="1:5">
      <c r="A38" s="278"/>
      <c r="E38" s="168"/>
    </row>
    <row r="39" spans="1:5">
      <c r="A39" s="278"/>
      <c r="E39" s="168"/>
    </row>
    <row r="40" spans="1:5">
      <c r="A40" s="278"/>
      <c r="E40" s="168"/>
    </row>
    <row r="41" spans="1:5">
      <c r="A41" s="278"/>
      <c r="E41" s="168"/>
    </row>
    <row r="42" spans="1:5">
      <c r="A42" s="278"/>
      <c r="E42" s="168"/>
    </row>
    <row r="43" spans="1:5">
      <c r="A43" s="278"/>
      <c r="E43" s="168"/>
    </row>
    <row r="44" spans="1:5">
      <c r="A44" s="278"/>
      <c r="E44" s="168"/>
    </row>
    <row r="45" spans="1:5">
      <c r="A45" s="278"/>
      <c r="E45" s="168"/>
    </row>
    <row r="46" spans="1:5">
      <c r="A46" s="278"/>
      <c r="E46" s="168"/>
    </row>
    <row r="47" spans="1:5">
      <c r="A47" s="278"/>
      <c r="E47" s="168"/>
    </row>
    <row r="48" spans="1:5">
      <c r="A48" s="278"/>
      <c r="E48" s="168"/>
    </row>
    <row r="49" spans="1:5">
      <c r="A49" s="278"/>
      <c r="E49" s="168"/>
    </row>
    <row r="50" spans="1:5">
      <c r="A50" s="278"/>
      <c r="E50" s="168"/>
    </row>
    <row r="51" spans="1:5">
      <c r="A51" s="278"/>
      <c r="E51" s="168"/>
    </row>
    <row r="52" spans="1:5">
      <c r="A52" s="278"/>
      <c r="E52" s="168"/>
    </row>
    <row r="53" spans="1:5">
      <c r="A53" s="278"/>
      <c r="E53" s="168"/>
    </row>
    <row r="54" spans="1:5">
      <c r="A54" s="278"/>
      <c r="E54" s="168"/>
    </row>
    <row r="55" spans="1:5">
      <c r="A55" s="278"/>
      <c r="E55" s="168"/>
    </row>
    <row r="56" spans="1:5">
      <c r="A56" s="278"/>
      <c r="E56" s="168"/>
    </row>
    <row r="57" spans="1:5">
      <c r="A57" s="278"/>
      <c r="E57" s="168"/>
    </row>
    <row r="58" spans="1:5">
      <c r="A58" s="278"/>
      <c r="E58" s="168"/>
    </row>
    <row r="59" spans="1:5">
      <c r="A59" s="278"/>
      <c r="E59" s="168"/>
    </row>
    <row r="60" spans="1:5">
      <c r="A60" s="278"/>
      <c r="E60" s="168"/>
    </row>
    <row r="61" spans="1:5">
      <c r="A61" s="278"/>
      <c r="E61" s="168"/>
    </row>
    <row r="62" spans="1:5">
      <c r="A62" s="278"/>
      <c r="E62" s="168"/>
    </row>
    <row r="63" spans="1:5">
      <c r="A63" s="278"/>
      <c r="E63" s="168"/>
    </row>
    <row r="64" spans="1:5">
      <c r="A64" s="278"/>
      <c r="E64" s="168"/>
    </row>
  </sheetData>
  <protectedRanges>
    <protectedRange sqref="D5" name="Discount_1"/>
    <protectedRange sqref="A4:C5" name="Participating Entity_1"/>
  </protectedRanges>
  <mergeCells count="4">
    <mergeCell ref="A1:D1"/>
    <mergeCell ref="A2:D2"/>
    <mergeCell ref="A4:C5"/>
    <mergeCell ref="A22:D22"/>
  </mergeCells>
  <dataValidations count="1">
    <dataValidation type="list" allowBlank="1" showInputMessage="1" showErrorMessage="1" sqref="D5" xr:uid="{4D068FD0-B4DF-4BB3-A876-4D0730C928F9}">
      <formula1>NASPO</formula1>
    </dataValidation>
  </dataValidations>
  <pageMargins left="0.7" right="0.7" top="0.75" bottom="0.75" header="0.3" footer="0.3"/>
  <pageSetup orientation="portrait" horizontalDpi="4294967293" verticalDpi="4294967293"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3A3248-1FFF-4484-8135-F1638CAADBEF}">
  <dimension ref="B1:F23"/>
  <sheetViews>
    <sheetView showGridLines="0" workbookViewId="0">
      <selection activeCell="E32" sqref="E32"/>
    </sheetView>
  </sheetViews>
  <sheetFormatPr defaultColWidth="9.140625" defaultRowHeight="12.75"/>
  <cols>
    <col min="1" max="1" width="8" style="168" customWidth="1"/>
    <col min="2" max="2" width="24.28515625" style="168" customWidth="1"/>
    <col min="3" max="3" width="27.42578125" style="168" customWidth="1"/>
    <col min="4" max="4" width="39.28515625" style="168" customWidth="1"/>
    <col min="5" max="5" width="21.28515625" style="168" customWidth="1"/>
    <col min="6" max="6" width="23.5703125" style="168" customWidth="1"/>
    <col min="7" max="16384" width="9.140625" style="168"/>
  </cols>
  <sheetData>
    <row r="1" spans="2:6">
      <c r="B1" s="405" t="s">
        <v>884</v>
      </c>
      <c r="C1" s="406"/>
      <c r="D1" s="407"/>
      <c r="E1" s="294"/>
      <c r="F1" s="294"/>
    </row>
    <row r="2" spans="2:6">
      <c r="B2" s="408"/>
      <c r="C2" s="409"/>
      <c r="D2" s="410"/>
    </row>
    <row r="3" spans="2:6" ht="26.25" thickBot="1">
      <c r="B3" s="1" t="s">
        <v>885</v>
      </c>
      <c r="C3" s="1" t="s">
        <v>886</v>
      </c>
      <c r="D3" s="1" t="s">
        <v>5</v>
      </c>
    </row>
    <row r="4" spans="2:6" ht="26.25" thickBot="1">
      <c r="B4" s="295" t="s">
        <v>887</v>
      </c>
      <c r="C4" s="296">
        <v>0</v>
      </c>
      <c r="D4" s="411" t="s">
        <v>888</v>
      </c>
    </row>
    <row r="5" spans="2:6" ht="26.25" thickBot="1">
      <c r="B5" s="297" t="s">
        <v>889</v>
      </c>
      <c r="C5" s="298">
        <v>0</v>
      </c>
      <c r="D5" s="412"/>
    </row>
    <row r="6" spans="2:6" ht="34.5" customHeight="1" thickBot="1">
      <c r="B6" s="297" t="s">
        <v>890</v>
      </c>
      <c r="C6" s="298">
        <v>0</v>
      </c>
      <c r="D6" s="412"/>
    </row>
    <row r="7" spans="2:6" ht="34.5" customHeight="1" thickBot="1">
      <c r="B7" s="297" t="s">
        <v>891</v>
      </c>
      <c r="C7" s="298" t="s">
        <v>892</v>
      </c>
      <c r="D7" s="412"/>
    </row>
    <row r="8" spans="2:6" ht="34.5" customHeight="1" thickBot="1">
      <c r="B8" s="297" t="s">
        <v>893</v>
      </c>
      <c r="C8" s="298">
        <v>0</v>
      </c>
      <c r="D8" s="412"/>
    </row>
    <row r="9" spans="2:6" ht="34.5" customHeight="1" thickBot="1">
      <c r="B9" s="297" t="s">
        <v>894</v>
      </c>
      <c r="C9" s="298">
        <v>0</v>
      </c>
      <c r="D9" s="412"/>
    </row>
    <row r="10" spans="2:6" ht="34.5" customHeight="1" thickBot="1">
      <c r="B10" s="297" t="s">
        <v>895</v>
      </c>
      <c r="C10" s="299" t="s">
        <v>896</v>
      </c>
      <c r="D10" s="413"/>
    </row>
    <row r="11" spans="2:6" hidden="1">
      <c r="B11" s="300"/>
      <c r="C11" s="300"/>
      <c r="D11" s="300"/>
    </row>
    <row r="12" spans="2:6" hidden="1">
      <c r="B12" s="300"/>
      <c r="C12" s="300"/>
      <c r="D12" s="300"/>
    </row>
    <row r="13" spans="2:6" hidden="1">
      <c r="B13" s="300"/>
      <c r="C13" s="300"/>
      <c r="D13" s="300"/>
    </row>
    <row r="14" spans="2:6" hidden="1">
      <c r="B14" s="300"/>
      <c r="C14" s="300"/>
      <c r="D14" s="300"/>
    </row>
    <row r="15" spans="2:6" hidden="1">
      <c r="B15" s="300"/>
      <c r="C15" s="300"/>
      <c r="D15" s="300"/>
    </row>
    <row r="16" spans="2:6" hidden="1">
      <c r="B16" s="300"/>
      <c r="C16" s="300"/>
      <c r="D16" s="300"/>
    </row>
    <row r="17" spans="2:4" hidden="1">
      <c r="B17" s="300"/>
      <c r="C17" s="300"/>
      <c r="D17" s="300"/>
    </row>
    <row r="18" spans="2:4" hidden="1">
      <c r="B18" s="300"/>
      <c r="C18" s="300"/>
      <c r="D18" s="300"/>
    </row>
    <row r="19" spans="2:4" hidden="1">
      <c r="B19" s="300"/>
      <c r="C19" s="300"/>
      <c r="D19" s="300"/>
    </row>
    <row r="20" spans="2:4" hidden="1">
      <c r="B20" s="300"/>
      <c r="C20" s="300"/>
      <c r="D20" s="300"/>
    </row>
    <row r="21" spans="2:4" hidden="1">
      <c r="B21" s="300"/>
      <c r="C21" s="300"/>
      <c r="D21" s="300"/>
    </row>
    <row r="22" spans="2:4" hidden="1">
      <c r="B22" s="300"/>
      <c r="C22" s="300"/>
      <c r="D22" s="300"/>
    </row>
    <row r="23" spans="2:4" hidden="1">
      <c r="B23" s="300"/>
      <c r="C23" s="300"/>
      <c r="D23" s="300"/>
    </row>
  </sheetData>
  <mergeCells count="2">
    <mergeCell ref="B1:D2"/>
    <mergeCell ref="D4:D10"/>
  </mergeCells>
  <pageMargins left="0.7" right="0.7" top="0.75" bottom="0.75" header="0.3" footer="0.3"/>
  <pageSetup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230BE0-E5DD-4863-8B6B-1938373F288C}">
  <dimension ref="A1:BV11"/>
  <sheetViews>
    <sheetView showGridLines="0" topLeftCell="A7" workbookViewId="0">
      <selection activeCell="A6" sqref="A6:I7"/>
    </sheetView>
  </sheetViews>
  <sheetFormatPr defaultColWidth="8.7109375" defaultRowHeight="12"/>
  <cols>
    <col min="1" max="1" width="33.85546875" style="94" customWidth="1"/>
    <col min="2" max="2" width="47.85546875" style="94" customWidth="1"/>
    <col min="3" max="3" width="13.85546875" style="94" customWidth="1"/>
    <col min="4" max="4" width="18.5703125" style="94" customWidth="1"/>
    <col min="5" max="5" width="8.7109375" style="94"/>
    <col min="6" max="6" width="19.42578125" style="94" customWidth="1"/>
    <col min="7" max="16384" width="8.7109375" style="94"/>
  </cols>
  <sheetData>
    <row r="1" spans="1:74">
      <c r="A1" s="94" t="s">
        <v>897</v>
      </c>
    </row>
    <row r="3" spans="1:74">
      <c r="A3" s="95"/>
      <c r="B3" s="96"/>
      <c r="C3" s="97"/>
      <c r="D3" s="97"/>
    </row>
    <row r="4" spans="1:74">
      <c r="A4" s="98"/>
      <c r="B4" s="98"/>
      <c r="C4" s="98"/>
      <c r="D4" s="99" t="s">
        <v>3</v>
      </c>
    </row>
    <row r="5" spans="1:74" ht="12.75" thickBot="1">
      <c r="A5" s="100"/>
      <c r="B5" s="100"/>
      <c r="C5" s="100"/>
      <c r="D5" s="101">
        <v>0.16</v>
      </c>
    </row>
    <row r="6" spans="1:74" ht="48">
      <c r="A6" s="102" t="s">
        <v>4</v>
      </c>
      <c r="B6" s="103" t="s">
        <v>5</v>
      </c>
      <c r="C6" s="103" t="s">
        <v>6</v>
      </c>
      <c r="D6" s="104" t="s">
        <v>7</v>
      </c>
      <c r="E6" s="105" t="s">
        <v>708</v>
      </c>
      <c r="F6" s="106" t="s">
        <v>423</v>
      </c>
      <c r="G6" s="107"/>
      <c r="H6" s="108" t="s">
        <v>710</v>
      </c>
      <c r="I6" s="107"/>
      <c r="J6" s="107"/>
      <c r="K6" s="107"/>
      <c r="L6" s="107"/>
      <c r="M6" s="107"/>
      <c r="N6" s="107"/>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row>
    <row r="7" spans="1:74" ht="134.1" customHeight="1">
      <c r="A7" s="30" t="s">
        <v>898</v>
      </c>
      <c r="B7" s="31" t="s">
        <v>899</v>
      </c>
      <c r="C7" s="32">
        <v>35</v>
      </c>
      <c r="D7" s="33">
        <v>28.7</v>
      </c>
      <c r="E7" s="109" t="s">
        <v>713</v>
      </c>
      <c r="F7" s="110" t="s">
        <v>900</v>
      </c>
      <c r="G7" s="107"/>
      <c r="H7" s="108" t="s">
        <v>901</v>
      </c>
      <c r="I7" s="107"/>
      <c r="J7" s="107"/>
      <c r="K7" s="107"/>
      <c r="L7" s="107"/>
      <c r="M7" s="107"/>
      <c r="N7" s="107"/>
      <c r="O7" s="107"/>
      <c r="P7" s="107"/>
      <c r="Q7" s="107"/>
      <c r="R7" s="107"/>
      <c r="S7" s="107"/>
      <c r="T7" s="107"/>
      <c r="U7" s="107"/>
      <c r="V7" s="107"/>
      <c r="W7" s="107"/>
      <c r="X7" s="107"/>
      <c r="Y7" s="107"/>
      <c r="Z7" s="107"/>
      <c r="AA7" s="107"/>
      <c r="AB7" s="107"/>
      <c r="AC7" s="107"/>
      <c r="AD7" s="107"/>
      <c r="AE7" s="107"/>
      <c r="AF7" s="107"/>
      <c r="AG7" s="107"/>
      <c r="AH7" s="107"/>
      <c r="AI7" s="107"/>
      <c r="AJ7" s="107"/>
      <c r="AK7" s="107"/>
      <c r="AL7" s="107"/>
      <c r="AM7" s="107"/>
      <c r="AN7" s="107"/>
      <c r="AO7" s="107"/>
      <c r="AP7" s="107"/>
      <c r="AQ7" s="107"/>
      <c r="AR7" s="107"/>
      <c r="AS7" s="107"/>
      <c r="AT7" s="107"/>
      <c r="AU7" s="107"/>
      <c r="AV7" s="107"/>
      <c r="AW7" s="107"/>
      <c r="AX7" s="107"/>
      <c r="AY7" s="107"/>
      <c r="AZ7" s="107"/>
      <c r="BA7" s="107"/>
      <c r="BB7" s="107"/>
      <c r="BC7" s="107"/>
      <c r="BD7" s="107"/>
      <c r="BE7" s="107"/>
      <c r="BF7" s="107"/>
      <c r="BG7" s="107"/>
      <c r="BH7" s="107"/>
      <c r="BI7" s="107"/>
      <c r="BJ7" s="107"/>
      <c r="BK7" s="107"/>
      <c r="BL7" s="107"/>
      <c r="BM7" s="107"/>
      <c r="BN7" s="107"/>
      <c r="BO7" s="107"/>
      <c r="BP7" s="107"/>
      <c r="BQ7" s="107"/>
      <c r="BR7" s="107"/>
      <c r="BS7" s="107"/>
      <c r="BT7" s="107"/>
    </row>
    <row r="8" spans="1:74" ht="95.1" customHeight="1">
      <c r="A8" s="34" t="s">
        <v>902</v>
      </c>
      <c r="B8" s="35" t="s">
        <v>903</v>
      </c>
      <c r="C8" s="36">
        <v>35</v>
      </c>
      <c r="D8" s="37">
        <v>28.7</v>
      </c>
      <c r="E8" s="111" t="s">
        <v>713</v>
      </c>
      <c r="F8" s="112" t="s">
        <v>904</v>
      </c>
      <c r="G8" s="107"/>
      <c r="H8" s="108" t="s">
        <v>905</v>
      </c>
      <c r="I8" s="107"/>
      <c r="J8" s="107"/>
      <c r="K8" s="107"/>
      <c r="L8" s="107"/>
      <c r="M8" s="107"/>
      <c r="N8" s="107"/>
      <c r="O8" s="107"/>
      <c r="P8" s="107"/>
      <c r="Q8" s="107"/>
      <c r="R8" s="107"/>
      <c r="S8" s="107"/>
      <c r="T8" s="107"/>
      <c r="U8" s="107"/>
      <c r="V8" s="107"/>
      <c r="W8" s="107"/>
      <c r="X8" s="107"/>
      <c r="Y8" s="107"/>
      <c r="Z8" s="107"/>
      <c r="AA8" s="107"/>
      <c r="AB8" s="107"/>
      <c r="AC8" s="107"/>
      <c r="AD8" s="107"/>
      <c r="AE8" s="107"/>
      <c r="AF8" s="107"/>
      <c r="AG8" s="107"/>
      <c r="AH8" s="107"/>
      <c r="AI8" s="107"/>
      <c r="AJ8" s="107"/>
      <c r="AK8" s="107"/>
      <c r="AL8" s="107"/>
      <c r="AM8" s="107"/>
      <c r="AN8" s="107"/>
      <c r="AO8" s="107"/>
      <c r="AP8" s="107"/>
      <c r="AQ8" s="107"/>
      <c r="AR8" s="107"/>
      <c r="AS8" s="107"/>
      <c r="AT8" s="107"/>
      <c r="AU8" s="107"/>
      <c r="AV8" s="107"/>
      <c r="AW8" s="107"/>
      <c r="AX8" s="107"/>
      <c r="AY8" s="107"/>
      <c r="AZ8" s="107"/>
      <c r="BA8" s="107"/>
      <c r="BB8" s="107"/>
      <c r="BC8" s="107"/>
      <c r="BD8" s="107"/>
      <c r="BE8" s="107"/>
      <c r="BF8" s="107"/>
      <c r="BG8" s="107"/>
      <c r="BH8" s="107"/>
      <c r="BI8" s="107"/>
      <c r="BJ8" s="107"/>
      <c r="BK8" s="107"/>
      <c r="BL8" s="107"/>
      <c r="BM8" s="107"/>
      <c r="BN8" s="107"/>
      <c r="BO8" s="107"/>
      <c r="BP8" s="107"/>
      <c r="BQ8" s="107"/>
      <c r="BR8" s="107"/>
      <c r="BS8" s="107"/>
      <c r="BT8" s="107"/>
    </row>
    <row r="10" spans="1:74">
      <c r="A10" s="94" t="s">
        <v>906</v>
      </c>
    </row>
    <row r="11" spans="1:74">
      <c r="A11" s="94" t="s">
        <v>907</v>
      </c>
    </row>
  </sheetData>
  <protectedRanges>
    <protectedRange sqref="A4:C5" name="Participating Entity_1"/>
    <protectedRange sqref="D5" name="Discount_1_1"/>
  </protectedRanges>
  <dataValidations count="1">
    <dataValidation type="list" allowBlank="1" showInputMessage="1" showErrorMessage="1" sqref="D5" xr:uid="{0B08C78E-738E-4EFC-98FB-F46AD01E4477}">
      <formula1>NASPO</formula1>
    </dataValidation>
  </dataValidations>
  <pageMargins left="0.7" right="0.7" top="0.75" bottom="0.75" header="0.3" footer="0.3"/>
  <pageSetup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67EE02-0A46-4C9C-A93C-14BD9479D9EF}">
  <dimension ref="A1:C115"/>
  <sheetViews>
    <sheetView topLeftCell="A62" workbookViewId="0">
      <selection activeCell="G84" sqref="G84"/>
    </sheetView>
  </sheetViews>
  <sheetFormatPr defaultColWidth="9.140625" defaultRowHeight="12.75"/>
  <cols>
    <col min="1" max="1" width="72.5703125" style="168" customWidth="1"/>
    <col min="2" max="2" width="53.42578125" style="168" customWidth="1"/>
    <col min="3" max="3" width="23.85546875" style="168" customWidth="1"/>
    <col min="4" max="16384" width="9.140625" style="168"/>
  </cols>
  <sheetData>
    <row r="1" spans="1:3" ht="15.75">
      <c r="A1" s="167" t="s">
        <v>0</v>
      </c>
      <c r="B1" s="167"/>
      <c r="C1" s="124"/>
    </row>
    <row r="2" spans="1:3" ht="15.75">
      <c r="A2" s="167" t="s">
        <v>225</v>
      </c>
      <c r="B2" s="167"/>
      <c r="C2" s="124"/>
    </row>
    <row r="3" spans="1:3" ht="15.75">
      <c r="A3" s="125"/>
      <c r="B3" s="125"/>
      <c r="C3" s="127"/>
    </row>
    <row r="4" spans="1:3" ht="15.75">
      <c r="A4" s="128" t="s">
        <v>908</v>
      </c>
      <c r="B4" s="128"/>
      <c r="C4" s="129"/>
    </row>
    <row r="5" spans="1:3" ht="15.75">
      <c r="A5" s="128"/>
      <c r="B5" s="128"/>
      <c r="C5" s="129"/>
    </row>
    <row r="6" spans="1:3" ht="39" customHeight="1">
      <c r="A6" s="169" t="s">
        <v>226</v>
      </c>
      <c r="B6" s="169" t="s">
        <v>5</v>
      </c>
      <c r="C6" s="169" t="s">
        <v>227</v>
      </c>
    </row>
    <row r="7" spans="1:3" s="173" customFormat="1" ht="14.45" customHeight="1">
      <c r="A7" s="170"/>
      <c r="B7" s="171" t="s">
        <v>228</v>
      </c>
      <c r="C7" s="172"/>
    </row>
    <row r="8" spans="1:3" ht="15">
      <c r="A8" s="174" t="s">
        <v>909</v>
      </c>
      <c r="B8" s="175" t="s">
        <v>230</v>
      </c>
      <c r="C8" s="176">
        <v>0.61499999999999999</v>
      </c>
    </row>
    <row r="9" spans="1:3" ht="15">
      <c r="A9" s="174" t="s">
        <v>910</v>
      </c>
      <c r="B9" s="175" t="s">
        <v>230</v>
      </c>
      <c r="C9" s="176">
        <v>1.0249999999999999</v>
      </c>
    </row>
    <row r="10" spans="1:3" ht="15">
      <c r="A10" s="174" t="s">
        <v>232</v>
      </c>
      <c r="B10" s="177" t="s">
        <v>233</v>
      </c>
      <c r="C10" s="176">
        <v>3.3824999999999998</v>
      </c>
    </row>
    <row r="11" spans="1:3" ht="15">
      <c r="A11" s="174" t="s">
        <v>234</v>
      </c>
      <c r="B11" s="177" t="s">
        <v>233</v>
      </c>
      <c r="C11" s="176">
        <v>5.9245000000000001</v>
      </c>
    </row>
    <row r="12" spans="1:3" ht="15">
      <c r="A12" s="174" t="s">
        <v>911</v>
      </c>
      <c r="B12" s="177" t="s">
        <v>233</v>
      </c>
      <c r="C12" s="176">
        <v>0.56375000000000008</v>
      </c>
    </row>
    <row r="13" spans="1:3" ht="15">
      <c r="A13" s="174" t="s">
        <v>236</v>
      </c>
      <c r="B13" s="177" t="s">
        <v>237</v>
      </c>
      <c r="C13" s="176">
        <v>1.353</v>
      </c>
    </row>
    <row r="14" spans="1:3" ht="15">
      <c r="A14" s="174" t="s">
        <v>238</v>
      </c>
      <c r="B14" s="177" t="s">
        <v>233</v>
      </c>
      <c r="C14" s="176">
        <v>2.8699999999999997</v>
      </c>
    </row>
    <row r="15" spans="1:3" ht="15">
      <c r="A15" s="174" t="s">
        <v>239</v>
      </c>
      <c r="B15" s="177" t="s">
        <v>233</v>
      </c>
      <c r="C15" s="176">
        <v>5.0225</v>
      </c>
    </row>
    <row r="16" spans="1:3" ht="15.75" thickBot="1">
      <c r="A16" s="174" t="s">
        <v>912</v>
      </c>
      <c r="B16" s="177" t="s">
        <v>233</v>
      </c>
      <c r="C16" s="176">
        <v>0.47150000000000003</v>
      </c>
    </row>
    <row r="17" spans="1:3" ht="14.45" customHeight="1">
      <c r="A17" s="178"/>
      <c r="B17" s="179"/>
      <c r="C17" s="180" t="s">
        <v>241</v>
      </c>
    </row>
    <row r="18" spans="1:3" ht="15">
      <c r="A18" s="174" t="s">
        <v>242</v>
      </c>
      <c r="B18" s="177" t="s">
        <v>243</v>
      </c>
      <c r="C18" s="176">
        <v>500</v>
      </c>
    </row>
    <row r="19" spans="1:3" ht="15">
      <c r="A19" s="174" t="s">
        <v>244</v>
      </c>
      <c r="B19" s="177" t="s">
        <v>243</v>
      </c>
      <c r="C19" s="176">
        <v>1000</v>
      </c>
    </row>
    <row r="20" spans="1:3" ht="15.75" thickBot="1">
      <c r="A20" s="181" t="s">
        <v>245</v>
      </c>
      <c r="B20" s="182" t="s">
        <v>243</v>
      </c>
      <c r="C20" s="183">
        <v>5000</v>
      </c>
    </row>
    <row r="21" spans="1:3" ht="15">
      <c r="A21" s="184"/>
      <c r="B21" s="185"/>
      <c r="C21" s="186"/>
    </row>
    <row r="22" spans="1:3" ht="15">
      <c r="A22" s="184"/>
      <c r="B22" s="185"/>
      <c r="C22" s="186"/>
    </row>
    <row r="23" spans="1:3" ht="15">
      <c r="A23" s="184"/>
      <c r="B23" s="185"/>
      <c r="C23" s="186"/>
    </row>
    <row r="24" spans="1:3" ht="15">
      <c r="A24" s="184"/>
      <c r="B24" s="185"/>
      <c r="C24" s="186"/>
    </row>
    <row r="25" spans="1:3" ht="15">
      <c r="A25" s="184"/>
      <c r="B25" s="185"/>
      <c r="C25" s="186"/>
    </row>
    <row r="26" spans="1:3" ht="15">
      <c r="A26" s="184"/>
      <c r="B26" s="185"/>
      <c r="C26" s="186"/>
    </row>
    <row r="27" spans="1:3" ht="15">
      <c r="A27" s="184"/>
      <c r="B27" s="185"/>
      <c r="C27" s="186"/>
    </row>
    <row r="28" spans="1:3" ht="15">
      <c r="A28" s="184"/>
      <c r="B28" s="185"/>
      <c r="C28" s="186"/>
    </row>
    <row r="29" spans="1:3" ht="33.6" customHeight="1">
      <c r="A29" s="169" t="s">
        <v>226</v>
      </c>
      <c r="B29" s="169" t="s">
        <v>5</v>
      </c>
      <c r="C29" s="169" t="s">
        <v>227</v>
      </c>
    </row>
    <row r="30" spans="1:3" ht="17.100000000000001" customHeight="1">
      <c r="A30" s="170"/>
      <c r="B30" s="187" t="s">
        <v>246</v>
      </c>
      <c r="C30" s="188"/>
    </row>
    <row r="31" spans="1:3" ht="30">
      <c r="A31" s="174" t="s">
        <v>247</v>
      </c>
      <c r="B31" s="189" t="s">
        <v>248</v>
      </c>
      <c r="C31" s="176">
        <v>5.6375000000000002</v>
      </c>
    </row>
    <row r="32" spans="1:3" ht="15">
      <c r="A32" s="174" t="s">
        <v>249</v>
      </c>
      <c r="B32" s="189" t="s">
        <v>250</v>
      </c>
      <c r="C32" s="176">
        <v>4.0999999999999996</v>
      </c>
    </row>
    <row r="33" spans="1:3" ht="28.5" customHeight="1">
      <c r="A33" s="174" t="s">
        <v>251</v>
      </c>
      <c r="B33" s="189" t="s">
        <v>252</v>
      </c>
      <c r="C33" s="176">
        <v>6.15</v>
      </c>
    </row>
    <row r="34" spans="1:3" ht="30">
      <c r="A34" s="174" t="s">
        <v>253</v>
      </c>
      <c r="B34" s="189" t="s">
        <v>254</v>
      </c>
      <c r="C34" s="176">
        <v>7.6875</v>
      </c>
    </row>
    <row r="35" spans="1:3" ht="30">
      <c r="A35" s="174" t="s">
        <v>255</v>
      </c>
      <c r="B35" s="189" t="s">
        <v>252</v>
      </c>
      <c r="C35" s="176">
        <v>12.3</v>
      </c>
    </row>
    <row r="36" spans="1:3" ht="30">
      <c r="A36" s="174" t="s">
        <v>913</v>
      </c>
      <c r="B36" s="189" t="s">
        <v>254</v>
      </c>
      <c r="C36" s="176">
        <v>6.15</v>
      </c>
    </row>
    <row r="37" spans="1:3" ht="30">
      <c r="A37" s="174" t="s">
        <v>257</v>
      </c>
      <c r="B37" s="189" t="s">
        <v>254</v>
      </c>
      <c r="C37" s="176">
        <v>8.7979166666666675</v>
      </c>
    </row>
    <row r="38" spans="1:3" ht="15">
      <c r="A38" s="174" t="s">
        <v>258</v>
      </c>
      <c r="B38" s="189" t="s">
        <v>254</v>
      </c>
      <c r="C38" s="176">
        <v>5.0395833333333337</v>
      </c>
    </row>
    <row r="39" spans="1:3" ht="15">
      <c r="A39" s="174" t="s">
        <v>914</v>
      </c>
      <c r="B39" s="175" t="s">
        <v>230</v>
      </c>
      <c r="C39" s="176">
        <v>0.61499999999999999</v>
      </c>
    </row>
    <row r="40" spans="1:3" ht="15">
      <c r="A40" s="174" t="s">
        <v>915</v>
      </c>
      <c r="B40" s="175" t="s">
        <v>230</v>
      </c>
      <c r="C40" s="176">
        <v>1.0249999999999999</v>
      </c>
    </row>
    <row r="41" spans="1:3" ht="15">
      <c r="A41" s="174" t="s">
        <v>261</v>
      </c>
      <c r="B41" s="189" t="s">
        <v>250</v>
      </c>
      <c r="C41" s="176">
        <v>3.4849999999999999</v>
      </c>
    </row>
    <row r="42" spans="1:3" ht="15">
      <c r="A42" s="174" t="s">
        <v>262</v>
      </c>
      <c r="B42" s="189" t="s">
        <v>252</v>
      </c>
      <c r="C42" s="176">
        <v>5.2275</v>
      </c>
    </row>
    <row r="43" spans="1:3" ht="15">
      <c r="A43" s="174" t="s">
        <v>263</v>
      </c>
      <c r="B43" s="189" t="s">
        <v>254</v>
      </c>
      <c r="C43" s="176">
        <v>6.5343749999999998</v>
      </c>
    </row>
    <row r="44" spans="1:3" ht="30">
      <c r="A44" s="174" t="s">
        <v>264</v>
      </c>
      <c r="B44" s="189" t="s">
        <v>252</v>
      </c>
      <c r="C44" s="176">
        <v>10.455</v>
      </c>
    </row>
    <row r="45" spans="1:3" ht="30">
      <c r="A45" s="174" t="s">
        <v>916</v>
      </c>
      <c r="B45" s="189" t="s">
        <v>254</v>
      </c>
      <c r="C45" s="176">
        <v>5.2275</v>
      </c>
    </row>
    <row r="46" spans="1:3" ht="15">
      <c r="A46" s="174" t="s">
        <v>266</v>
      </c>
      <c r="B46" s="189" t="s">
        <v>254</v>
      </c>
      <c r="C46" s="176">
        <v>7.4782291666666669</v>
      </c>
    </row>
    <row r="47" spans="1:3" ht="15.75" thickBot="1">
      <c r="A47" s="174" t="s">
        <v>267</v>
      </c>
      <c r="B47" s="189" t="s">
        <v>254</v>
      </c>
      <c r="C47" s="176">
        <v>4.2836458333333338</v>
      </c>
    </row>
    <row r="48" spans="1:3" ht="11.45" customHeight="1">
      <c r="A48" s="178"/>
      <c r="B48" s="179"/>
      <c r="C48" s="180" t="s">
        <v>241</v>
      </c>
    </row>
    <row r="49" spans="1:3" ht="15">
      <c r="A49" s="174" t="s">
        <v>269</v>
      </c>
      <c r="B49" s="177" t="s">
        <v>243</v>
      </c>
      <c r="C49" s="176">
        <v>500</v>
      </c>
    </row>
    <row r="50" spans="1:3" ht="15">
      <c r="A50" s="174" t="s">
        <v>270</v>
      </c>
      <c r="B50" s="177" t="s">
        <v>243</v>
      </c>
      <c r="C50" s="176">
        <v>1000</v>
      </c>
    </row>
    <row r="51" spans="1:3" ht="15.75" thickBot="1">
      <c r="A51" s="181" t="s">
        <v>271</v>
      </c>
      <c r="B51" s="182" t="s">
        <v>243</v>
      </c>
      <c r="C51" s="183">
        <v>5000</v>
      </c>
    </row>
    <row r="52" spans="1:3" ht="15">
      <c r="A52" s="190"/>
      <c r="B52" s="185"/>
      <c r="C52" s="186"/>
    </row>
    <row r="53" spans="1:3" ht="15">
      <c r="A53" s="190"/>
      <c r="B53" s="185"/>
      <c r="C53" s="186"/>
    </row>
    <row r="54" spans="1:3" ht="15">
      <c r="A54" s="190"/>
      <c r="B54" s="185"/>
      <c r="C54" s="186"/>
    </row>
    <row r="55" spans="1:3" ht="15">
      <c r="A55" s="190"/>
      <c r="B55" s="185"/>
      <c r="C55" s="186"/>
    </row>
    <row r="56" spans="1:3" ht="15">
      <c r="A56" s="190"/>
      <c r="B56" s="185"/>
      <c r="C56" s="186"/>
    </row>
    <row r="57" spans="1:3" ht="15">
      <c r="A57" s="190"/>
      <c r="B57" s="185"/>
      <c r="C57" s="186"/>
    </row>
    <row r="58" spans="1:3" ht="15">
      <c r="A58" s="190"/>
      <c r="B58" s="185"/>
      <c r="C58" s="186"/>
    </row>
    <row r="59" spans="1:3" ht="15">
      <c r="A59" s="190"/>
      <c r="B59" s="185"/>
      <c r="C59" s="186"/>
    </row>
    <row r="61" spans="1:3" ht="45">
      <c r="A61" s="169" t="s">
        <v>226</v>
      </c>
      <c r="B61" s="169" t="s">
        <v>5</v>
      </c>
      <c r="C61" s="169" t="s">
        <v>227</v>
      </c>
    </row>
    <row r="62" spans="1:3" ht="15">
      <c r="A62" s="191"/>
      <c r="B62" s="191" t="s">
        <v>272</v>
      </c>
      <c r="C62" s="192"/>
    </row>
    <row r="63" spans="1:3" ht="15">
      <c r="A63" s="193" t="s">
        <v>273</v>
      </c>
      <c r="B63" s="175" t="s">
        <v>274</v>
      </c>
      <c r="C63" s="194">
        <v>3.5874999999999999</v>
      </c>
    </row>
    <row r="64" spans="1:3" ht="15">
      <c r="A64" s="174" t="s">
        <v>275</v>
      </c>
      <c r="B64" s="189" t="s">
        <v>276</v>
      </c>
      <c r="C64" s="176">
        <v>2.0499999999999998</v>
      </c>
    </row>
    <row r="65" spans="1:3" ht="30">
      <c r="A65" s="174" t="s">
        <v>277</v>
      </c>
      <c r="B65" s="189" t="s">
        <v>278</v>
      </c>
      <c r="C65" s="176">
        <v>0.89175000000000004</v>
      </c>
    </row>
    <row r="66" spans="1:3" ht="15">
      <c r="A66" s="174" t="s">
        <v>279</v>
      </c>
      <c r="B66" s="175" t="s">
        <v>274</v>
      </c>
      <c r="C66" s="176">
        <v>3.0493749999999999</v>
      </c>
    </row>
    <row r="67" spans="1:3" ht="15">
      <c r="A67" s="174" t="s">
        <v>280</v>
      </c>
      <c r="B67" s="189" t="s">
        <v>276</v>
      </c>
      <c r="C67" s="176">
        <v>1.7424999999999999</v>
      </c>
    </row>
    <row r="68" spans="1:3" ht="30.75" thickBot="1">
      <c r="A68" s="174" t="s">
        <v>281</v>
      </c>
      <c r="B68" s="189" t="s">
        <v>278</v>
      </c>
      <c r="C68" s="176">
        <v>0.75798749999999993</v>
      </c>
    </row>
    <row r="69" spans="1:3" ht="15.75">
      <c r="A69" s="178"/>
      <c r="B69" s="179"/>
      <c r="C69" s="180" t="s">
        <v>241</v>
      </c>
    </row>
    <row r="70" spans="1:3" ht="15">
      <c r="A70" s="174" t="s">
        <v>282</v>
      </c>
      <c r="B70" s="189" t="s">
        <v>283</v>
      </c>
      <c r="C70" s="176">
        <v>20000</v>
      </c>
    </row>
    <row r="71" spans="1:3" ht="15">
      <c r="A71" s="174" t="s">
        <v>284</v>
      </c>
      <c r="B71" s="189" t="s">
        <v>285</v>
      </c>
      <c r="C71" s="176">
        <v>50000</v>
      </c>
    </row>
    <row r="72" spans="1:3" ht="15">
      <c r="A72" s="174" t="s">
        <v>286</v>
      </c>
      <c r="B72" s="189" t="s">
        <v>243</v>
      </c>
      <c r="C72" s="176">
        <v>1699</v>
      </c>
    </row>
    <row r="73" spans="1:3" ht="15">
      <c r="A73" s="174" t="s">
        <v>287</v>
      </c>
      <c r="B73" s="189" t="s">
        <v>917</v>
      </c>
      <c r="C73" s="176">
        <v>250</v>
      </c>
    </row>
    <row r="74" spans="1:3" ht="15">
      <c r="A74" s="174" t="s">
        <v>289</v>
      </c>
      <c r="B74" s="189" t="s">
        <v>243</v>
      </c>
      <c r="C74" s="176">
        <v>699</v>
      </c>
    </row>
    <row r="75" spans="1:3" ht="15.75" thickBot="1">
      <c r="A75" s="181" t="s">
        <v>290</v>
      </c>
      <c r="B75" s="195" t="s">
        <v>243</v>
      </c>
      <c r="C75" s="183">
        <v>3999</v>
      </c>
    </row>
    <row r="76" spans="1:3" ht="15">
      <c r="A76" s="190"/>
      <c r="B76" s="185"/>
      <c r="C76" s="186"/>
    </row>
    <row r="77" spans="1:3" ht="15">
      <c r="A77" s="190"/>
      <c r="B77" s="185"/>
      <c r="C77" s="186"/>
    </row>
    <row r="78" spans="1:3" ht="15">
      <c r="A78" s="190"/>
      <c r="B78" s="185"/>
      <c r="C78" s="186"/>
    </row>
    <row r="79" spans="1:3" ht="15">
      <c r="A79" s="190"/>
      <c r="B79" s="185"/>
      <c r="C79" s="186"/>
    </row>
    <row r="80" spans="1:3" ht="15">
      <c r="A80" s="190"/>
      <c r="B80" s="185"/>
      <c r="C80" s="186"/>
    </row>
    <row r="81" spans="1:3" ht="15">
      <c r="A81" s="190"/>
      <c r="B81" s="185"/>
      <c r="C81" s="186"/>
    </row>
    <row r="82" spans="1:3" ht="15">
      <c r="A82" s="190"/>
      <c r="B82" s="185"/>
      <c r="C82" s="186"/>
    </row>
    <row r="84" spans="1:3" ht="45">
      <c r="A84" s="169" t="s">
        <v>226</v>
      </c>
      <c r="B84" s="169" t="s">
        <v>5</v>
      </c>
      <c r="C84" s="169" t="s">
        <v>227</v>
      </c>
    </row>
    <row r="85" spans="1:3" ht="15">
      <c r="A85" s="196"/>
      <c r="B85" s="191" t="s">
        <v>291</v>
      </c>
      <c r="C85" s="192"/>
    </row>
    <row r="86" spans="1:3" ht="15">
      <c r="A86" s="193" t="s">
        <v>292</v>
      </c>
      <c r="B86" s="175" t="s">
        <v>230</v>
      </c>
      <c r="C86" s="194">
        <v>18.45</v>
      </c>
    </row>
    <row r="87" spans="1:3" ht="15">
      <c r="A87" s="193" t="s">
        <v>293</v>
      </c>
      <c r="B87" s="175" t="s">
        <v>230</v>
      </c>
      <c r="C87" s="194">
        <v>5.125</v>
      </c>
    </row>
    <row r="88" spans="1:3" ht="15">
      <c r="A88" s="193" t="s">
        <v>918</v>
      </c>
      <c r="B88" s="175" t="s">
        <v>230</v>
      </c>
      <c r="C88" s="194">
        <v>2.0499999999999998</v>
      </c>
    </row>
    <row r="89" spans="1:3" ht="15">
      <c r="A89" s="193" t="s">
        <v>919</v>
      </c>
      <c r="B89" s="175" t="s">
        <v>230</v>
      </c>
      <c r="C89" s="194">
        <v>2.5625</v>
      </c>
    </row>
    <row r="90" spans="1:3" ht="15">
      <c r="A90" s="193" t="s">
        <v>920</v>
      </c>
      <c r="B90" s="175" t="s">
        <v>230</v>
      </c>
      <c r="C90" s="194">
        <v>1.0249999999999999</v>
      </c>
    </row>
    <row r="91" spans="1:3" ht="15">
      <c r="A91" s="193" t="s">
        <v>921</v>
      </c>
      <c r="B91" s="175" t="s">
        <v>230</v>
      </c>
      <c r="C91" s="194">
        <v>2.5625</v>
      </c>
    </row>
    <row r="92" spans="1:3" ht="15">
      <c r="A92" s="193" t="s">
        <v>922</v>
      </c>
      <c r="B92" s="175" t="s">
        <v>230</v>
      </c>
      <c r="C92" s="194">
        <v>1.0249999999999999</v>
      </c>
    </row>
    <row r="93" spans="1:3" ht="15">
      <c r="A93" s="193" t="s">
        <v>300</v>
      </c>
      <c r="B93" s="175" t="s">
        <v>230</v>
      </c>
      <c r="C93" s="194">
        <v>3.0750000000000002</v>
      </c>
    </row>
    <row r="94" spans="1:3" ht="15">
      <c r="A94" s="193" t="s">
        <v>301</v>
      </c>
      <c r="B94" s="175" t="s">
        <v>230</v>
      </c>
      <c r="C94" s="194">
        <v>3.3824999999999998</v>
      </c>
    </row>
    <row r="95" spans="1:3" ht="15">
      <c r="A95" s="193" t="s">
        <v>302</v>
      </c>
      <c r="B95" s="175" t="s">
        <v>230</v>
      </c>
      <c r="C95" s="194">
        <v>3.5874999999999999</v>
      </c>
    </row>
    <row r="96" spans="1:3" ht="15.75" thickBot="1">
      <c r="A96" s="193" t="s">
        <v>303</v>
      </c>
      <c r="B96" s="175" t="s">
        <v>230</v>
      </c>
      <c r="C96" s="194">
        <v>4.0999999999999996</v>
      </c>
    </row>
    <row r="97" spans="1:3" ht="15.75">
      <c r="A97" s="178"/>
      <c r="B97" s="179"/>
      <c r="C97" s="180" t="s">
        <v>241</v>
      </c>
    </row>
    <row r="98" spans="1:3" ht="15">
      <c r="A98" s="193" t="s">
        <v>304</v>
      </c>
      <c r="B98" s="175" t="s">
        <v>305</v>
      </c>
      <c r="C98" s="194">
        <v>7200</v>
      </c>
    </row>
    <row r="99" spans="1:3" ht="45">
      <c r="A99" s="193" t="s">
        <v>306</v>
      </c>
      <c r="B99" s="175" t="s">
        <v>307</v>
      </c>
      <c r="C99" s="194">
        <v>730</v>
      </c>
    </row>
    <row r="100" spans="1:3" ht="15">
      <c r="A100" s="190"/>
      <c r="B100" s="185"/>
      <c r="C100" s="186"/>
    </row>
    <row r="101" spans="1:3" ht="15">
      <c r="A101" s="190"/>
      <c r="B101" s="185"/>
      <c r="C101" s="186"/>
    </row>
    <row r="102" spans="1:3" ht="15">
      <c r="A102" s="190"/>
      <c r="B102" s="185"/>
      <c r="C102" s="186"/>
    </row>
    <row r="103" spans="1:3" ht="15">
      <c r="A103" s="190"/>
      <c r="B103" s="185"/>
      <c r="C103" s="186"/>
    </row>
    <row r="104" spans="1:3" ht="15.6" customHeight="1">
      <c r="A104" s="190"/>
      <c r="B104" s="185"/>
      <c r="C104" s="186"/>
    </row>
    <row r="105" spans="1:3" ht="15.6" customHeight="1">
      <c r="A105" s="190"/>
      <c r="B105" s="185"/>
      <c r="C105" s="186"/>
    </row>
    <row r="106" spans="1:3" ht="15.6" customHeight="1">
      <c r="A106" s="190"/>
      <c r="B106" s="185"/>
      <c r="C106" s="186"/>
    </row>
    <row r="107" spans="1:3" ht="15.6" customHeight="1"/>
    <row r="108" spans="1:3" ht="45">
      <c r="A108" s="169" t="s">
        <v>226</v>
      </c>
      <c r="B108" s="169" t="s">
        <v>5</v>
      </c>
      <c r="C108" s="169" t="s">
        <v>227</v>
      </c>
    </row>
    <row r="109" spans="1:3" ht="15">
      <c r="A109" s="196"/>
      <c r="B109" s="191" t="s">
        <v>308</v>
      </c>
      <c r="C109" s="192"/>
    </row>
    <row r="110" spans="1:3" ht="15">
      <c r="A110" s="193" t="s">
        <v>309</v>
      </c>
      <c r="B110" s="175" t="s">
        <v>230</v>
      </c>
      <c r="C110" s="194">
        <v>3.4132500000000001</v>
      </c>
    </row>
    <row r="111" spans="1:3" ht="15">
      <c r="A111" s="193" t="s">
        <v>310</v>
      </c>
      <c r="B111" s="175" t="s">
        <v>230</v>
      </c>
      <c r="C111" s="194">
        <v>7.3492499999999996</v>
      </c>
    </row>
    <row r="112" spans="1:3" ht="15">
      <c r="A112" s="193" t="s">
        <v>311</v>
      </c>
      <c r="B112" s="175" t="s">
        <v>230</v>
      </c>
      <c r="C112" s="194">
        <v>3.0719250000000002</v>
      </c>
    </row>
    <row r="113" spans="1:3" ht="15.75" thickBot="1">
      <c r="A113" s="193" t="s">
        <v>312</v>
      </c>
      <c r="B113" s="175" t="s">
        <v>230</v>
      </c>
      <c r="C113" s="194">
        <v>6.614325</v>
      </c>
    </row>
    <row r="114" spans="1:3" ht="15.75">
      <c r="A114" s="178"/>
      <c r="B114" s="179"/>
      <c r="C114" s="180" t="s">
        <v>241</v>
      </c>
    </row>
    <row r="115" spans="1:3" ht="15.75" thickBot="1">
      <c r="A115" s="197" t="s">
        <v>313</v>
      </c>
      <c r="B115" s="198" t="s">
        <v>314</v>
      </c>
      <c r="C115" s="199">
        <v>1500</v>
      </c>
    </row>
  </sheetData>
  <protectedRanges>
    <protectedRange sqref="C4:C5" name="Participating Entity_1"/>
    <protectedRange sqref="A4:B5" name="Participating Entity_1_1"/>
  </protectedRanges>
  <pageMargins left="0.7" right="0.7" top="0.75" bottom="0.75" header="0.3" footer="0.3"/>
  <pageSetup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80227F-68C8-4543-B615-513D747CD46E}">
  <dimension ref="A1:C6"/>
  <sheetViews>
    <sheetView showGridLines="0" workbookViewId="0">
      <selection activeCell="A5" sqref="A5"/>
    </sheetView>
  </sheetViews>
  <sheetFormatPr defaultColWidth="9.140625" defaultRowHeight="12.75"/>
  <cols>
    <col min="1" max="1" width="18.85546875" style="168" customWidth="1"/>
    <col min="2" max="2" width="17.85546875" style="168" customWidth="1"/>
    <col min="3" max="3" width="19.28515625" style="168" customWidth="1"/>
    <col min="4" max="16384" width="9.140625" style="168"/>
  </cols>
  <sheetData>
    <row r="1" spans="1:3" ht="15">
      <c r="A1" s="217" t="s">
        <v>923</v>
      </c>
    </row>
    <row r="2" spans="1:3">
      <c r="A2" s="218" t="s">
        <v>924</v>
      </c>
    </row>
    <row r="3" spans="1:3" ht="15.75" thickBot="1">
      <c r="A3" s="217"/>
    </row>
    <row r="4" spans="1:3" ht="15.75" thickBot="1">
      <c r="A4" s="219" t="s">
        <v>925</v>
      </c>
      <c r="B4" s="220" t="s">
        <v>5</v>
      </c>
      <c r="C4" s="220" t="s">
        <v>482</v>
      </c>
    </row>
    <row r="5" spans="1:3" ht="30.75" thickBot="1">
      <c r="A5" s="221" t="s">
        <v>926</v>
      </c>
      <c r="B5" s="222" t="s">
        <v>927</v>
      </c>
      <c r="C5" s="223">
        <v>5</v>
      </c>
    </row>
    <row r="6" spans="1:3" ht="30.75" thickBot="1">
      <c r="A6" s="221" t="s">
        <v>928</v>
      </c>
      <c r="B6" s="222" t="s">
        <v>929</v>
      </c>
      <c r="C6" s="223">
        <v>5</v>
      </c>
    </row>
  </sheetData>
  <hyperlinks>
    <hyperlink ref="A2" r:id="rId1" display="https://nam02.safelinks.protection.outlook.com/?url=https%3A%2F%2Fc2.t-mobile.com%2Fplans-features%2Fbusiness-and-government-features%2Fpublic-static-ip-features-business-approval-required&amp;data=05%7C01%7CGovtContractAdminSupport%40T-Mobile.com%7C29ef8eae51954df1f18608daad3ba674%7Cbe0f980bdd994b19bd7bbc71a09b026c%7C0%7C0%7C638012768950072329%7CUnknown%7CTWFpbGZsb3d8eyJWIjoiMC4wLjAwMDAiLCJQIjoiV2luMzIiLCJBTiI6Ik1haWwiLCJXVCI6Mn0%3D%7C3000%7C%7C%7C&amp;sdata=cCdZSepUj3AOV92qLYSHfm%2FUZVxOvUHQ8B7lPc2yF9M%3D&amp;reserved=0" xr:uid="{24348DE7-FF3D-4786-B49C-BD470FB3BBEE}"/>
  </hyperlinks>
  <pageMargins left="0.7" right="0.7" top="0.75" bottom="0.75" header="0.3" footer="0.3"/>
  <pageSetup orientation="portrait"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E169A98A3B2ED844B035E974445DAB98" ma:contentTypeVersion="15" ma:contentTypeDescription="Create a new document." ma:contentTypeScope="" ma:versionID="35831080fb163e51c226b00fb0b92e71">
  <xsd:schema xmlns:xsd="http://www.w3.org/2001/XMLSchema" xmlns:xs="http://www.w3.org/2001/XMLSchema" xmlns:p="http://schemas.microsoft.com/office/2006/metadata/properties" xmlns:ns2="84059c56-16dd-4b1e-ad3f-a251e4688444" xmlns:ns3="c7807c03-5965-4a16-b0b4-61d0a05d57f7" xmlns:ns4="a7fe3146-0989-4592-9721-540c467698fa" targetNamespace="http://schemas.microsoft.com/office/2006/metadata/properties" ma:root="true" ma:fieldsID="89c768733515ff34e28438a04f881c07" ns2:_="" ns3:_="" ns4:_="">
    <xsd:import namespace="84059c56-16dd-4b1e-ad3f-a251e4688444"/>
    <xsd:import namespace="c7807c03-5965-4a16-b0b4-61d0a05d57f7"/>
    <xsd:import namespace="a7fe3146-0989-4592-9721-540c467698f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ObjectDetectorVersions" minOccurs="0"/>
                <xsd:element ref="ns2:MediaServiceSearchProperties" minOccurs="0"/>
                <xsd:element ref="ns2:MediaServiceDateTaken" minOccurs="0"/>
                <xsd:element ref="ns2:MediaServiceGenerationTime" minOccurs="0"/>
                <xsd:element ref="ns2:MediaServiceEventHashCode" minOccurs="0"/>
                <xsd:element ref="ns2:lcf76f155ced4ddcb4097134ff3c332f" minOccurs="0"/>
                <xsd:element ref="ns4: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059c56-16dd-4b1e-ad3f-a251e468844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8f2c06f6-5083-4159-babb-c09886256be4" ma:termSetId="09814cd3-568e-fe90-9814-8d621ff8fb84" ma:anchorId="fba54fb3-c3e1-fe81-a776-ca4b69148c4d" ma:open="true" ma:isKeyword="false">
      <xsd:complexType>
        <xsd:sequence>
          <xsd:element ref="pc:Terms" minOccurs="0" maxOccurs="1"/>
        </xsd:sequence>
      </xsd:complexType>
    </xsd:element>
    <xsd:element name="MediaServiceOCR" ma:index="22"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7807c03-5965-4a16-b0b4-61d0a05d57f7"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7fe3146-0989-4592-9721-540c467698fa"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be7f4389-0d51-4413-8346-7eea41f8a951}" ma:internalName="TaxCatchAll" ma:showField="CatchAllData" ma:web="c7807c03-5965-4a16-b0b4-61d0a05d57f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c7807c03-5965-4a16-b0b4-61d0a05d57f7">
      <UserInfo>
        <DisplayName>Haddad, David</DisplayName>
        <AccountId>675</AccountId>
        <AccountType/>
      </UserInfo>
    </SharedWithUsers>
    <TaxCatchAll xmlns="a7fe3146-0989-4592-9721-540c467698fa" xsi:nil="true"/>
    <lcf76f155ced4ddcb4097134ff3c332f xmlns="84059c56-16dd-4b1e-ad3f-a251e4688444">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D39408A-E163-48A2-8C20-8719915E32B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4059c56-16dd-4b1e-ad3f-a251e4688444"/>
    <ds:schemaRef ds:uri="c7807c03-5965-4a16-b0b4-61d0a05d57f7"/>
    <ds:schemaRef ds:uri="a7fe3146-0989-4592-9721-540c467698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5417244-0746-43C4-BD1B-9A4C5B322564}">
  <ds:schemaRefs>
    <ds:schemaRef ds:uri="http://purl.org/dc/dcmitype/"/>
    <ds:schemaRef ds:uri="c7807c03-5965-4a16-b0b4-61d0a05d57f7"/>
    <ds:schemaRef ds:uri="http://schemas.microsoft.com/office/2006/documentManagement/types"/>
    <ds:schemaRef ds:uri="http://schemas.openxmlformats.org/package/2006/metadata/core-properties"/>
    <ds:schemaRef ds:uri="http://purl.org/dc/terms/"/>
    <ds:schemaRef ds:uri="http://schemas.microsoft.com/office/infopath/2007/PartnerControls"/>
    <ds:schemaRef ds:uri="a7fe3146-0989-4592-9721-540c467698fa"/>
    <ds:schemaRef ds:uri="http://www.w3.org/XML/1998/namespace"/>
    <ds:schemaRef ds:uri="84059c56-16dd-4b1e-ad3f-a251e4688444"/>
    <ds:schemaRef ds:uri="http://schemas.microsoft.com/office/2006/metadata/properties"/>
    <ds:schemaRef ds:uri="http://purl.org/dc/elements/1.1/"/>
  </ds:schemaRefs>
</ds:datastoreItem>
</file>

<file path=customXml/itemProps3.xml><?xml version="1.0" encoding="utf-8"?>
<ds:datastoreItem xmlns:ds="http://schemas.openxmlformats.org/officeDocument/2006/customXml" ds:itemID="{2C2734B6-744E-43C0-8F2E-4766E76D44B5}">
  <ds:schemaRefs>
    <ds:schemaRef ds:uri="http://schemas.microsoft.com/sharepoint/v3/contenttype/forms"/>
  </ds:schemaRefs>
</ds:datastoreItem>
</file>

<file path=docMetadata/LabelInfo.xml><?xml version="1.0" encoding="utf-8"?>
<clbl:labelList xmlns:clbl="http://schemas.microsoft.com/office/2020/mipLabelMetadata">
  <clbl:label id="{401a4de2-ab59-434d-9ef0-920c43bf3060}" enabled="1" method="Privileged" siteId="{be0f980b-dd99-4b19-bd7b-bc71a09b026c}"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25</vt:i4>
      </vt:variant>
      <vt:variant>
        <vt:lpstr>Named Ranges</vt:lpstr>
      </vt:variant>
      <vt:variant>
        <vt:i4>6</vt:i4>
      </vt:variant>
    </vt:vector>
  </HeadingPairs>
  <TitlesOfParts>
    <vt:vector size="31" baseType="lpstr">
      <vt:lpstr>Current Rate Plans</vt:lpstr>
      <vt:lpstr>E-Rate</vt:lpstr>
      <vt:lpstr>T-Priority</vt:lpstr>
      <vt:lpstr>International</vt:lpstr>
      <vt:lpstr>BSS MDM</vt:lpstr>
      <vt:lpstr>BSS Actsoft</vt:lpstr>
      <vt:lpstr>SASE</vt:lpstr>
      <vt:lpstr>3rd Eye MMA</vt:lpstr>
      <vt:lpstr>TDC</vt:lpstr>
      <vt:lpstr>Geotab</vt:lpstr>
      <vt:lpstr>Multiline</vt:lpstr>
      <vt:lpstr>Ooma &amp; Marketspark</vt:lpstr>
      <vt:lpstr>VastLocate</vt:lpstr>
      <vt:lpstr>DialPad</vt:lpstr>
      <vt:lpstr>Spireon</vt:lpstr>
      <vt:lpstr>MyDevices</vt:lpstr>
      <vt:lpstr>Control Center</vt:lpstr>
      <vt:lpstr>Retired Plans (for ref only)</vt:lpstr>
      <vt:lpstr>Old Solutions</vt:lpstr>
      <vt:lpstr>Subsidy 2.0 Plans - DON'T USE</vt:lpstr>
      <vt:lpstr>Removed</vt:lpstr>
      <vt:lpstr>Taxes, Fees, Surcharges</vt:lpstr>
      <vt:lpstr>Internal Replacement Socs</vt:lpstr>
      <vt:lpstr>BSS MDM FL</vt:lpstr>
      <vt:lpstr>FED</vt:lpstr>
      <vt:lpstr>'BSS MDM'!Print_Area</vt:lpstr>
      <vt:lpstr>'Current Rate Plans'!Print_Area</vt:lpstr>
      <vt:lpstr>DialPad!Print_Area</vt:lpstr>
      <vt:lpstr>'E-Rate'!Print_Area</vt:lpstr>
      <vt:lpstr>International!Print_Area</vt:lpstr>
      <vt:lpstr>'T-Priority'!Print_Area</vt:lpstr>
    </vt:vector>
  </TitlesOfParts>
  <Manager/>
  <Company>DIR</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Tamra Gilbert</dc:creator>
  <cp:keywords/>
  <dc:description/>
  <cp:lastModifiedBy>Bisbee, Annette</cp:lastModifiedBy>
  <cp:revision/>
  <dcterms:created xsi:type="dcterms:W3CDTF">2003-08-15T19:24:57Z</dcterms:created>
  <dcterms:modified xsi:type="dcterms:W3CDTF">2024-12-20T18:54:52Z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0x010100E169A98A3B2ED844B035E974445DAB98</vt:lpwstr>
  </property>
  <property fmtid="{D5CDD505-2E9C-101B-9397-08002B2CF9AE}" pid="3" name="e9fd6d65afd14eeb954aaa69382669ec">
    <vt:lpwstr/>
  </property>
  <property fmtid="{D5CDD505-2E9C-101B-9397-08002B2CF9AE}" pid="4" name="Organization">
    <vt:lpwstr/>
  </property>
  <property fmtid="{D5CDD505-2E9C-101B-9397-08002B2CF9AE}" pid="5" name="Classification">
    <vt:lpwstr/>
  </property>
  <property fmtid="{D5CDD505-2E9C-101B-9397-08002B2CF9AE}" pid="6" name="Record Type">
    <vt:lpwstr/>
  </property>
  <property fmtid="{D5CDD505-2E9C-101B-9397-08002B2CF9AE}" pid="7" name="MSIP_Label_7af72c41-31f4-4d40-a6d0-808117dc4d77_Enabled">
    <vt:lpwstr>true</vt:lpwstr>
  </property>
  <property fmtid="{D5CDD505-2E9C-101B-9397-08002B2CF9AE}" pid="8" name="MSIP_Label_7af72c41-31f4-4d40-a6d0-808117dc4d77_SetDate">
    <vt:lpwstr>2022-05-26T12:18:36Z</vt:lpwstr>
  </property>
  <property fmtid="{D5CDD505-2E9C-101B-9397-08002B2CF9AE}" pid="9" name="MSIP_Label_7af72c41-31f4-4d40-a6d0-808117dc4d77_Method">
    <vt:lpwstr>Standard</vt:lpwstr>
  </property>
  <property fmtid="{D5CDD505-2E9C-101B-9397-08002B2CF9AE}" pid="10" name="MSIP_Label_7af72c41-31f4-4d40-a6d0-808117dc4d77_Name">
    <vt:lpwstr>TMO - Internal</vt:lpwstr>
  </property>
  <property fmtid="{D5CDD505-2E9C-101B-9397-08002B2CF9AE}" pid="11" name="MSIP_Label_7af72c41-31f4-4d40-a6d0-808117dc4d77_SiteId">
    <vt:lpwstr>be0f980b-dd99-4b19-bd7b-bc71a09b026c</vt:lpwstr>
  </property>
  <property fmtid="{D5CDD505-2E9C-101B-9397-08002B2CF9AE}" pid="12" name="MSIP_Label_7af72c41-31f4-4d40-a6d0-808117dc4d77_ActionId">
    <vt:lpwstr>121c95f8-fda8-44b7-8e76-59bbfc39ab42</vt:lpwstr>
  </property>
  <property fmtid="{D5CDD505-2E9C-101B-9397-08002B2CF9AE}" pid="13" name="MSIP_Label_7af72c41-31f4-4d40-a6d0-808117dc4d77_ContentBits">
    <vt:lpwstr>0</vt:lpwstr>
  </property>
  <property fmtid="{D5CDD505-2E9C-101B-9397-08002B2CF9AE}" pid="14" name="MediaServiceImageTags">
    <vt:lpwstr/>
  </property>
</Properties>
</file>