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7 Awards-Contracts\Clyde Armory\"/>
    </mc:Choice>
  </mc:AlternateContent>
  <xr:revisionPtr revIDLastSave="0" documentId="13_ncr:1_{01C37777-94DB-491B-AAF8-CEE8AEE7DCEC}" xr6:coauthVersionLast="47" xr6:coauthVersionMax="47" xr10:uidLastSave="{00000000-0000-0000-0000-000000000000}"/>
  <bookViews>
    <workbookView xWindow="-28920" yWindow="3960" windowWidth="29040" windowHeight="15720" xr2:uid="{00000000-000D-0000-FFFF-FFFF00000000}"/>
  </bookViews>
  <sheets>
    <sheet name="Category 1 - Ammunition " sheetId="7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Supply'!$A$1:$M$16</definedName>
    <definedName name="_xlnm.Print_Area" localSheetId="0">'Category 1 - Ammunition '!$A$1:$K$37</definedName>
    <definedName name="_xlnm.Print_Area" localSheetId="1">'Category 2 - Firearms'!$A$1:$I$35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15" i="1"/>
</calcChain>
</file>

<file path=xl/sharedStrings.xml><?xml version="1.0" encoding="utf-8"?>
<sst xmlns="http://schemas.openxmlformats.org/spreadsheetml/2006/main" count="247" uniqueCount="153">
  <si>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</si>
  <si>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</si>
  <si>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</si>
  <si>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</si>
  <si>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</si>
  <si>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</si>
  <si>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</si>
  <si>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</si>
  <si>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</si>
  <si>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</si>
  <si>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</si>
  <si>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</si>
  <si>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</si>
  <si>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</si>
  <si>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</si>
  <si>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</si>
  <si>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</si>
  <si>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</si>
  <si>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</si>
  <si>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</si>
  <si>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</si>
  <si>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</si>
  <si>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</si>
  <si>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</si>
  <si>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</si>
  <si>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</si>
  <si>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</si>
  <si>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</si>
  <si>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</si>
  <si>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</si>
  <si>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</si>
  <si>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</si>
  <si>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</si>
  <si>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</si>
  <si>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</si>
  <si>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</si>
  <si>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</si>
  <si>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</si>
  <si>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</si>
  <si>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</si>
  <si>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</si>
  <si>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</si>
  <si>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</si>
  <si>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</si>
  <si>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</si>
  <si>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</si>
  <si>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</si>
  <si>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</si>
  <si>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</si>
  <si>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</si>
  <si>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</si>
  <si>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</si>
  <si>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</si>
  <si>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</si>
  <si>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</si>
  <si>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</si>
  <si>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</si>
  <si>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</si>
  <si>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</si>
  <si>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</si>
  <si>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</si>
  <si>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</si>
  <si>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</si>
  <si>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</si>
  <si>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</si>
  <si>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</si>
  <si>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</si>
  <si>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</si>
  <si>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</si>
  <si>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</si>
  <si>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</si>
  <si>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</si>
  <si>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</si>
  <si>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</si>
  <si>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</si>
  <si>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</si>
  <si>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</si>
  <si>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</si>
  <si>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</si>
  <si>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</si>
  <si>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</si>
  <si>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</si>
  <si>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</si>
  <si>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</si>
  <si>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</si>
  <si>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</si>
  <si>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Rifle - LE Catalog - CR6700A4</t>
  </si>
  <si>
    <t>Rifle - LE Catalog - CR6920</t>
  </si>
  <si>
    <t>Rifle - LE Catalog - CR6920-EPR</t>
  </si>
  <si>
    <t>Rifle - LE Catalog - CR6920MPS-B</t>
  </si>
  <si>
    <t>Rifle - LE Catalog - CR6960</t>
  </si>
  <si>
    <t>Rifle - LE Catalog - CR6940</t>
  </si>
  <si>
    <t>Rifle - LE Catalog - LE6933EPR-CK</t>
  </si>
  <si>
    <t>Upper Receiver</t>
  </si>
  <si>
    <t>Rifle - LE Catalog - LE6921EPR-CK</t>
  </si>
  <si>
    <t>Rifle - LE Catalog - LE6920EPR-CK</t>
  </si>
  <si>
    <t>Rifle - LE Catalog - LE6921CK</t>
  </si>
  <si>
    <t>Rifle - LE Catalog - LE6920CK</t>
  </si>
  <si>
    <t>Rifle - LE Catalog - LE6945CK</t>
  </si>
  <si>
    <t>Rifle - LE Catalog - LE6940CK</t>
  </si>
  <si>
    <t>Rifle - LE Catalog - CR6921</t>
  </si>
  <si>
    <t>SBR</t>
  </si>
  <si>
    <t>Rifle - LE Catalog - CR6921-EPR</t>
  </si>
  <si>
    <t>Rifle - LE Catalog - CR6933</t>
  </si>
  <si>
    <t>Rifle - LE Catalog - CR6933-EPR</t>
  </si>
  <si>
    <t>Rifle - LE Catalog - LE6945CQB</t>
  </si>
  <si>
    <t>Rifle - LE Catalog - R0977</t>
  </si>
  <si>
    <t>Machine Gun</t>
  </si>
  <si>
    <t>Rifle - LE Catalog - R0933</t>
  </si>
  <si>
    <t>Rifle - LE Catalog - R0933-EPR</t>
  </si>
  <si>
    <t>Rifle - LE Catalog - LE6946CQB</t>
  </si>
  <si>
    <t>See attached price list</t>
  </si>
  <si>
    <t>Bergara</t>
  </si>
  <si>
    <t xml:space="preserve">CZ </t>
  </si>
  <si>
    <t>Daniel Defense</t>
  </si>
  <si>
    <t>Avon - catalog attached</t>
  </si>
  <si>
    <t>Aimpoint - catalog attached</t>
  </si>
  <si>
    <t>Optics</t>
  </si>
  <si>
    <t>Aimpoint PRO - catalog attached</t>
  </si>
  <si>
    <t>Suppressors</t>
  </si>
  <si>
    <t>Dead Air - catalog attached</t>
  </si>
  <si>
    <t>Weapon Lights</t>
  </si>
  <si>
    <t>Inforce - catalog attached</t>
  </si>
  <si>
    <t>Eotech - catalog attached</t>
  </si>
  <si>
    <t>Weapon Accessories</t>
  </si>
  <si>
    <t>Magpul - catalog attached</t>
  </si>
  <si>
    <t>Optics and Lasers</t>
  </si>
  <si>
    <t>Steiner - catalog attached</t>
  </si>
  <si>
    <t>Suppressors and Weapon Lights</t>
  </si>
  <si>
    <t>Surefire - catalog attached</t>
  </si>
  <si>
    <t>Trijicon - catalog attached</t>
  </si>
  <si>
    <t>Vortex - catalog attached</t>
  </si>
  <si>
    <t>60-180</t>
  </si>
  <si>
    <t>30-60</t>
  </si>
  <si>
    <t>Pricing and ETAs will vary, please contact for quote</t>
  </si>
  <si>
    <t>Federal #FED-GM308M-500</t>
  </si>
  <si>
    <t>Case</t>
  </si>
  <si>
    <t>4-6 months</t>
  </si>
  <si>
    <t>Pricing may fluctuate, call for quote</t>
  </si>
  <si>
    <t>Speer Gold Dot #SPE-54226</t>
  </si>
  <si>
    <t>9mm</t>
  </si>
  <si>
    <t>Magtech</t>
  </si>
  <si>
    <t>Seller and Bellot</t>
  </si>
  <si>
    <t>All types of ammo for listed manufacturers are available, pricing and ETAs will vary, please contact for quote</t>
  </si>
  <si>
    <t>Hearing Protection</t>
  </si>
  <si>
    <t>Silynx</t>
  </si>
  <si>
    <t>Item / Description</t>
  </si>
  <si>
    <t>IXPR0001-T-03: CLARUS IX control box, no MWPTT, BT support, sound leak test, FG IE, dual networks option with cable splitter. TAN</t>
  </si>
  <si>
    <t>90-120</t>
  </si>
  <si>
    <t>CA0117-105: Motorola M11 (APX/XPR/MTP), cable adaptor, Rev02. TAN</t>
  </si>
  <si>
    <t>HSW0001-T-03: PROTEGO PRO IX headset, dual in-ear headset, in-ear microphone, FG LEFT IE, with Micro Boom/Gas mask mic socket, with external ear retainers. TAN
Includes 3-pair foam tips (S, M, L), wind guard, and cleaning kit.</t>
  </si>
  <si>
    <t>EA</t>
  </si>
  <si>
    <t>Freight is additional. TBD by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</si>
</sst>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9" fontId="0" fillId="0" borderId="0" xfId="0" applyNumberFormat="1"/>
    <xf numFmtId="6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9" fontId="0" fillId="0" borderId="0" xfId="0" applyNumberFormat="1" applyAlignment="1">
      <alignment vertical="top"/>
    </xf>
    <xf numFmtId="0" fontId="6" fillId="0" borderId="0" xfId="0" applyFont="1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164" fontId="1" fillId="0" borderId="0" xfId="0" applyNumberFormat="1" applyFont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7E87-F9F2-4975-9A1D-2AE0B0B2D51A}">
  <sheetPr>
    <tabColor theme="3" tint="-0.249977111117893"/>
  </sheetPr>
  <dimension ref="A1:M43"/>
  <sheetViews>
    <sheetView tabSelected="1" zoomScaleNormal="100" workbookViewId="0">
      <selection activeCell="F17" sqref="F17"/>
    </sheetView>
  </sheetViews>
  <sheetFormatPr defaultColWidth="8.86328125" defaultRowHeight="14.25" x14ac:dyDescent="0.45"/>
  <cols>
    <col min="1" max="1" width="26.1328125" customWidth="1"/>
    <col min="2" max="2" width="17.1328125" customWidth="1"/>
    <col min="3" max="3" width="11.73046875" customWidth="1"/>
    <col min="4" max="4" width="14.86328125" customWidth="1"/>
    <col min="5" max="5" width="17" customWidth="1"/>
    <col min="6" max="6" width="17.1328125" customWidth="1"/>
    <col min="7" max="7" width="12.265625" customWidth="1"/>
    <col min="8" max="8" width="14" customWidth="1"/>
  </cols>
  <sheetData>
    <row r="1" spans="1:13" ht="21" x14ac:dyDescent="0.6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1" x14ac:dyDescent="0.65">
      <c r="A2" s="2"/>
    </row>
    <row r="3" spans="1:13" ht="21" x14ac:dyDescent="0.65">
      <c r="A3" s="29" t="s">
        <v>78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x14ac:dyDescent="0.45">
      <c r="A4" s="3"/>
    </row>
    <row r="5" spans="1:13" ht="21" x14ac:dyDescent="0.65">
      <c r="A5" s="2" t="s">
        <v>77</v>
      </c>
    </row>
    <row r="6" spans="1:13" ht="21" x14ac:dyDescent="0.65">
      <c r="A6" s="2"/>
    </row>
    <row r="8" spans="1:13" x14ac:dyDescent="0.45">
      <c r="A8" s="11" t="s">
        <v>49</v>
      </c>
    </row>
    <row r="9" spans="1:13" x14ac:dyDescent="0.45">
      <c r="A9" s="4" t="s">
        <v>74</v>
      </c>
    </row>
    <row r="10" spans="1:13" x14ac:dyDescent="0.45">
      <c r="A10" s="4" t="s">
        <v>134</v>
      </c>
    </row>
    <row r="12" spans="1:13" x14ac:dyDescent="0.4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4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4" spans="1:13" x14ac:dyDescent="0.45">
      <c r="A14" t="s">
        <v>135</v>
      </c>
      <c r="B14">
        <v>308</v>
      </c>
      <c r="C14" t="s">
        <v>136</v>
      </c>
      <c r="D14">
        <v>500</v>
      </c>
      <c r="E14" t="s">
        <v>137</v>
      </c>
      <c r="G14" s="14">
        <v>899</v>
      </c>
      <c r="H14" s="13">
        <v>0.17</v>
      </c>
      <c r="I14" s="14">
        <v>744</v>
      </c>
      <c r="J14" t="s">
        <v>138</v>
      </c>
    </row>
    <row r="15" spans="1:13" x14ac:dyDescent="0.45">
      <c r="A15" t="s">
        <v>139</v>
      </c>
      <c r="B15" t="s">
        <v>140</v>
      </c>
      <c r="C15" t="s">
        <v>136</v>
      </c>
      <c r="D15">
        <v>1000</v>
      </c>
      <c r="E15" t="s">
        <v>137</v>
      </c>
      <c r="G15" s="14">
        <v>799</v>
      </c>
      <c r="H15" s="13">
        <v>0.22</v>
      </c>
      <c r="I15" s="14">
        <v>619</v>
      </c>
      <c r="J15" t="s">
        <v>138</v>
      </c>
    </row>
    <row r="39" spans="1:1" ht="18" x14ac:dyDescent="0.55000000000000004">
      <c r="A39" s="12" t="s">
        <v>82</v>
      </c>
    </row>
    <row r="40" spans="1:1" x14ac:dyDescent="0.45">
      <c r="A40" t="s">
        <v>141</v>
      </c>
    </row>
    <row r="41" spans="1:1" x14ac:dyDescent="0.45">
      <c r="A41" t="s">
        <v>142</v>
      </c>
    </row>
    <row r="42" spans="1:1" x14ac:dyDescent="0.45">
      <c r="A42" t="s">
        <v>34</v>
      </c>
    </row>
    <row r="43" spans="1:1" x14ac:dyDescent="0.45">
      <c r="A43" t="s">
        <v>143</v>
      </c>
    </row>
  </sheetData>
  <mergeCells count="1">
    <mergeCell ref="A3:M3"/>
  </mergeCells>
  <pageMargins left="0.25" right="0.25" top="0.75" bottom="0.75" header="0.3" footer="0.3"/>
  <pageSetup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44"/>
  <sheetViews>
    <sheetView topLeftCell="A11" zoomScaleNormal="100" zoomScaleSheetLayoutView="100" workbookViewId="0">
      <selection activeCell="E45" sqref="E45"/>
    </sheetView>
  </sheetViews>
  <sheetFormatPr defaultRowHeight="14.25" x14ac:dyDescent="0.45"/>
  <cols>
    <col min="1" max="1" width="21" customWidth="1"/>
    <col min="2" max="2" width="39" customWidth="1"/>
    <col min="3" max="3" width="16.59765625" customWidth="1"/>
    <col min="4" max="4" width="19.3984375" customWidth="1"/>
    <col min="5" max="6" width="17.3984375" customWidth="1"/>
    <col min="8" max="8" width="10.3984375" customWidth="1"/>
    <col min="9" max="9" width="11.1328125" customWidth="1"/>
  </cols>
  <sheetData>
    <row r="1" spans="1:9" ht="21" x14ac:dyDescent="0.65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1" x14ac:dyDescent="0.65">
      <c r="A2" s="2"/>
    </row>
    <row r="3" spans="1:9" ht="21" x14ac:dyDescent="0.65">
      <c r="A3" s="29" t="s">
        <v>78</v>
      </c>
      <c r="B3" s="29"/>
      <c r="C3" s="29"/>
      <c r="D3" s="29"/>
      <c r="E3" s="29"/>
      <c r="F3" s="29"/>
      <c r="G3" s="29"/>
      <c r="H3" s="29"/>
      <c r="I3" s="29"/>
    </row>
    <row r="4" spans="1:9" x14ac:dyDescent="0.45">
      <c r="A4" s="3"/>
    </row>
    <row r="5" spans="1:9" ht="21" x14ac:dyDescent="0.65">
      <c r="A5" s="2" t="s">
        <v>80</v>
      </c>
    </row>
    <row r="6" spans="1:9" ht="21" x14ac:dyDescent="0.65">
      <c r="A6" s="2"/>
    </row>
    <row r="8" spans="1:9" x14ac:dyDescent="0.45">
      <c r="A8" s="4" t="s">
        <v>30</v>
      </c>
    </row>
    <row r="9" spans="1:9" x14ac:dyDescent="0.45">
      <c r="A9" s="4" t="s">
        <v>5</v>
      </c>
    </row>
    <row r="10" spans="1:9" x14ac:dyDescent="0.45">
      <c r="A10" s="4" t="s">
        <v>29</v>
      </c>
    </row>
    <row r="11" spans="1:9" x14ac:dyDescent="0.45">
      <c r="A11" s="4" t="s">
        <v>75</v>
      </c>
    </row>
    <row r="12" spans="1:9" x14ac:dyDescent="0.45">
      <c r="A12" s="4"/>
    </row>
    <row r="13" spans="1:9" x14ac:dyDescent="0.45">
      <c r="G13" s="6" t="s">
        <v>9</v>
      </c>
      <c r="H13" s="5" t="s">
        <v>10</v>
      </c>
      <c r="I13" s="5" t="s">
        <v>11</v>
      </c>
    </row>
    <row r="14" spans="1:9" s="1" customFormat="1" ht="13.5" x14ac:dyDescent="0.35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9" t="s">
        <v>7</v>
      </c>
    </row>
    <row r="15" spans="1:9" x14ac:dyDescent="0.45">
      <c r="A15" t="s">
        <v>16</v>
      </c>
      <c r="B15" t="s">
        <v>86</v>
      </c>
      <c r="C15">
        <v>5.56</v>
      </c>
      <c r="D15">
        <v>30</v>
      </c>
      <c r="E15">
        <v>90</v>
      </c>
      <c r="G15">
        <v>882</v>
      </c>
      <c r="H15" s="13">
        <v>0.03</v>
      </c>
      <c r="I15">
        <f>PRODUCT(G15*0.97)</f>
        <v>855.54</v>
      </c>
    </row>
    <row r="16" spans="1:9" x14ac:dyDescent="0.45">
      <c r="A16" t="s">
        <v>16</v>
      </c>
      <c r="B16" t="s">
        <v>87</v>
      </c>
      <c r="C16">
        <v>5.56</v>
      </c>
      <c r="D16">
        <v>30</v>
      </c>
      <c r="E16">
        <v>90</v>
      </c>
      <c r="G16">
        <v>881</v>
      </c>
      <c r="H16" s="13">
        <v>0.03</v>
      </c>
      <c r="I16">
        <f t="shared" ref="I16:I36" si="0">PRODUCT(G16*0.97)</f>
        <v>854.56999999999994</v>
      </c>
    </row>
    <row r="17" spans="1:9" x14ac:dyDescent="0.45">
      <c r="A17" t="s">
        <v>16</v>
      </c>
      <c r="B17" t="s">
        <v>88</v>
      </c>
      <c r="C17">
        <v>5.56</v>
      </c>
      <c r="D17">
        <v>30</v>
      </c>
      <c r="E17">
        <v>90</v>
      </c>
      <c r="G17">
        <v>1122</v>
      </c>
      <c r="H17" s="13">
        <v>0.03</v>
      </c>
      <c r="I17">
        <f t="shared" si="0"/>
        <v>1088.3399999999999</v>
      </c>
    </row>
    <row r="18" spans="1:9" x14ac:dyDescent="0.45">
      <c r="A18" t="s">
        <v>16</v>
      </c>
      <c r="B18" t="s">
        <v>89</v>
      </c>
      <c r="C18">
        <v>5.56</v>
      </c>
      <c r="D18">
        <v>30</v>
      </c>
      <c r="E18">
        <v>90</v>
      </c>
      <c r="G18">
        <v>960</v>
      </c>
      <c r="H18" s="13">
        <v>0.03</v>
      </c>
      <c r="I18">
        <f t="shared" si="0"/>
        <v>931.19999999999993</v>
      </c>
    </row>
    <row r="19" spans="1:9" x14ac:dyDescent="0.45">
      <c r="A19" t="s">
        <v>16</v>
      </c>
      <c r="B19" t="s">
        <v>90</v>
      </c>
      <c r="C19">
        <v>5.56</v>
      </c>
      <c r="D19">
        <v>30</v>
      </c>
      <c r="E19">
        <v>90</v>
      </c>
      <c r="G19">
        <v>960</v>
      </c>
      <c r="H19" s="13">
        <v>0.03</v>
      </c>
      <c r="I19">
        <f t="shared" si="0"/>
        <v>931.19999999999993</v>
      </c>
    </row>
    <row r="20" spans="1:9" x14ac:dyDescent="0.45">
      <c r="A20" t="s">
        <v>16</v>
      </c>
      <c r="B20" t="s">
        <v>91</v>
      </c>
      <c r="C20">
        <v>5.56</v>
      </c>
      <c r="D20">
        <v>30</v>
      </c>
      <c r="E20">
        <v>90</v>
      </c>
      <c r="G20">
        <v>1201</v>
      </c>
      <c r="H20" s="13">
        <v>0.03</v>
      </c>
      <c r="I20">
        <f t="shared" si="0"/>
        <v>1164.97</v>
      </c>
    </row>
    <row r="21" spans="1:9" x14ac:dyDescent="0.45">
      <c r="A21" t="s">
        <v>16</v>
      </c>
      <c r="B21" t="s">
        <v>92</v>
      </c>
      <c r="C21">
        <v>5.56</v>
      </c>
      <c r="E21">
        <v>90</v>
      </c>
      <c r="F21" t="s">
        <v>93</v>
      </c>
      <c r="G21">
        <v>909</v>
      </c>
      <c r="H21" s="13">
        <v>0.03</v>
      </c>
      <c r="I21">
        <f t="shared" si="0"/>
        <v>881.73</v>
      </c>
    </row>
    <row r="22" spans="1:9" x14ac:dyDescent="0.45">
      <c r="A22" t="s">
        <v>16</v>
      </c>
      <c r="B22" t="s">
        <v>94</v>
      </c>
      <c r="C22">
        <v>5.56</v>
      </c>
      <c r="E22">
        <v>180</v>
      </c>
      <c r="F22" t="s">
        <v>93</v>
      </c>
      <c r="G22">
        <v>909</v>
      </c>
      <c r="H22" s="13">
        <v>0.03</v>
      </c>
      <c r="I22">
        <f t="shared" si="0"/>
        <v>881.73</v>
      </c>
    </row>
    <row r="23" spans="1:9" x14ac:dyDescent="0.45">
      <c r="A23" t="s">
        <v>16</v>
      </c>
      <c r="B23" t="s">
        <v>95</v>
      </c>
      <c r="C23">
        <v>5.56</v>
      </c>
      <c r="E23">
        <v>90</v>
      </c>
      <c r="F23" t="s">
        <v>93</v>
      </c>
      <c r="G23">
        <v>909</v>
      </c>
      <c r="H23" s="13">
        <v>0.03</v>
      </c>
      <c r="I23">
        <f t="shared" si="0"/>
        <v>881.73</v>
      </c>
    </row>
    <row r="24" spans="1:9" x14ac:dyDescent="0.45">
      <c r="A24" t="s">
        <v>16</v>
      </c>
      <c r="B24" t="s">
        <v>96</v>
      </c>
      <c r="C24">
        <v>5.56</v>
      </c>
      <c r="E24">
        <v>180</v>
      </c>
      <c r="F24" t="s">
        <v>93</v>
      </c>
      <c r="G24">
        <v>621</v>
      </c>
      <c r="H24" s="13">
        <v>0.03</v>
      </c>
      <c r="I24">
        <f t="shared" si="0"/>
        <v>602.37</v>
      </c>
    </row>
    <row r="25" spans="1:9" x14ac:dyDescent="0.45">
      <c r="A25" t="s">
        <v>16</v>
      </c>
      <c r="B25" t="s">
        <v>97</v>
      </c>
      <c r="C25">
        <v>5.56</v>
      </c>
      <c r="E25">
        <v>90</v>
      </c>
      <c r="F25" t="s">
        <v>93</v>
      </c>
      <c r="G25">
        <v>621</v>
      </c>
      <c r="H25" s="13">
        <v>0.03</v>
      </c>
      <c r="I25">
        <f t="shared" si="0"/>
        <v>602.37</v>
      </c>
    </row>
    <row r="26" spans="1:9" x14ac:dyDescent="0.45">
      <c r="A26" t="s">
        <v>16</v>
      </c>
      <c r="B26" t="s">
        <v>98</v>
      </c>
      <c r="C26">
        <v>5.56</v>
      </c>
      <c r="E26">
        <v>180</v>
      </c>
      <c r="F26" t="s">
        <v>93</v>
      </c>
      <c r="G26">
        <v>909</v>
      </c>
      <c r="H26" s="13">
        <v>0.03</v>
      </c>
      <c r="I26">
        <f t="shared" si="0"/>
        <v>881.73</v>
      </c>
    </row>
    <row r="27" spans="1:9" x14ac:dyDescent="0.45">
      <c r="A27" t="s">
        <v>16</v>
      </c>
      <c r="B27" t="s">
        <v>99</v>
      </c>
      <c r="C27">
        <v>5.56</v>
      </c>
      <c r="E27">
        <v>90</v>
      </c>
      <c r="F27" t="s">
        <v>93</v>
      </c>
      <c r="G27">
        <v>909</v>
      </c>
      <c r="H27" s="13">
        <v>0.03</v>
      </c>
      <c r="I27">
        <f t="shared" si="0"/>
        <v>881.73</v>
      </c>
    </row>
    <row r="28" spans="1:9" x14ac:dyDescent="0.45">
      <c r="A28" t="s">
        <v>16</v>
      </c>
      <c r="B28" t="s">
        <v>100</v>
      </c>
      <c r="C28">
        <v>5.56</v>
      </c>
      <c r="D28">
        <v>30</v>
      </c>
      <c r="E28">
        <v>180</v>
      </c>
      <c r="F28" t="s">
        <v>101</v>
      </c>
      <c r="G28">
        <v>989</v>
      </c>
      <c r="H28" s="13">
        <v>0.03</v>
      </c>
      <c r="I28">
        <f t="shared" si="0"/>
        <v>959.32999999999993</v>
      </c>
    </row>
    <row r="29" spans="1:9" x14ac:dyDescent="0.45">
      <c r="A29" t="s">
        <v>16</v>
      </c>
      <c r="B29" t="s">
        <v>102</v>
      </c>
      <c r="C29">
        <v>5.56</v>
      </c>
      <c r="D29">
        <v>30</v>
      </c>
      <c r="E29">
        <v>180</v>
      </c>
      <c r="F29" t="s">
        <v>101</v>
      </c>
      <c r="G29">
        <v>1200</v>
      </c>
      <c r="H29" s="13">
        <v>0.03</v>
      </c>
      <c r="I29">
        <f t="shared" si="0"/>
        <v>1164</v>
      </c>
    </row>
    <row r="30" spans="1:9" x14ac:dyDescent="0.45">
      <c r="A30" t="s">
        <v>16</v>
      </c>
      <c r="B30" t="s">
        <v>103</v>
      </c>
      <c r="C30">
        <v>5.56</v>
      </c>
      <c r="D30">
        <v>30</v>
      </c>
      <c r="E30">
        <v>180</v>
      </c>
      <c r="F30" t="s">
        <v>101</v>
      </c>
      <c r="G30">
        <v>989</v>
      </c>
      <c r="H30" s="13">
        <v>0.03</v>
      </c>
      <c r="I30">
        <f t="shared" si="0"/>
        <v>959.32999999999993</v>
      </c>
    </row>
    <row r="31" spans="1:9" x14ac:dyDescent="0.45">
      <c r="A31" t="s">
        <v>16</v>
      </c>
      <c r="B31" t="s">
        <v>104</v>
      </c>
      <c r="C31">
        <v>5.56</v>
      </c>
      <c r="D31">
        <v>30</v>
      </c>
      <c r="E31">
        <v>180</v>
      </c>
      <c r="F31" t="s">
        <v>101</v>
      </c>
      <c r="G31">
        <v>1200</v>
      </c>
      <c r="H31" s="13">
        <v>0.03</v>
      </c>
      <c r="I31">
        <f t="shared" si="0"/>
        <v>1164</v>
      </c>
    </row>
    <row r="32" spans="1:9" x14ac:dyDescent="0.45">
      <c r="A32" t="s">
        <v>16</v>
      </c>
      <c r="B32" t="s">
        <v>105</v>
      </c>
      <c r="C32">
        <v>5.56</v>
      </c>
      <c r="D32">
        <v>30</v>
      </c>
      <c r="E32">
        <v>180</v>
      </c>
      <c r="F32" t="s">
        <v>101</v>
      </c>
      <c r="G32">
        <v>1303</v>
      </c>
      <c r="H32" s="13">
        <v>0.03</v>
      </c>
      <c r="I32">
        <f t="shared" si="0"/>
        <v>1263.9099999999999</v>
      </c>
    </row>
    <row r="33" spans="1:9" x14ac:dyDescent="0.45">
      <c r="A33" t="s">
        <v>16</v>
      </c>
      <c r="B33" t="s">
        <v>106</v>
      </c>
      <c r="C33">
        <v>5.56</v>
      </c>
      <c r="D33">
        <v>30</v>
      </c>
      <c r="E33">
        <v>180</v>
      </c>
      <c r="F33" t="s">
        <v>107</v>
      </c>
      <c r="G33">
        <v>1099</v>
      </c>
      <c r="H33" s="13">
        <v>0.03</v>
      </c>
      <c r="I33">
        <f t="shared" si="0"/>
        <v>1066.03</v>
      </c>
    </row>
    <row r="34" spans="1:9" x14ac:dyDescent="0.45">
      <c r="A34" t="s">
        <v>16</v>
      </c>
      <c r="B34" t="s">
        <v>108</v>
      </c>
      <c r="C34">
        <v>5.56</v>
      </c>
      <c r="D34">
        <v>30</v>
      </c>
      <c r="E34">
        <v>180</v>
      </c>
      <c r="F34" t="s">
        <v>107</v>
      </c>
      <c r="G34">
        <v>1099</v>
      </c>
      <c r="H34" s="13">
        <v>0.03</v>
      </c>
      <c r="I34">
        <f t="shared" si="0"/>
        <v>1066.03</v>
      </c>
    </row>
    <row r="35" spans="1:9" x14ac:dyDescent="0.45">
      <c r="A35" t="s">
        <v>16</v>
      </c>
      <c r="B35" t="s">
        <v>109</v>
      </c>
      <c r="C35">
        <v>5.56</v>
      </c>
      <c r="D35">
        <v>30</v>
      </c>
      <c r="E35">
        <v>180</v>
      </c>
      <c r="F35" t="s">
        <v>107</v>
      </c>
      <c r="G35">
        <v>1248</v>
      </c>
      <c r="H35" s="13">
        <v>0.03</v>
      </c>
      <c r="I35">
        <f t="shared" si="0"/>
        <v>1210.56</v>
      </c>
    </row>
    <row r="36" spans="1:9" x14ac:dyDescent="0.45">
      <c r="A36" t="s">
        <v>16</v>
      </c>
      <c r="B36" t="s">
        <v>110</v>
      </c>
      <c r="C36">
        <v>5.56</v>
      </c>
      <c r="D36">
        <v>30</v>
      </c>
      <c r="E36">
        <v>180</v>
      </c>
      <c r="F36" t="s">
        <v>107</v>
      </c>
      <c r="G36">
        <v>1352</v>
      </c>
      <c r="H36" s="13">
        <v>0.03</v>
      </c>
      <c r="I36">
        <f t="shared" si="0"/>
        <v>1311.44</v>
      </c>
    </row>
    <row r="38" spans="1:9" x14ac:dyDescent="0.45">
      <c r="A38" t="s">
        <v>14</v>
      </c>
      <c r="B38" t="s">
        <v>111</v>
      </c>
      <c r="E38">
        <v>180</v>
      </c>
      <c r="H38" s="13">
        <v>0.21</v>
      </c>
    </row>
    <row r="39" spans="1:9" x14ac:dyDescent="0.45">
      <c r="A39" t="s">
        <v>18</v>
      </c>
      <c r="B39" t="s">
        <v>111</v>
      </c>
      <c r="E39">
        <v>540</v>
      </c>
      <c r="H39" s="13">
        <v>0.01</v>
      </c>
    </row>
    <row r="40" spans="1:9" x14ac:dyDescent="0.45">
      <c r="A40" t="s">
        <v>19</v>
      </c>
      <c r="B40" t="s">
        <v>111</v>
      </c>
      <c r="E40">
        <v>60</v>
      </c>
      <c r="H40" s="13">
        <v>0.21</v>
      </c>
    </row>
    <row r="42" spans="1:9" x14ac:dyDescent="0.45">
      <c r="A42" t="s">
        <v>112</v>
      </c>
      <c r="B42" t="s">
        <v>111</v>
      </c>
      <c r="E42">
        <v>90</v>
      </c>
      <c r="H42" s="13">
        <v>0.21</v>
      </c>
    </row>
    <row r="43" spans="1:9" x14ac:dyDescent="0.45">
      <c r="A43" t="s">
        <v>113</v>
      </c>
      <c r="B43" t="s">
        <v>111</v>
      </c>
      <c r="E43">
        <v>90</v>
      </c>
      <c r="H43" s="13">
        <v>0.15</v>
      </c>
    </row>
    <row r="44" spans="1:9" x14ac:dyDescent="0.45">
      <c r="A44" t="s">
        <v>114</v>
      </c>
      <c r="B44" t="s">
        <v>111</v>
      </c>
      <c r="E44">
        <v>90</v>
      </c>
      <c r="H44" s="13">
        <v>0.27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31"/>
  <sheetViews>
    <sheetView zoomScaleNormal="100" workbookViewId="0">
      <selection activeCell="P31" sqref="P31"/>
    </sheetView>
  </sheetViews>
  <sheetFormatPr defaultColWidth="9.1328125" defaultRowHeight="14.25" x14ac:dyDescent="0.45"/>
  <cols>
    <col min="1" max="1" width="29.59765625" style="16" customWidth="1"/>
    <col min="2" max="3" width="30.73046875" style="16" customWidth="1"/>
    <col min="4" max="4" width="17.73046875" style="16" customWidth="1"/>
    <col min="5" max="5" width="17.3984375" style="16" customWidth="1"/>
    <col min="6" max="6" width="14.86328125" style="24" customWidth="1"/>
    <col min="7" max="7" width="15.3984375" style="16" customWidth="1"/>
    <col min="8" max="8" width="10.3984375" style="24" customWidth="1"/>
    <col min="9" max="16384" width="9.1328125" style="16"/>
  </cols>
  <sheetData>
    <row r="1" spans="1:13" ht="21" x14ac:dyDescent="0.4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x14ac:dyDescent="0.45">
      <c r="A2" s="17"/>
    </row>
    <row r="3" spans="1:13" ht="21" x14ac:dyDescent="0.45">
      <c r="A3" s="31" t="s">
        <v>78</v>
      </c>
      <c r="B3" s="31"/>
      <c r="C3" s="31"/>
      <c r="D3" s="31"/>
      <c r="E3" s="31"/>
      <c r="F3" s="31"/>
      <c r="G3" s="31"/>
      <c r="H3" s="31"/>
      <c r="I3" s="31"/>
      <c r="J3" s="31"/>
    </row>
    <row r="4" spans="1:13" x14ac:dyDescent="0.45">
      <c r="A4" s="18"/>
    </row>
    <row r="5" spans="1:13" ht="21" x14ac:dyDescent="0.45">
      <c r="A5" s="17" t="s">
        <v>79</v>
      </c>
    </row>
    <row r="6" spans="1:13" ht="21" x14ac:dyDescent="0.45">
      <c r="A6" s="17"/>
    </row>
    <row r="8" spans="1:13" x14ac:dyDescent="0.45">
      <c r="A8" s="19" t="s">
        <v>51</v>
      </c>
    </row>
    <row r="9" spans="1:13" x14ac:dyDescent="0.45">
      <c r="A9" s="19" t="s">
        <v>76</v>
      </c>
    </row>
    <row r="10" spans="1:13" x14ac:dyDescent="0.45">
      <c r="A10" s="19"/>
    </row>
    <row r="12" spans="1:13" x14ac:dyDescent="0.45">
      <c r="E12" s="20" t="s">
        <v>32</v>
      </c>
      <c r="F12" s="27" t="s">
        <v>9</v>
      </c>
      <c r="G12" s="20" t="s">
        <v>10</v>
      </c>
      <c r="H12" s="25" t="s">
        <v>11</v>
      </c>
    </row>
    <row r="13" spans="1:13" x14ac:dyDescent="0.45">
      <c r="A13" s="21" t="s">
        <v>50</v>
      </c>
      <c r="B13" s="21" t="s">
        <v>52</v>
      </c>
      <c r="C13" s="21" t="s">
        <v>146</v>
      </c>
      <c r="D13" s="21" t="s">
        <v>12</v>
      </c>
      <c r="E13" s="21" t="s">
        <v>31</v>
      </c>
      <c r="F13" s="28" t="s">
        <v>7</v>
      </c>
      <c r="G13" s="21" t="s">
        <v>8</v>
      </c>
      <c r="H13" s="26" t="s">
        <v>7</v>
      </c>
    </row>
    <row r="14" spans="1:13" x14ac:dyDescent="0.45">
      <c r="A14" s="16" t="s">
        <v>68</v>
      </c>
      <c r="B14" s="16" t="s">
        <v>115</v>
      </c>
      <c r="D14" s="16">
        <v>90</v>
      </c>
      <c r="G14" s="22">
        <v>0.11</v>
      </c>
    </row>
    <row r="17" spans="1:9" ht="18" x14ac:dyDescent="0.45">
      <c r="A17" s="23" t="s">
        <v>83</v>
      </c>
    </row>
    <row r="18" spans="1:9" x14ac:dyDescent="0.45">
      <c r="A18" s="16" t="s">
        <v>117</v>
      </c>
      <c r="B18" s="16" t="s">
        <v>116</v>
      </c>
      <c r="D18" s="16">
        <v>30</v>
      </c>
      <c r="G18" s="22">
        <v>0.26</v>
      </c>
    </row>
    <row r="19" spans="1:9" x14ac:dyDescent="0.45">
      <c r="A19" s="16" t="s">
        <v>117</v>
      </c>
      <c r="B19" s="16" t="s">
        <v>118</v>
      </c>
      <c r="D19" s="16">
        <v>30</v>
      </c>
      <c r="G19" s="22">
        <v>0.15</v>
      </c>
    </row>
    <row r="20" spans="1:9" x14ac:dyDescent="0.45">
      <c r="A20" s="16" t="s">
        <v>119</v>
      </c>
      <c r="B20" s="16" t="s">
        <v>120</v>
      </c>
      <c r="D20" s="16">
        <v>180</v>
      </c>
      <c r="G20" s="22">
        <v>0.21</v>
      </c>
    </row>
    <row r="21" spans="1:9" x14ac:dyDescent="0.45">
      <c r="A21" s="16" t="s">
        <v>121</v>
      </c>
      <c r="B21" s="16" t="s">
        <v>122</v>
      </c>
      <c r="D21" s="16">
        <v>30</v>
      </c>
      <c r="G21" s="22">
        <v>0.35</v>
      </c>
    </row>
    <row r="22" spans="1:9" x14ac:dyDescent="0.45">
      <c r="A22" s="16" t="s">
        <v>117</v>
      </c>
      <c r="B22" s="16" t="s">
        <v>123</v>
      </c>
      <c r="D22" s="16">
        <v>60</v>
      </c>
      <c r="G22" s="22">
        <v>0.17</v>
      </c>
    </row>
    <row r="23" spans="1:9" x14ac:dyDescent="0.45">
      <c r="A23" s="16" t="s">
        <v>124</v>
      </c>
      <c r="B23" s="16" t="s">
        <v>125</v>
      </c>
      <c r="D23" s="16" t="s">
        <v>133</v>
      </c>
      <c r="G23" s="22">
        <v>0.21</v>
      </c>
    </row>
    <row r="24" spans="1:9" x14ac:dyDescent="0.45">
      <c r="A24" s="16" t="s">
        <v>126</v>
      </c>
      <c r="B24" s="16" t="s">
        <v>127</v>
      </c>
      <c r="D24" s="16">
        <v>120</v>
      </c>
      <c r="G24" s="22">
        <v>0.26</v>
      </c>
    </row>
    <row r="25" spans="1:9" x14ac:dyDescent="0.45">
      <c r="A25" s="16" t="s">
        <v>128</v>
      </c>
      <c r="B25" s="16" t="s">
        <v>129</v>
      </c>
      <c r="D25" s="16" t="s">
        <v>132</v>
      </c>
      <c r="G25" s="22">
        <v>0.11</v>
      </c>
    </row>
    <row r="26" spans="1:9" x14ac:dyDescent="0.45">
      <c r="A26" s="16" t="s">
        <v>117</v>
      </c>
      <c r="B26" s="16" t="s">
        <v>130</v>
      </c>
      <c r="D26" s="16">
        <v>180</v>
      </c>
      <c r="G26" s="22">
        <v>0.28999999999999998</v>
      </c>
    </row>
    <row r="27" spans="1:9" x14ac:dyDescent="0.45">
      <c r="A27" s="16" t="s">
        <v>117</v>
      </c>
      <c r="B27" s="16" t="s">
        <v>131</v>
      </c>
      <c r="D27" s="16">
        <v>60</v>
      </c>
      <c r="G27" s="22">
        <v>0.41</v>
      </c>
    </row>
    <row r="29" spans="1:9" ht="57" x14ac:dyDescent="0.45">
      <c r="A29" s="16" t="s">
        <v>144</v>
      </c>
      <c r="B29" s="16" t="s">
        <v>145</v>
      </c>
      <c r="C29" s="15" t="s">
        <v>147</v>
      </c>
      <c r="D29" s="16" t="s">
        <v>148</v>
      </c>
      <c r="E29" s="16" t="s">
        <v>151</v>
      </c>
      <c r="F29" s="24">
        <v>500</v>
      </c>
      <c r="G29" s="22">
        <v>0.18</v>
      </c>
      <c r="H29" s="24">
        <v>408.07</v>
      </c>
      <c r="I29" s="16" t="s">
        <v>152</v>
      </c>
    </row>
    <row r="30" spans="1:9" ht="99.75" x14ac:dyDescent="0.45">
      <c r="A30" s="16" t="s">
        <v>144</v>
      </c>
      <c r="B30" s="16" t="s">
        <v>145</v>
      </c>
      <c r="C30" s="15" t="s">
        <v>150</v>
      </c>
      <c r="D30" s="16" t="s">
        <v>148</v>
      </c>
      <c r="E30" s="16" t="s">
        <v>151</v>
      </c>
      <c r="F30" s="24">
        <v>405</v>
      </c>
      <c r="G30" s="22">
        <v>0.18</v>
      </c>
      <c r="H30" s="24">
        <v>330.54</v>
      </c>
      <c r="I30" s="16" t="s">
        <v>152</v>
      </c>
    </row>
    <row r="31" spans="1:9" ht="42.75" x14ac:dyDescent="0.45">
      <c r="A31" s="16" t="s">
        <v>144</v>
      </c>
      <c r="B31" s="16" t="s">
        <v>145</v>
      </c>
      <c r="C31" s="15" t="s">
        <v>149</v>
      </c>
      <c r="D31" s="16" t="s">
        <v>148</v>
      </c>
      <c r="E31" s="16" t="s">
        <v>151</v>
      </c>
      <c r="F31" s="24">
        <v>190</v>
      </c>
      <c r="G31" s="22">
        <v>0.18</v>
      </c>
      <c r="H31" s="24">
        <v>154.9</v>
      </c>
      <c r="I31" s="16" t="s">
        <v>152</v>
      </c>
    </row>
  </sheetData>
  <mergeCells count="2">
    <mergeCell ref="A1:M1"/>
    <mergeCell ref="A3:J3"/>
  </mergeCells>
  <conditionalFormatting sqref="C29:C31">
    <cfRule type="cellIs" dxfId="1" priority="1" operator="equal">
      <formula>-100</formula>
    </cfRule>
    <cfRule type="containsErrors" dxfId="0" priority="2">
      <formula>ISERROR(C29)</formula>
    </cfRule>
  </conditionalFormatting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3"/>
  <sheetViews>
    <sheetView workbookViewId="0">
      <selection activeCell="A8" sqref="A8:K9"/>
    </sheetView>
  </sheetViews>
  <sheetFormatPr defaultRowHeight="14.25" x14ac:dyDescent="0.45"/>
  <sheetData>
    <row r="1" spans="1:12" ht="21" x14ac:dyDescent="0.6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21" x14ac:dyDescent="0.65">
      <c r="A2" s="2"/>
    </row>
    <row r="3" spans="1:12" ht="21" x14ac:dyDescent="0.65">
      <c r="A3" s="29" t="s">
        <v>81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x14ac:dyDescent="0.45">
      <c r="A4" s="3"/>
    </row>
    <row r="5" spans="1:12" ht="21" x14ac:dyDescent="0.65">
      <c r="A5" s="2"/>
    </row>
    <row r="6" spans="1:12" ht="21" x14ac:dyDescent="0.65">
      <c r="A6" s="2"/>
    </row>
    <row r="8" spans="1:12" x14ac:dyDescent="0.45">
      <c r="A8" s="33" t="s">
        <v>84</v>
      </c>
      <c r="B8" s="33"/>
      <c r="C8" s="33"/>
      <c r="D8" s="33"/>
      <c r="E8" s="33"/>
      <c r="F8" s="33"/>
      <c r="G8" s="33"/>
      <c r="H8" s="33"/>
      <c r="I8" s="33"/>
      <c r="J8" s="33"/>
      <c r="K8" s="33"/>
    </row>
    <row r="9" spans="1:12" x14ac:dyDescent="0.4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1:12" x14ac:dyDescent="0.45">
      <c r="A10" s="4" t="s">
        <v>85</v>
      </c>
    </row>
    <row r="12" spans="1:12" x14ac:dyDescent="0.45">
      <c r="D12" s="5"/>
      <c r="E12" s="6"/>
      <c r="F12" s="5"/>
      <c r="G12" s="5"/>
    </row>
    <row r="13" spans="1:12" x14ac:dyDescent="0.45">
      <c r="A13" s="5"/>
      <c r="B13" s="5"/>
      <c r="C13" s="5"/>
      <c r="D13" s="5"/>
      <c r="E13" s="6"/>
      <c r="F13" s="5"/>
      <c r="G13" s="5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4.25" x14ac:dyDescent="0.45"/>
  <cols>
    <col min="1" max="1" width="14.3984375" bestFit="1" customWidth="1"/>
    <col min="5" max="5" width="25.1328125" customWidth="1"/>
  </cols>
  <sheetData>
    <row r="3" spans="1:5" x14ac:dyDescent="0.45">
      <c r="A3" t="s">
        <v>13</v>
      </c>
      <c r="C3" t="s">
        <v>34</v>
      </c>
      <c r="E3" t="s">
        <v>72</v>
      </c>
    </row>
    <row r="4" spans="1:5" x14ac:dyDescent="0.45">
      <c r="A4" t="s">
        <v>14</v>
      </c>
      <c r="C4" t="s">
        <v>40</v>
      </c>
      <c r="E4" t="s">
        <v>64</v>
      </c>
    </row>
    <row r="5" spans="1:5" x14ac:dyDescent="0.45">
      <c r="A5" t="s">
        <v>15</v>
      </c>
      <c r="C5" t="s">
        <v>35</v>
      </c>
      <c r="E5" t="s">
        <v>54</v>
      </c>
    </row>
    <row r="6" spans="1:5" x14ac:dyDescent="0.45">
      <c r="A6" t="s">
        <v>22</v>
      </c>
      <c r="C6" t="s">
        <v>36</v>
      </c>
      <c r="E6" t="s">
        <v>71</v>
      </c>
    </row>
    <row r="7" spans="1:5" x14ac:dyDescent="0.45">
      <c r="A7" t="s">
        <v>20</v>
      </c>
      <c r="C7" t="s">
        <v>37</v>
      </c>
      <c r="E7" t="s">
        <v>65</v>
      </c>
    </row>
    <row r="8" spans="1:5" x14ac:dyDescent="0.45">
      <c r="A8" t="s">
        <v>16</v>
      </c>
      <c r="C8" t="s">
        <v>23</v>
      </c>
      <c r="E8" t="s">
        <v>55</v>
      </c>
    </row>
    <row r="9" spans="1:5" x14ac:dyDescent="0.45">
      <c r="A9" t="s">
        <v>28</v>
      </c>
      <c r="C9" t="s">
        <v>38</v>
      </c>
      <c r="E9" t="s">
        <v>68</v>
      </c>
    </row>
    <row r="10" spans="1:5" x14ac:dyDescent="0.45">
      <c r="A10" t="s">
        <v>17</v>
      </c>
      <c r="C10" t="s">
        <v>39</v>
      </c>
      <c r="E10" t="s">
        <v>53</v>
      </c>
    </row>
    <row r="11" spans="1:5" x14ac:dyDescent="0.45">
      <c r="A11" t="s">
        <v>18</v>
      </c>
      <c r="C11" t="s">
        <v>41</v>
      </c>
      <c r="E11" t="s">
        <v>61</v>
      </c>
    </row>
    <row r="12" spans="1:5" x14ac:dyDescent="0.45">
      <c r="A12" t="s">
        <v>21</v>
      </c>
      <c r="C12" t="s">
        <v>42</v>
      </c>
      <c r="E12" t="s">
        <v>67</v>
      </c>
    </row>
    <row r="13" spans="1:5" x14ac:dyDescent="0.45">
      <c r="A13" t="s">
        <v>19</v>
      </c>
      <c r="C13" t="s">
        <v>15</v>
      </c>
      <c r="E13" t="s">
        <v>57</v>
      </c>
    </row>
    <row r="14" spans="1:5" x14ac:dyDescent="0.45">
      <c r="A14" t="s">
        <v>23</v>
      </c>
      <c r="C14" t="s">
        <v>43</v>
      </c>
      <c r="E14" t="s">
        <v>60</v>
      </c>
    </row>
    <row r="15" spans="1:5" x14ac:dyDescent="0.45">
      <c r="A15" t="s">
        <v>27</v>
      </c>
      <c r="C15" t="s">
        <v>44</v>
      </c>
      <c r="E15" t="s">
        <v>62</v>
      </c>
    </row>
    <row r="16" spans="1:5" x14ac:dyDescent="0.45">
      <c r="A16" t="s">
        <v>25</v>
      </c>
      <c r="C16" t="s">
        <v>16</v>
      </c>
      <c r="E16" t="s">
        <v>73</v>
      </c>
    </row>
    <row r="17" spans="1:5" x14ac:dyDescent="0.45">
      <c r="A17" t="s">
        <v>24</v>
      </c>
      <c r="C17" t="s">
        <v>45</v>
      </c>
      <c r="E17" t="s">
        <v>66</v>
      </c>
    </row>
    <row r="18" spans="1:5" x14ac:dyDescent="0.45">
      <c r="A18" t="s">
        <v>47</v>
      </c>
      <c r="C18" t="s">
        <v>46</v>
      </c>
      <c r="E18" t="s">
        <v>63</v>
      </c>
    </row>
    <row r="19" spans="1:5" x14ac:dyDescent="0.45">
      <c r="A19" t="s">
        <v>26</v>
      </c>
      <c r="C19" t="s">
        <v>28</v>
      </c>
      <c r="E19" t="s">
        <v>59</v>
      </c>
    </row>
    <row r="20" spans="1:5" x14ac:dyDescent="0.45">
      <c r="C20" t="s">
        <v>25</v>
      </c>
      <c r="E20" t="s">
        <v>58</v>
      </c>
    </row>
    <row r="21" spans="1:5" x14ac:dyDescent="0.45">
      <c r="C21" t="s">
        <v>24</v>
      </c>
      <c r="E21" t="s">
        <v>69</v>
      </c>
    </row>
    <row r="22" spans="1:5" x14ac:dyDescent="0.45">
      <c r="C22" t="s">
        <v>47</v>
      </c>
      <c r="E22" t="s">
        <v>70</v>
      </c>
    </row>
    <row r="23" spans="1:5" x14ac:dyDescent="0.4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 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 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Darlene Saltzman</cp:lastModifiedBy>
  <cp:lastPrinted>2016-06-22T22:23:40Z</cp:lastPrinted>
  <dcterms:created xsi:type="dcterms:W3CDTF">2016-06-20T19:47:13Z</dcterms:created>
  <dcterms:modified xsi:type="dcterms:W3CDTF">2025-05-08T19:27:06Z</dcterms:modified>
</cp:coreProperties>
</file>