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DBauer\Documents\Business Development\Solicitation 0900000582 - IT Advisory Services 2023\"/>
    </mc:Choice>
  </mc:AlternateContent>
  <xr:revisionPtr revIDLastSave="0" documentId="8_{45704D71-519C-4C45-BE94-AC5232F68D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9" i="1" l="1"/>
  <c r="E45" i="1"/>
  <c r="E44" i="1"/>
  <c r="E43" i="1"/>
  <c r="E42" i="1"/>
  <c r="E41" i="1"/>
  <c r="E31" i="1"/>
  <c r="E32" i="1"/>
  <c r="E30" i="1"/>
  <c r="E26" i="1"/>
  <c r="E27" i="1"/>
  <c r="E25" i="1"/>
  <c r="E24" i="1"/>
  <c r="E23" i="1"/>
  <c r="E21" i="1"/>
  <c r="E20" i="1"/>
  <c r="E19" i="1"/>
  <c r="E17" i="1"/>
  <c r="E16" i="1"/>
  <c r="E15" i="1"/>
  <c r="E10" i="1"/>
  <c r="E8" i="1"/>
  <c r="E9" i="1"/>
  <c r="E7" i="1"/>
</calcChain>
</file>

<file path=xl/sharedStrings.xml><?xml version="1.0" encoding="utf-8"?>
<sst xmlns="http://schemas.openxmlformats.org/spreadsheetml/2006/main" count="89" uniqueCount="63">
  <si>
    <t>The Persimmon Group: Cost Proposal for Solicitation 0900000582</t>
  </si>
  <si>
    <t>Unit of Measure</t>
  </si>
  <si>
    <t>% off List Price</t>
  </si>
  <si>
    <t>Research and Advisory Services</t>
  </si>
  <si>
    <t>Advisor</t>
  </si>
  <si>
    <t>Hourly</t>
  </si>
  <si>
    <t>Principal Consultant</t>
  </si>
  <si>
    <t>Sr. Consultant</t>
  </si>
  <si>
    <t>Consultant</t>
  </si>
  <si>
    <t>Associate</t>
  </si>
  <si>
    <t>Travel Expenses Outside Tulsa or Oklahoma City Metro Areas</t>
  </si>
  <si>
    <t>Passed through at Cost</t>
  </si>
  <si>
    <t>Consultancy Services</t>
  </si>
  <si>
    <t>ON-SITE | OFF-SITE | VIRTUAL</t>
  </si>
  <si>
    <t>NOTE: Maximum class size varies by class</t>
  </si>
  <si>
    <t>Lunch and Learn Session</t>
  </si>
  <si>
    <t>Per Session</t>
  </si>
  <si>
    <t>Half-Day Training/Workshop</t>
  </si>
  <si>
    <t>Full-Day Training/Workshop</t>
  </si>
  <si>
    <t>Client Specific Content Tailoring</t>
  </si>
  <si>
    <t>Individual Leader Advisory &amp; Coaching Programs</t>
  </si>
  <si>
    <t xml:space="preserve">Foundational Program </t>
  </si>
  <si>
    <r>
      <t xml:space="preserve">per month for </t>
    </r>
    <r>
      <rPr>
        <i/>
        <sz val="11"/>
        <color theme="1"/>
        <rFont val="Calibri"/>
        <family val="2"/>
        <scheme val="minor"/>
      </rPr>
      <t>6-mth program</t>
    </r>
  </si>
  <si>
    <t xml:space="preserve">Accelerated Program </t>
  </si>
  <si>
    <r>
      <t xml:space="preserve">per month for </t>
    </r>
    <r>
      <rPr>
        <i/>
        <sz val="11"/>
        <color theme="1"/>
        <rFont val="Calibri"/>
        <family val="2"/>
        <scheme val="minor"/>
      </rPr>
      <t>12-mth program</t>
    </r>
  </si>
  <si>
    <t xml:space="preserve">Transformational Program </t>
  </si>
  <si>
    <t>Leadership Team Advisory &amp; Coaching Programs</t>
  </si>
  <si>
    <t>Tier 1 Program</t>
  </si>
  <si>
    <t>Tier 2 Program</t>
  </si>
  <si>
    <t>Tier 3 Program</t>
  </si>
  <si>
    <t>Customized Program Options</t>
  </si>
  <si>
    <t>Individual Coaching Launch including Kick-off Meetings, Assessments, Analysis, and Coaching Debrief</t>
  </si>
  <si>
    <t>per assessment</t>
  </si>
  <si>
    <t>Personal Development Plan</t>
  </si>
  <si>
    <t>per plan</t>
  </si>
  <si>
    <t>Individual Advisor Coaching Sessions</t>
  </si>
  <si>
    <t>per session</t>
  </si>
  <si>
    <t>Team Advisor Coaching Session (2-3 hrs)</t>
  </si>
  <si>
    <t>360 Assessment and Debrief</t>
  </si>
  <si>
    <t>Other Services</t>
  </si>
  <si>
    <t>Open Enrollment 1-Day Course</t>
  </si>
  <si>
    <t>per participant</t>
  </si>
  <si>
    <t xml:space="preserve"> </t>
  </si>
  <si>
    <t>Open Enrollment 2-Day Course</t>
  </si>
  <si>
    <t>PMP Exam Preparation Course | 5-Day Course</t>
  </si>
  <si>
    <t>Quotes provided upon request and dependent on service</t>
  </si>
  <si>
    <t>Value Add Services</t>
  </si>
  <si>
    <t>Instructional Design Services</t>
  </si>
  <si>
    <t>2023 - 2024</t>
  </si>
  <si>
    <t>Services Description</t>
  </si>
  <si>
    <t xml:space="preserve">On-site/off-site presentations/workshops on IT topics </t>
  </si>
  <si>
    <t>Dedicated and personalized Executive programs for CIOs</t>
  </si>
  <si>
    <t>Conference and training events conducted for open enrollment</t>
  </si>
  <si>
    <t>Any teleconferences and webcasts conducted with relevant information</t>
  </si>
  <si>
    <t>Gamification Workshops (~3 hrs)</t>
  </si>
  <si>
    <t>Per Session Per Group</t>
  </si>
  <si>
    <t>Provided at hourly instructional design services rates</t>
  </si>
  <si>
    <t>Hourly NTE Rates</t>
  </si>
  <si>
    <r>
      <t xml:space="preserve">List Price
</t>
    </r>
    <r>
      <rPr>
        <sz val="12"/>
        <color theme="0"/>
        <rFont val="Trebuchet MS"/>
        <family val="2"/>
      </rPr>
      <t>2023 - 2024</t>
    </r>
  </si>
  <si>
    <r>
      <t xml:space="preserve">Oklahoma Price
</t>
    </r>
    <r>
      <rPr>
        <sz val="12"/>
        <color theme="0"/>
        <rFont val="Trebuchet MS"/>
        <family val="2"/>
      </rPr>
      <t>2023 - 2024</t>
    </r>
  </si>
  <si>
    <t>*The Persimmon Group reserves the right to refresh its pricing and product offering rates by up to a maximum of 5% per year in conjunction with the annual contract renewals.  Adjustments will be submitted to the State upon contract renewal.</t>
  </si>
  <si>
    <t>Variety of IT Topics</t>
  </si>
  <si>
    <t>IT Service Areas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</si>
</sst>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_)"/>
    <numFmt numFmtId="165" formatCode="0.00_)"/>
    <numFmt numFmtId="166" formatCode="#,##0.0_);\(#,##0.0\)"/>
    <numFmt numFmtId="167" formatCode="_-* #,##0.00\ [$€-1]_-;\-* #,##0.00\ [$€-1]_-;_-* &quot;-&quot;??\ [$€-1]_-"/>
    <numFmt numFmtId="168" formatCode="&quot;$&quot;#,##0.0000"/>
    <numFmt numFmtId="169" formatCode="mm/yy"/>
    <numFmt numFmtId="170" formatCode="#.00"/>
    <numFmt numFmtId="171" formatCode="#."/>
    <numFmt numFmtId="172" formatCode="_(&quot;$&quot;* #,##0_);_(&quot;$&quot;* \(#,##0\);_(&quot;$&quot;* &quot;-&quot;??_);_(@_)"/>
  </numFmts>
  <fonts count="3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rebuchet MS"/>
      <family val="2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9"/>
      <name val="Geneva"/>
    </font>
    <font>
      <sz val="10"/>
      <name val="Helv"/>
    </font>
    <font>
      <sz val="8"/>
      <name val="Times New Roman"/>
      <family val="1"/>
    </font>
    <font>
      <b/>
      <sz val="10"/>
      <name val="MS Sans Serif"/>
      <family val="2"/>
    </font>
    <font>
      <b/>
      <sz val="10"/>
      <name val="Times New Roman"/>
      <family val="1"/>
    </font>
    <font>
      <sz val="11"/>
      <name val="Tms Rmn"/>
    </font>
    <font>
      <sz val="1"/>
      <color indexed="8"/>
      <name val="Courier"/>
      <family val="3"/>
    </font>
    <font>
      <sz val="8"/>
      <name val="Arial"/>
      <family val="2"/>
    </font>
    <font>
      <b/>
      <sz val="10"/>
      <color indexed="9"/>
      <name val="Times New Roman"/>
      <family val="1"/>
    </font>
    <font>
      <sz val="12"/>
      <name val="Helv"/>
    </font>
    <font>
      <sz val="12"/>
      <color indexed="9"/>
      <name val="Helv"/>
    </font>
    <font>
      <sz val="10"/>
      <name val="MS Sans Serif"/>
      <family val="2"/>
    </font>
    <font>
      <sz val="10"/>
      <name val="PragmaticaCTT"/>
    </font>
    <font>
      <sz val="7"/>
      <name val="Small Fonts"/>
      <family val="2"/>
    </font>
    <font>
      <b/>
      <i/>
      <sz val="16"/>
      <name val="Helv"/>
    </font>
    <font>
      <sz val="10"/>
      <color indexed="48"/>
      <name val="Times New Roman"/>
      <family val="1"/>
    </font>
    <font>
      <sz val="10"/>
      <color indexed="8"/>
      <name val="MS Sans Serif"/>
      <family val="2"/>
    </font>
    <font>
      <sz val="11"/>
      <name val="Verdana"/>
      <family val="2"/>
    </font>
    <font>
      <sz val="8"/>
      <color indexed="1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Trebuchet MS"/>
      <family val="2"/>
    </font>
    <font>
      <b/>
      <sz val="12"/>
      <color theme="0"/>
      <name val="Trebuchet MS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0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mediumGray">
        <fgColor indexed="22"/>
      </patternFill>
    </fill>
    <fill>
      <patternFill patternType="solid">
        <fgColor rgb="FF3E5B78"/>
        <bgColor indexed="64"/>
      </patternFill>
    </fill>
    <fill>
      <patternFill patternType="solid">
        <fgColor rgb="FFACA09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9"/>
      </left>
      <right style="thin">
        <color indexed="9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90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9" fillId="0" borderId="0">
      <protection locked="0"/>
    </xf>
    <xf numFmtId="0" fontId="10" fillId="0" borderId="0">
      <alignment horizontal="center" wrapText="1"/>
      <protection locked="0"/>
    </xf>
    <xf numFmtId="0" fontId="12" fillId="0" borderId="1"/>
    <xf numFmtId="43" fontId="5" fillId="0" borderId="0" applyFont="0" applyFill="0" applyBorder="0" applyAlignment="0" applyProtection="0"/>
    <xf numFmtId="164" fontId="13" fillId="0" borderId="0"/>
    <xf numFmtId="164" fontId="13" fillId="0" borderId="0"/>
    <xf numFmtId="164" fontId="13" fillId="0" borderId="0"/>
    <xf numFmtId="164" fontId="13" fillId="0" borderId="0"/>
    <xf numFmtId="164" fontId="13" fillId="0" borderId="0"/>
    <xf numFmtId="164" fontId="13" fillId="0" borderId="0"/>
    <xf numFmtId="164" fontId="13" fillId="0" borderId="0"/>
    <xf numFmtId="164" fontId="13" fillId="0" borderId="0"/>
    <xf numFmtId="0" fontId="9" fillId="0" borderId="0"/>
    <xf numFmtId="44" fontId="5" fillId="0" borderId="0" applyFont="0" applyFill="0" applyBorder="0" applyAlignment="0" applyProtection="0"/>
    <xf numFmtId="169" fontId="12" fillId="0" borderId="2">
      <alignment horizontal="left"/>
    </xf>
    <xf numFmtId="167" fontId="5" fillId="0" borderId="0" applyFont="0" applyFill="0" applyBorder="0" applyAlignment="0" applyProtection="0"/>
    <xf numFmtId="170" fontId="14" fillId="0" borderId="0">
      <protection locked="0"/>
    </xf>
    <xf numFmtId="38" fontId="15" fillId="3" borderId="0" applyNumberFormat="0" applyBorder="0" applyAlignment="0" applyProtection="0"/>
    <xf numFmtId="49" fontId="7" fillId="0" borderId="0"/>
    <xf numFmtId="0" fontId="6" fillId="0" borderId="3" applyNumberFormat="0" applyAlignment="0" applyProtection="0">
      <alignment horizontal="left" vertical="center"/>
    </xf>
    <xf numFmtId="0" fontId="6" fillId="0" borderId="4">
      <alignment horizontal="left" vertical="center"/>
    </xf>
    <xf numFmtId="0" fontId="16" fillId="4" borderId="5">
      <alignment horizontal="center"/>
    </xf>
    <xf numFmtId="0" fontId="16" fillId="4" borderId="5" applyAlignment="0">
      <alignment horizontal="center"/>
    </xf>
    <xf numFmtId="0" fontId="16" fillId="4" borderId="6"/>
    <xf numFmtId="10" fontId="15" fillId="5" borderId="2" applyNumberFormat="0" applyBorder="0" applyAlignment="0" applyProtection="0"/>
    <xf numFmtId="166" fontId="17" fillId="6" borderId="0"/>
    <xf numFmtId="166" fontId="18" fillId="7" borderId="0"/>
    <xf numFmtId="5" fontId="12" fillId="3" borderId="0" applyFill="0" applyBorder="0">
      <alignment horizontal="righ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6" fontId="19" fillId="0" borderId="0" applyFont="0" applyFill="0" applyBorder="0" applyAlignment="0" applyProtection="0"/>
    <xf numFmtId="8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 applyFont="0" applyFill="0" applyBorder="0" applyAlignment="0" applyProtection="0"/>
    <xf numFmtId="37" fontId="21" fillId="0" borderId="0"/>
    <xf numFmtId="165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0" fillId="0" borderId="0">
      <alignment horizontal="center" wrapText="1"/>
      <protection locked="0"/>
    </xf>
    <xf numFmtId="10" fontId="5" fillId="0" borderId="0" applyFont="0" applyFill="0" applyBorder="0" applyAlignment="0" applyProtection="0"/>
    <xf numFmtId="13" fontId="5" fillId="0" borderId="0" applyFont="0" applyFill="0" applyProtection="0"/>
    <xf numFmtId="168" fontId="23" fillId="0" borderId="0">
      <alignment vertical="center"/>
    </xf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1" fillId="0" borderId="7">
      <alignment horizontal="center"/>
    </xf>
    <xf numFmtId="3" fontId="19" fillId="0" borderId="0" applyFont="0" applyFill="0" applyBorder="0" applyAlignment="0" applyProtection="0"/>
    <xf numFmtId="0" fontId="19" fillId="8" borderId="0" applyNumberFormat="0" applyFont="0" applyBorder="0" applyAlignment="0" applyProtection="0"/>
    <xf numFmtId="0" fontId="12" fillId="3" borderId="0" applyNumberFormat="0" applyAlignment="0"/>
    <xf numFmtId="0" fontId="24" fillId="0" borderId="0"/>
    <xf numFmtId="16" fontId="25" fillId="0" borderId="0" applyNumberFormat="0">
      <alignment horizontal="left" indent="1"/>
    </xf>
    <xf numFmtId="0" fontId="8" fillId="0" borderId="8">
      <alignment horizontal="center" wrapText="1"/>
    </xf>
    <xf numFmtId="0" fontId="8" fillId="0" borderId="8"/>
    <xf numFmtId="0" fontId="8" fillId="0" borderId="8"/>
    <xf numFmtId="171" fontId="14" fillId="0" borderId="9">
      <protection locked="0"/>
    </xf>
    <xf numFmtId="0" fontId="26" fillId="0" borderId="0">
      <alignment vertical="top"/>
    </xf>
    <xf numFmtId="0" fontId="19" fillId="0" borderId="0"/>
    <xf numFmtId="0" fontId="5" fillId="0" borderId="0"/>
    <xf numFmtId="0" fontId="5" fillId="0" borderId="0"/>
    <xf numFmtId="0" fontId="8" fillId="0" borderId="8">
      <alignment horizontal="center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8">
      <alignment horizontal="center" wrapText="1"/>
    </xf>
    <xf numFmtId="43" fontId="5" fillId="0" borderId="0" applyFont="0" applyFill="0" applyBorder="0" applyAlignment="0" applyProtection="0"/>
    <xf numFmtId="0" fontId="8" fillId="0" borderId="8">
      <alignment horizontal="center" wrapText="1"/>
    </xf>
    <xf numFmtId="43" fontId="5" fillId="0" borderId="0" applyFont="0" applyFill="0" applyBorder="0" applyAlignment="0" applyProtection="0"/>
    <xf numFmtId="0" fontId="5" fillId="0" borderId="0"/>
    <xf numFmtId="0" fontId="8" fillId="0" borderId="8">
      <alignment horizontal="center" wrapText="1"/>
    </xf>
    <xf numFmtId="43" fontId="5" fillId="0" borderId="0" applyFont="0" applyFill="0" applyBorder="0" applyAlignment="0" applyProtection="0"/>
    <xf numFmtId="0" fontId="8" fillId="0" borderId="8">
      <alignment horizontal="center" wrapText="1"/>
    </xf>
    <xf numFmtId="0" fontId="5" fillId="0" borderId="0"/>
    <xf numFmtId="0" fontId="5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wrapText="1"/>
    </xf>
    <xf numFmtId="6" fontId="0" fillId="2" borderId="0" xfId="0" applyNumberFormat="1" applyFill="1"/>
    <xf numFmtId="44" fontId="0" fillId="0" borderId="0" xfId="1" applyFont="1"/>
    <xf numFmtId="0" fontId="0" fillId="2" borderId="0" xfId="0" applyFill="1"/>
    <xf numFmtId="0" fontId="0" fillId="10" borderId="0" xfId="0" applyFill="1"/>
    <xf numFmtId="44" fontId="5" fillId="0" borderId="0" xfId="1" applyFont="1" applyBorder="1" applyAlignment="1">
      <alignment horizontal="center"/>
    </xf>
    <xf numFmtId="0" fontId="5" fillId="0" borderId="0" xfId="78" applyAlignment="1">
      <alignment horizontal="left"/>
    </xf>
    <xf numFmtId="0" fontId="5" fillId="0" borderId="0" xfId="70" applyAlignment="1">
      <alignment horizontal="left"/>
    </xf>
    <xf numFmtId="0" fontId="5" fillId="0" borderId="0" xfId="83" applyAlignment="1">
      <alignment horizontal="left"/>
    </xf>
    <xf numFmtId="0" fontId="4" fillId="0" borderId="0" xfId="0" applyFont="1" applyAlignment="1">
      <alignment horizontal="right"/>
    </xf>
    <xf numFmtId="44" fontId="4" fillId="0" borderId="0" xfId="1" applyFont="1" applyFill="1"/>
    <xf numFmtId="0" fontId="0" fillId="0" borderId="0" xfId="0" applyAlignment="1">
      <alignment horizontal="right" wrapText="1"/>
    </xf>
    <xf numFmtId="44" fontId="0" fillId="0" borderId="0" xfId="1" applyFont="1" applyFill="1"/>
    <xf numFmtId="6" fontId="0" fillId="0" borderId="0" xfId="0" applyNumberFormat="1"/>
    <xf numFmtId="0" fontId="29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1" fillId="9" borderId="0" xfId="0" applyFont="1" applyFill="1" applyAlignment="1">
      <alignment horizontal="center" vertical="center"/>
    </xf>
    <xf numFmtId="0" fontId="32" fillId="0" borderId="0" xfId="0" applyFont="1"/>
    <xf numFmtId="9" fontId="0" fillId="0" borderId="0" xfId="0" applyNumberFormat="1"/>
    <xf numFmtId="0" fontId="30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2" fillId="10" borderId="0" xfId="0" applyFont="1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0" fillId="10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83" applyAlignment="1">
      <alignment horizontal="center"/>
    </xf>
    <xf numFmtId="0" fontId="5" fillId="0" borderId="0" xfId="78" applyAlignment="1">
      <alignment horizontal="center"/>
    </xf>
    <xf numFmtId="0" fontId="5" fillId="0" borderId="0" xfId="70" applyAlignment="1">
      <alignment horizontal="center"/>
    </xf>
    <xf numFmtId="0" fontId="0" fillId="0" borderId="0" xfId="0" applyAlignment="1">
      <alignment horizontal="left"/>
    </xf>
    <xf numFmtId="0" fontId="2" fillId="10" borderId="0" xfId="0" applyFont="1" applyFill="1" applyAlignment="1">
      <alignment horizontal="left" vertical="top"/>
    </xf>
    <xf numFmtId="0" fontId="33" fillId="0" borderId="0" xfId="83" applyFont="1" applyAlignment="1">
      <alignment horizontal="right"/>
    </xf>
    <xf numFmtId="172" fontId="0" fillId="0" borderId="0" xfId="1" applyNumberFormat="1" applyFont="1"/>
    <xf numFmtId="44" fontId="1" fillId="0" borderId="0" xfId="1" applyFont="1" applyAlignment="1">
      <alignment horizontal="left"/>
    </xf>
    <xf numFmtId="44" fontId="1" fillId="0" borderId="0" xfId="1" applyFont="1" applyFill="1" applyAlignment="1">
      <alignment horizontal="left"/>
    </xf>
    <xf numFmtId="44" fontId="1" fillId="0" borderId="0" xfId="1" applyFont="1" applyFill="1"/>
    <xf numFmtId="0" fontId="31" fillId="9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/>
    </xf>
    <xf numFmtId="0" fontId="5" fillId="0" borderId="0" xfId="78" applyAlignment="1">
      <alignment horizontal="left" wrapText="1"/>
    </xf>
  </cellXfs>
  <cellStyles count="90">
    <cellStyle name="6mal" xfId="3" xr:uid="{00000000-0005-0000-0000-000000000000}"/>
    <cellStyle name="args.style" xfId="4" xr:uid="{00000000-0005-0000-0000-000001000000}"/>
    <cellStyle name="COLUMNS" xfId="5" xr:uid="{00000000-0005-0000-0000-000002000000}"/>
    <cellStyle name="Comma  - Style1" xfId="7" xr:uid="{00000000-0005-0000-0000-000003000000}"/>
    <cellStyle name="Comma  - Style2" xfId="8" xr:uid="{00000000-0005-0000-0000-000004000000}"/>
    <cellStyle name="Comma  - Style3" xfId="9" xr:uid="{00000000-0005-0000-0000-000005000000}"/>
    <cellStyle name="Comma  - Style4" xfId="10" xr:uid="{00000000-0005-0000-0000-000006000000}"/>
    <cellStyle name="Comma  - Style5" xfId="11" xr:uid="{00000000-0005-0000-0000-000007000000}"/>
    <cellStyle name="Comma  - Style6" xfId="12" xr:uid="{00000000-0005-0000-0000-000008000000}"/>
    <cellStyle name="Comma  - Style7" xfId="13" xr:uid="{00000000-0005-0000-0000-000009000000}"/>
    <cellStyle name="Comma  - Style8" xfId="14" xr:uid="{00000000-0005-0000-0000-00000A000000}"/>
    <cellStyle name="Comma 2" xfId="6" xr:uid="{00000000-0005-0000-0000-00000B000000}"/>
    <cellStyle name="Comma 3" xfId="72" xr:uid="{00000000-0005-0000-0000-00000C000000}"/>
    <cellStyle name="Comma 4" xfId="77" xr:uid="{00000000-0005-0000-0000-00000D000000}"/>
    <cellStyle name="Comma 5" xfId="75" xr:uid="{00000000-0005-0000-0000-00000E000000}"/>
    <cellStyle name="Comma 6" xfId="80" xr:uid="{00000000-0005-0000-0000-00000F000000}"/>
    <cellStyle name="Comma 7" xfId="73" xr:uid="{00000000-0005-0000-0000-000010000000}"/>
    <cellStyle name="Curren - Style1" xfId="15" xr:uid="{00000000-0005-0000-0000-000011000000}"/>
    <cellStyle name="Currency" xfId="1" builtinId="4"/>
    <cellStyle name="Currency 2" xfId="16" xr:uid="{00000000-0005-0000-0000-000013000000}"/>
    <cellStyle name="Date" xfId="17" xr:uid="{00000000-0005-0000-0000-000014000000}"/>
    <cellStyle name="Euro" xfId="18" xr:uid="{00000000-0005-0000-0000-000015000000}"/>
    <cellStyle name="Fixed" xfId="19" xr:uid="{00000000-0005-0000-0000-000016000000}"/>
    <cellStyle name="Followed Hyperlink" xfId="87" builtinId="9" hidden="1"/>
    <cellStyle name="Followed Hyperlink" xfId="89" builtinId="9" hidden="1"/>
    <cellStyle name="Followed Hyperlink" xfId="85" builtinId="9" hidden="1"/>
    <cellStyle name="Grey" xfId="20" xr:uid="{00000000-0005-0000-0000-00001A000000}"/>
    <cellStyle name="header" xfId="21" xr:uid="{00000000-0005-0000-0000-00001B000000}"/>
    <cellStyle name="Header1" xfId="22" xr:uid="{00000000-0005-0000-0000-00001C000000}"/>
    <cellStyle name="Header2" xfId="23" xr:uid="{00000000-0005-0000-0000-00001D000000}"/>
    <cellStyle name="HEADING1" xfId="24" xr:uid="{00000000-0005-0000-0000-00001E000000}"/>
    <cellStyle name="HEADING2" xfId="25" xr:uid="{00000000-0005-0000-0000-00001F000000}"/>
    <cellStyle name="HEADING3" xfId="26" xr:uid="{00000000-0005-0000-0000-000020000000}"/>
    <cellStyle name="Hyperlink" xfId="88" builtinId="8" hidden="1"/>
    <cellStyle name="Hyperlink" xfId="86" builtinId="8" hidden="1"/>
    <cellStyle name="Hyperlink" xfId="84" builtinId="8" hidden="1"/>
    <cellStyle name="Input [yellow]" xfId="27" xr:uid="{00000000-0005-0000-0000-000024000000}"/>
    <cellStyle name="Input Cells" xfId="28" xr:uid="{00000000-0005-0000-0000-000025000000}"/>
    <cellStyle name="Linked Cells" xfId="29" xr:uid="{00000000-0005-0000-0000-000026000000}"/>
    <cellStyle name="listprice" xfId="30" xr:uid="{00000000-0005-0000-0000-000027000000}"/>
    <cellStyle name="Millares [0]_96 Risk" xfId="31" xr:uid="{00000000-0005-0000-0000-000028000000}"/>
    <cellStyle name="Millares_96 Risk" xfId="32" xr:uid="{00000000-0005-0000-0000-000029000000}"/>
    <cellStyle name="Milliers [0]_!!!GO" xfId="33" xr:uid="{00000000-0005-0000-0000-00002A000000}"/>
    <cellStyle name="Milliers_!!!GO" xfId="34" xr:uid="{00000000-0005-0000-0000-00002B000000}"/>
    <cellStyle name="Moneda [0]_96 Risk" xfId="35" xr:uid="{00000000-0005-0000-0000-00002C000000}"/>
    <cellStyle name="Moneda_96 Risk" xfId="36" xr:uid="{00000000-0005-0000-0000-00002D000000}"/>
    <cellStyle name="Monétaire [0]_!!!GO" xfId="37" xr:uid="{00000000-0005-0000-0000-00002E000000}"/>
    <cellStyle name="Monétaire_!!!GO" xfId="38" xr:uid="{00000000-0005-0000-0000-00002F000000}"/>
    <cellStyle name="no dec" xfId="39" xr:uid="{00000000-0005-0000-0000-000030000000}"/>
    <cellStyle name="Normal" xfId="0" builtinId="0"/>
    <cellStyle name="Normal - Style1" xfId="40" xr:uid="{00000000-0005-0000-0000-000032000000}"/>
    <cellStyle name="Normal 10" xfId="69" xr:uid="{00000000-0005-0000-0000-000033000000}"/>
    <cellStyle name="Normal 11" xfId="78" xr:uid="{00000000-0005-0000-0000-000034000000}"/>
    <cellStyle name="Normal 12" xfId="70" xr:uid="{00000000-0005-0000-0000-000035000000}"/>
    <cellStyle name="Normal 13" xfId="82" xr:uid="{00000000-0005-0000-0000-000036000000}"/>
    <cellStyle name="Normal 14" xfId="83" xr:uid="{00000000-0005-0000-0000-000037000000}"/>
    <cellStyle name="Normal 2" xfId="41" xr:uid="{00000000-0005-0000-0000-000038000000}"/>
    <cellStyle name="Normal 3" xfId="42" xr:uid="{00000000-0005-0000-0000-000039000000}"/>
    <cellStyle name="Normal 4" xfId="43" xr:uid="{00000000-0005-0000-0000-00003A000000}"/>
    <cellStyle name="Normal 5" xfId="44" xr:uid="{00000000-0005-0000-0000-00003B000000}"/>
    <cellStyle name="Normal 6" xfId="45" xr:uid="{00000000-0005-0000-0000-00003C000000}"/>
    <cellStyle name="Normal 7" xfId="46" xr:uid="{00000000-0005-0000-0000-00003D000000}"/>
    <cellStyle name="Normal 8" xfId="47" xr:uid="{00000000-0005-0000-0000-00003E000000}"/>
    <cellStyle name="Normal 9" xfId="2" xr:uid="{00000000-0005-0000-0000-00003F000000}"/>
    <cellStyle name="Œ…‹æØ‚è [0.00]_Region Orders (2)" xfId="48" xr:uid="{00000000-0005-0000-0000-000040000000}"/>
    <cellStyle name="Œ…‹æØ‚è_Region Orders (2)" xfId="49" xr:uid="{00000000-0005-0000-0000-000041000000}"/>
    <cellStyle name="per.style" xfId="50" xr:uid="{00000000-0005-0000-0000-000042000000}"/>
    <cellStyle name="Percent [2]" xfId="51" xr:uid="{00000000-0005-0000-0000-000043000000}"/>
    <cellStyle name="Pourcentage_pldt" xfId="52" xr:uid="{00000000-0005-0000-0000-000044000000}"/>
    <cellStyle name="Proposal" xfId="53" xr:uid="{00000000-0005-0000-0000-000045000000}"/>
    <cellStyle name="PSChar" xfId="54" xr:uid="{00000000-0005-0000-0000-000046000000}"/>
    <cellStyle name="PSDate" xfId="55" xr:uid="{00000000-0005-0000-0000-000047000000}"/>
    <cellStyle name="PSDec" xfId="56" xr:uid="{00000000-0005-0000-0000-000048000000}"/>
    <cellStyle name="PSHeading" xfId="57" xr:uid="{00000000-0005-0000-0000-000049000000}"/>
    <cellStyle name="PSInt" xfId="58" xr:uid="{00000000-0005-0000-0000-00004A000000}"/>
    <cellStyle name="PSSpacer" xfId="59" xr:uid="{00000000-0005-0000-0000-00004B000000}"/>
    <cellStyle name="QUOTEINFO" xfId="60" xr:uid="{00000000-0005-0000-0000-00004C000000}"/>
    <cellStyle name="Standard_AREAS" xfId="61" xr:uid="{00000000-0005-0000-0000-00004D000000}"/>
    <cellStyle name="Titel 2" xfId="62" xr:uid="{00000000-0005-0000-0000-00004E000000}"/>
    <cellStyle name="Title (non-grap)" xfId="64" xr:uid="{00000000-0005-0000-0000-00004F000000}"/>
    <cellStyle name="Title (non-wrap)" xfId="65" xr:uid="{00000000-0005-0000-0000-000050000000}"/>
    <cellStyle name="Title 2" xfId="63" xr:uid="{00000000-0005-0000-0000-000051000000}"/>
    <cellStyle name="Title 3" xfId="76" xr:uid="{00000000-0005-0000-0000-000052000000}"/>
    <cellStyle name="Title 4" xfId="71" xr:uid="{00000000-0005-0000-0000-000053000000}"/>
    <cellStyle name="Title 5" xfId="79" xr:uid="{00000000-0005-0000-0000-000054000000}"/>
    <cellStyle name="Title 6" xfId="74" xr:uid="{00000000-0005-0000-0000-000055000000}"/>
    <cellStyle name="Title 7" xfId="81" xr:uid="{00000000-0005-0000-0000-000056000000}"/>
    <cellStyle name="Total 2" xfId="66" xr:uid="{00000000-0005-0000-0000-000057000000}"/>
    <cellStyle name="Update" xfId="67" xr:uid="{00000000-0005-0000-0000-000058000000}"/>
    <cellStyle name="標準_M180SE" xfId="68" xr:uid="{00000000-0005-0000-0000-000059000000}"/>
  </cellStyles>
  <dxfs count="0"/>
  <tableStyles count="0" defaultTableStyle="TableStyleMedium2" defaultPivotStyle="PivotStyleLight16"/>
  <colors>
    <mruColors>
      <color rgb="FFACA095"/>
      <color rgb="FF3E5B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3"/>
  <sheetViews>
    <sheetView tabSelected="1" zoomScale="120" zoomScaleNormal="120" workbookViewId="0">
      <pane ySplit="3" topLeftCell="A4" activePane="bottomLeft" state="frozen"/>
      <selection pane="bottomLeft" activeCell="A40" sqref="A40"/>
    </sheetView>
  </sheetViews>
  <sheetFormatPr defaultColWidth="8.85546875" defaultRowHeight="15"/>
  <cols>
    <col min="1" max="1" width="55.28515625" customWidth="1"/>
    <col min="2" max="2" width="27.140625" style="1" customWidth="1"/>
    <col min="3" max="3" width="25.28515625" customWidth="1"/>
    <col min="4" max="4" width="19.5703125" customWidth="1"/>
    <col min="5" max="5" width="23.5703125" customWidth="1"/>
    <col min="6" max="6" width="10.85546875" customWidth="1"/>
    <col min="7" max="9" width="9.28515625" bestFit="1" customWidth="1"/>
  </cols>
  <sheetData>
    <row r="1" spans="1:5" ht="36.6" customHeight="1">
      <c r="A1" s="24" t="s">
        <v>0</v>
      </c>
      <c r="B1" s="25"/>
      <c r="C1" s="24"/>
      <c r="D1" s="24"/>
      <c r="E1" s="20"/>
    </row>
    <row r="2" spans="1:5" ht="9" hidden="1" customHeight="1"/>
    <row r="3" spans="1:5" s="22" customFormat="1" ht="36">
      <c r="A3" s="21" t="s">
        <v>49</v>
      </c>
      <c r="B3" s="21" t="s">
        <v>1</v>
      </c>
      <c r="C3" s="42" t="s">
        <v>58</v>
      </c>
      <c r="D3" s="21" t="s">
        <v>2</v>
      </c>
      <c r="E3" s="42" t="s">
        <v>59</v>
      </c>
    </row>
    <row r="4" spans="1:5">
      <c r="A4" s="36" t="s">
        <v>12</v>
      </c>
      <c r="B4" s="29"/>
      <c r="C4" s="7"/>
      <c r="D4" s="7"/>
      <c r="E4" s="29"/>
    </row>
    <row r="5" spans="1:5">
      <c r="A5" s="6" t="s">
        <v>50</v>
      </c>
      <c r="B5" s="30"/>
      <c r="C5" s="4"/>
      <c r="D5" s="4"/>
      <c r="E5" s="4"/>
    </row>
    <row r="6" spans="1:5">
      <c r="A6" s="1" t="s">
        <v>13</v>
      </c>
      <c r="C6" t="s">
        <v>14</v>
      </c>
    </row>
    <row r="7" spans="1:5">
      <c r="A7" s="2" t="s">
        <v>15</v>
      </c>
      <c r="B7" s="1" t="s">
        <v>16</v>
      </c>
      <c r="C7" s="15">
        <v>2350</v>
      </c>
      <c r="D7" s="23">
        <v>0.15</v>
      </c>
      <c r="E7" s="38">
        <f>(1-D7)*C7</f>
        <v>1997.5</v>
      </c>
    </row>
    <row r="8" spans="1:5">
      <c r="A8" s="2" t="s">
        <v>17</v>
      </c>
      <c r="B8" s="1" t="s">
        <v>16</v>
      </c>
      <c r="C8" s="15">
        <v>3500</v>
      </c>
      <c r="D8" s="23">
        <v>0.15</v>
      </c>
      <c r="E8" s="38">
        <f t="shared" ref="E8:E9" si="0">(1-D8)*C8</f>
        <v>2975</v>
      </c>
    </row>
    <row r="9" spans="1:5">
      <c r="A9" s="2" t="s">
        <v>18</v>
      </c>
      <c r="B9" s="1" t="s">
        <v>16</v>
      </c>
      <c r="C9" s="15">
        <v>5000</v>
      </c>
      <c r="D9" s="23">
        <v>0.15</v>
      </c>
      <c r="E9" s="38">
        <f t="shared" si="0"/>
        <v>4250</v>
      </c>
    </row>
    <row r="10" spans="1:5">
      <c r="A10" s="2" t="s">
        <v>54</v>
      </c>
      <c r="B10" s="1" t="s">
        <v>55</v>
      </c>
      <c r="C10" s="15">
        <v>3000</v>
      </c>
      <c r="D10" s="23">
        <v>0.15</v>
      </c>
      <c r="E10" s="38">
        <f t="shared" ref="E10" si="1">(1-D10)*C10</f>
        <v>2550</v>
      </c>
    </row>
    <row r="11" spans="1:5">
      <c r="A11" s="2" t="s">
        <v>19</v>
      </c>
      <c r="B11" s="1" t="s">
        <v>5</v>
      </c>
      <c r="C11" s="39" t="s">
        <v>56</v>
      </c>
    </row>
    <row r="12" spans="1:5">
      <c r="A12" s="2" t="s">
        <v>10</v>
      </c>
      <c r="C12" s="40" t="s">
        <v>11</v>
      </c>
    </row>
    <row r="13" spans="1:5">
      <c r="A13" s="3" t="s">
        <v>51</v>
      </c>
      <c r="B13" s="27"/>
      <c r="C13" s="4"/>
      <c r="D13" s="4"/>
      <c r="E13" s="4"/>
    </row>
    <row r="14" spans="1:5">
      <c r="A14" s="19" t="s">
        <v>20</v>
      </c>
      <c r="B14" s="19"/>
      <c r="C14" s="16"/>
      <c r="D14" s="16"/>
      <c r="E14" s="16"/>
    </row>
    <row r="15" spans="1:5">
      <c r="A15" s="2" t="s">
        <v>21</v>
      </c>
      <c r="B15" s="35" t="s">
        <v>22</v>
      </c>
      <c r="C15" s="15">
        <v>1975</v>
      </c>
      <c r="D15" s="23">
        <v>0.15</v>
      </c>
      <c r="E15" s="16">
        <f>(1-D15)*C15</f>
        <v>1678.75</v>
      </c>
    </row>
    <row r="16" spans="1:5">
      <c r="A16" s="2" t="s">
        <v>23</v>
      </c>
      <c r="B16" s="35" t="s">
        <v>24</v>
      </c>
      <c r="C16" s="15">
        <v>1750</v>
      </c>
      <c r="D16" s="23">
        <v>0.15</v>
      </c>
      <c r="E16" s="16">
        <f t="shared" ref="E16:E17" si="2">(1-D16)*C16</f>
        <v>1487.5</v>
      </c>
    </row>
    <row r="17" spans="1:6">
      <c r="A17" s="2" t="s">
        <v>25</v>
      </c>
      <c r="B17" s="35" t="s">
        <v>24</v>
      </c>
      <c r="C17" s="5">
        <v>2100</v>
      </c>
      <c r="D17" s="23">
        <v>0.15</v>
      </c>
      <c r="E17" s="16">
        <f t="shared" si="2"/>
        <v>1785</v>
      </c>
    </row>
    <row r="18" spans="1:6">
      <c r="A18" s="19" t="s">
        <v>26</v>
      </c>
      <c r="B18" s="19"/>
      <c r="C18" s="5"/>
    </row>
    <row r="19" spans="1:6">
      <c r="A19" s="2" t="s">
        <v>27</v>
      </c>
      <c r="B19" s="35" t="s">
        <v>24</v>
      </c>
      <c r="C19" s="5">
        <v>4400</v>
      </c>
      <c r="D19" s="23">
        <v>0.15</v>
      </c>
      <c r="E19" s="16">
        <f>(1-D19)*C19</f>
        <v>3740</v>
      </c>
    </row>
    <row r="20" spans="1:6">
      <c r="A20" s="2" t="s">
        <v>28</v>
      </c>
      <c r="B20" s="35" t="s">
        <v>24</v>
      </c>
      <c r="C20" s="15">
        <v>8900</v>
      </c>
      <c r="D20" s="23">
        <v>0.15</v>
      </c>
      <c r="E20" s="16">
        <f t="shared" ref="E20:E21" si="3">(1-D20)*C20</f>
        <v>7565</v>
      </c>
    </row>
    <row r="21" spans="1:6">
      <c r="A21" s="2" t="s">
        <v>29</v>
      </c>
      <c r="B21" s="35" t="s">
        <v>24</v>
      </c>
      <c r="C21" s="15">
        <v>13500</v>
      </c>
      <c r="D21" s="23">
        <v>0.15</v>
      </c>
      <c r="E21" s="16">
        <f t="shared" si="3"/>
        <v>11475</v>
      </c>
    </row>
    <row r="22" spans="1:6">
      <c r="A22" s="18" t="s">
        <v>30</v>
      </c>
      <c r="B22" s="18"/>
      <c r="C22" s="13"/>
    </row>
    <row r="23" spans="1:6" ht="30">
      <c r="A23" s="14" t="s">
        <v>31</v>
      </c>
      <c r="B23" t="s">
        <v>32</v>
      </c>
      <c r="C23" s="5">
        <v>4000</v>
      </c>
      <c r="D23" s="23">
        <v>0.15</v>
      </c>
      <c r="E23" s="16">
        <f>(1-D23)*C23</f>
        <v>3400</v>
      </c>
    </row>
    <row r="24" spans="1:6">
      <c r="A24" s="14" t="s">
        <v>33</v>
      </c>
      <c r="B24" s="35" t="s">
        <v>34</v>
      </c>
      <c r="C24" s="5">
        <v>1000</v>
      </c>
      <c r="D24" s="23">
        <v>0.15</v>
      </c>
      <c r="E24" s="16">
        <f t="shared" ref="E24:E27" si="4">(1-D24)*C24</f>
        <v>850</v>
      </c>
    </row>
    <row r="25" spans="1:6">
      <c r="A25" s="2" t="s">
        <v>35</v>
      </c>
      <c r="B25" t="s">
        <v>36</v>
      </c>
      <c r="C25" s="5">
        <v>750</v>
      </c>
      <c r="D25" s="23">
        <v>0.15</v>
      </c>
      <c r="E25" s="16">
        <f t="shared" si="4"/>
        <v>637.5</v>
      </c>
    </row>
    <row r="26" spans="1:6">
      <c r="A26" s="2" t="s">
        <v>37</v>
      </c>
      <c r="B26" t="s">
        <v>36</v>
      </c>
      <c r="C26" s="5">
        <v>3500</v>
      </c>
      <c r="D26" s="23">
        <v>0.15</v>
      </c>
      <c r="E26" s="16">
        <f t="shared" si="4"/>
        <v>2975</v>
      </c>
    </row>
    <row r="27" spans="1:6">
      <c r="A27" s="2" t="s">
        <v>38</v>
      </c>
      <c r="B27" t="s">
        <v>32</v>
      </c>
      <c r="C27" s="15">
        <v>1000</v>
      </c>
      <c r="D27" s="23">
        <v>0.15</v>
      </c>
      <c r="E27" s="16">
        <f t="shared" si="4"/>
        <v>850</v>
      </c>
    </row>
    <row r="28" spans="1:6">
      <c r="A28" s="36" t="s">
        <v>39</v>
      </c>
      <c r="B28" s="29"/>
      <c r="C28" s="7"/>
      <c r="D28" s="7"/>
      <c r="E28" s="29" t="s">
        <v>48</v>
      </c>
    </row>
    <row r="29" spans="1:6">
      <c r="A29" s="6" t="s">
        <v>52</v>
      </c>
      <c r="B29" s="30"/>
      <c r="C29" s="6"/>
      <c r="D29" s="6"/>
      <c r="E29" s="6"/>
    </row>
    <row r="30" spans="1:6">
      <c r="A30" s="2" t="s">
        <v>40</v>
      </c>
      <c r="B30" s="1" t="s">
        <v>41</v>
      </c>
      <c r="C30" s="5">
        <v>450</v>
      </c>
      <c r="D30" s="23">
        <v>0.2</v>
      </c>
      <c r="E30" s="16">
        <f>(1-D30)*C30</f>
        <v>360</v>
      </c>
      <c r="F30" s="17" t="s">
        <v>42</v>
      </c>
    </row>
    <row r="31" spans="1:6" ht="14.45" customHeight="1">
      <c r="A31" s="2" t="s">
        <v>43</v>
      </c>
      <c r="B31" s="1" t="s">
        <v>41</v>
      </c>
      <c r="C31" s="5">
        <v>895</v>
      </c>
      <c r="D31" s="23">
        <v>0.2</v>
      </c>
      <c r="E31" s="16">
        <f t="shared" ref="E31:E32" si="5">(1-D31)*C31</f>
        <v>716</v>
      </c>
    </row>
    <row r="32" spans="1:6">
      <c r="A32" s="2" t="s">
        <v>44</v>
      </c>
      <c r="B32" s="1" t="s">
        <v>41</v>
      </c>
      <c r="C32" s="5">
        <v>1895</v>
      </c>
      <c r="D32" s="23">
        <v>0.2</v>
      </c>
      <c r="E32" s="16">
        <f t="shared" si="5"/>
        <v>1516</v>
      </c>
    </row>
    <row r="33" spans="1:5">
      <c r="A33" s="6" t="s">
        <v>53</v>
      </c>
      <c r="B33" s="30"/>
      <c r="C33" s="6"/>
      <c r="D33" s="6"/>
      <c r="E33" s="6"/>
    </row>
    <row r="34" spans="1:5">
      <c r="A34" s="12" t="s">
        <v>45</v>
      </c>
      <c r="B34" s="31"/>
      <c r="C34" s="2"/>
      <c r="D34" s="2"/>
      <c r="E34" s="2"/>
    </row>
    <row r="35" spans="1:5">
      <c r="A35" s="9"/>
      <c r="B35" s="33"/>
      <c r="C35" s="8"/>
    </row>
    <row r="36" spans="1:5" ht="36">
      <c r="A36" s="21" t="s">
        <v>57</v>
      </c>
      <c r="B36" s="21" t="s">
        <v>1</v>
      </c>
      <c r="C36" s="42" t="s">
        <v>58</v>
      </c>
      <c r="D36" s="21" t="s">
        <v>2</v>
      </c>
      <c r="E36" s="42" t="s">
        <v>59</v>
      </c>
    </row>
    <row r="37" spans="1:5">
      <c r="A37" s="36" t="s">
        <v>62</v>
      </c>
      <c r="B37" s="26"/>
      <c r="C37" s="29"/>
      <c r="D37" s="7"/>
      <c r="E37" s="7"/>
    </row>
    <row r="38" spans="1:5">
      <c r="A38" s="43" t="s">
        <v>3</v>
      </c>
      <c r="B38" s="44"/>
      <c r="C38" s="30"/>
      <c r="D38" s="6"/>
      <c r="E38" s="6"/>
    </row>
    <row r="39" spans="1:5">
      <c r="A39" s="43" t="s">
        <v>12</v>
      </c>
      <c r="B39" s="44"/>
      <c r="C39" s="30"/>
      <c r="D39" s="6"/>
      <c r="E39" s="6"/>
    </row>
    <row r="40" spans="1:5">
      <c r="A40" s="43" t="s">
        <v>61</v>
      </c>
      <c r="B40" s="44"/>
      <c r="C40" s="30"/>
      <c r="D40" s="6"/>
      <c r="E40" s="6"/>
    </row>
    <row r="41" spans="1:5">
      <c r="A41" s="14" t="s">
        <v>4</v>
      </c>
      <c r="B41" s="28" t="s">
        <v>5</v>
      </c>
      <c r="C41" s="15">
        <v>350</v>
      </c>
      <c r="D41" s="23">
        <v>0.15</v>
      </c>
      <c r="E41" s="38">
        <f>(1-D41)*C41</f>
        <v>297.5</v>
      </c>
    </row>
    <row r="42" spans="1:5">
      <c r="A42" s="2" t="s">
        <v>6</v>
      </c>
      <c r="B42" s="28" t="s">
        <v>5</v>
      </c>
      <c r="C42" s="15">
        <v>300</v>
      </c>
      <c r="D42" s="23">
        <v>0.15</v>
      </c>
      <c r="E42" s="38">
        <f t="shared" ref="E42:E45" si="6">(1-D42)*C42</f>
        <v>255</v>
      </c>
    </row>
    <row r="43" spans="1:5">
      <c r="A43" s="2" t="s">
        <v>7</v>
      </c>
      <c r="B43" s="28" t="s">
        <v>5</v>
      </c>
      <c r="C43" s="5">
        <v>250</v>
      </c>
      <c r="D43" s="23">
        <v>0.15</v>
      </c>
      <c r="E43" s="38">
        <f t="shared" si="6"/>
        <v>212.5</v>
      </c>
    </row>
    <row r="44" spans="1:5">
      <c r="A44" s="2" t="s">
        <v>8</v>
      </c>
      <c r="B44" s="28" t="s">
        <v>5</v>
      </c>
      <c r="C44" s="5">
        <v>200</v>
      </c>
      <c r="D44" s="23">
        <v>0.15</v>
      </c>
      <c r="E44" s="38">
        <f t="shared" si="6"/>
        <v>170</v>
      </c>
    </row>
    <row r="45" spans="1:5">
      <c r="A45" s="2" t="s">
        <v>9</v>
      </c>
      <c r="B45" s="28" t="s">
        <v>5</v>
      </c>
      <c r="C45" s="5">
        <v>150</v>
      </c>
      <c r="D45" s="23">
        <v>0.15</v>
      </c>
      <c r="E45" s="38">
        <f t="shared" si="6"/>
        <v>127.5</v>
      </c>
    </row>
    <row r="46" spans="1:5">
      <c r="A46" s="2" t="s">
        <v>10</v>
      </c>
      <c r="C46" s="41" t="s">
        <v>11</v>
      </c>
    </row>
    <row r="47" spans="1:5">
      <c r="A47" s="36" t="s">
        <v>46</v>
      </c>
      <c r="B47" s="29"/>
      <c r="C47" s="7"/>
      <c r="D47" s="7"/>
      <c r="E47" s="7"/>
    </row>
    <row r="48" spans="1:5">
      <c r="A48" s="6" t="s">
        <v>42</v>
      </c>
      <c r="B48" s="30"/>
      <c r="C48" s="6"/>
      <c r="D48" s="6"/>
      <c r="E48" s="6"/>
    </row>
    <row r="49" spans="1:5">
      <c r="A49" s="37" t="s">
        <v>47</v>
      </c>
      <c r="B49" s="28" t="s">
        <v>5</v>
      </c>
      <c r="C49" s="5">
        <v>150</v>
      </c>
      <c r="D49" s="23">
        <v>0.15</v>
      </c>
      <c r="E49" s="16">
        <f t="shared" ref="E49" si="7">(1-D49)*C49</f>
        <v>127.5</v>
      </c>
    </row>
    <row r="50" spans="1:5">
      <c r="A50" s="2" t="s">
        <v>10</v>
      </c>
      <c r="C50" s="41" t="s">
        <v>11</v>
      </c>
    </row>
    <row r="51" spans="1:5">
      <c r="A51" s="9"/>
      <c r="B51" s="33"/>
      <c r="C51" s="8"/>
    </row>
    <row r="52" spans="1:5">
      <c r="A52" s="9"/>
      <c r="B52" s="33"/>
      <c r="C52" s="8"/>
    </row>
    <row r="53" spans="1:5" ht="29.25" customHeight="1">
      <c r="A53" s="45" t="s">
        <v>60</v>
      </c>
      <c r="B53" s="45"/>
      <c r="C53" s="45"/>
      <c r="D53" s="45"/>
      <c r="E53" s="45"/>
    </row>
    <row r="54" spans="1:5">
      <c r="A54" s="11"/>
      <c r="B54" s="32"/>
      <c r="C54" s="8"/>
    </row>
    <row r="55" spans="1:5">
      <c r="A55" s="11"/>
      <c r="B55" s="32"/>
      <c r="C55" s="8"/>
    </row>
    <row r="56" spans="1:5">
      <c r="A56" s="9"/>
      <c r="B56" s="33"/>
      <c r="C56" s="8"/>
    </row>
    <row r="57" spans="1:5">
      <c r="A57" s="10"/>
      <c r="B57" s="34"/>
      <c r="C57" s="8"/>
    </row>
    <row r="58" spans="1:5">
      <c r="A58" s="9"/>
      <c r="B58" s="33"/>
      <c r="C58" s="8"/>
    </row>
    <row r="59" spans="1:5">
      <c r="A59" s="10"/>
      <c r="B59" s="34"/>
      <c r="C59" s="8"/>
    </row>
    <row r="60" spans="1:5">
      <c r="A60" s="9"/>
      <c r="B60" s="33"/>
      <c r="C60" s="8"/>
    </row>
    <row r="61" spans="1:5">
      <c r="A61" s="9"/>
      <c r="B61" s="33"/>
      <c r="C61" s="8"/>
    </row>
    <row r="62" spans="1:5">
      <c r="A62" s="9"/>
      <c r="B62" s="33"/>
      <c r="C62" s="8"/>
    </row>
    <row r="63" spans="1:5">
      <c r="A63" s="9"/>
      <c r="B63" s="33"/>
      <c r="C63" s="8"/>
    </row>
  </sheetData>
  <sortState xmlns:xlrd2="http://schemas.microsoft.com/office/spreadsheetml/2017/richdata2" ref="A35:C262">
    <sortCondition ref="A35:A262"/>
  </sortState>
  <mergeCells count="1">
    <mergeCell ref="A53:E53"/>
  </mergeCells>
  <pageMargins left="0.25" right="0.25" top="0.75" bottom="0.75" header="0.3" footer="0.3"/>
  <pageSetup scale="60" orientation="portrait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Josh</dc:creator>
  <cp:keywords/>
  <dc:description/>
  <cp:lastModifiedBy>Dianne Bauer</cp:lastModifiedBy>
  <cp:revision/>
  <dcterms:created xsi:type="dcterms:W3CDTF">2013-07-19T19:15:41Z</dcterms:created>
  <dcterms:modified xsi:type="dcterms:W3CDTF">2023-04-27T17:24:04Z</dcterms:modified>
  <cp:category/>
  <cp:contentStatus/>
</cp:coreProperties>
</file>