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220-Firearms, Ammunication, and Law Enforcement Supplies\2021-2026\05 Vendor Responses\Clyde Armory\"/>
    </mc:Choice>
  </mc:AlternateContent>
  <xr:revisionPtr revIDLastSave="0" documentId="8_{5B76E5CB-9EE5-4208-9CD7-E6DF8D890A10}" xr6:coauthVersionLast="45" xr6:coauthVersionMax="45" xr10:uidLastSave="{00000000-0000-0000-0000-000000000000}"/>
  <bookViews>
    <workbookView xWindow="28680" yWindow="-120" windowWidth="29040" windowHeight="15840" activeTab="2" xr2:uid="{00000000-000D-0000-FFFF-FFFF00000000}"/>
  </bookViews>
  <sheets>
    <sheet name="Category 1 - Ammunition" sheetId="2" r:id="rId1"/>
    <sheet name="Category 2 - Firearms" sheetId="1" r:id="rId2"/>
    <sheet name="Cate 3 - Law Enforcement Supply" sheetId="3" r:id="rId3"/>
    <sheet name="Value Add Items or Services" sheetId="6" r:id="rId4"/>
    <sheet name="Sheet4" sheetId="4" r:id="rId5"/>
  </sheets>
  <definedNames>
    <definedName name="Guns">Sheet4!$A$2:$A$19</definedName>
    <definedName name="_xlnm.Print_Area" localSheetId="2">'Cate 3 - Law Enforcement Supply'!$A$1:$L$16</definedName>
    <definedName name="_xlnm.Print_Area" localSheetId="0">'Category 1 - Ammunition'!$A$1:$K$37</definedName>
    <definedName name="_xlnm.Print_Area" localSheetId="1">'Category 2 - Firearms'!$A$1:$I$35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6" i="1" l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15" i="1"/>
</calcChain>
</file>

<file path=xl/sharedStrings.xml><?xml version="1.0" encoding="utf-8"?>
<sst xmlns="http://schemas.openxmlformats.org/spreadsheetml/2006/main" count="214" uniqueCount="134">
  <si>
    <t>SW220 - Firearms, Ammunition, and Law Enforcement Supplies</t>
  </si>
  <si>
    <t>Manufacturer Name</t>
  </si>
  <si>
    <t>Type</t>
  </si>
  <si>
    <t>Caliber</t>
  </si>
  <si>
    <t>Magazine Capacity</t>
  </si>
  <si>
    <t>Desired Handguns will include:  Pistols, Revolvers, Semi-Automatic, Full Size, Compact, Concelealed Pocket, etc.</t>
  </si>
  <si>
    <t>Other</t>
  </si>
  <si>
    <t>Price</t>
  </si>
  <si>
    <t>Discount</t>
  </si>
  <si>
    <t>List</t>
  </si>
  <si>
    <t>Percent</t>
  </si>
  <si>
    <t xml:space="preserve">Contract </t>
  </si>
  <si>
    <t>Delivery</t>
  </si>
  <si>
    <t>Bauer Firearms</t>
  </si>
  <si>
    <t>Benelli</t>
  </si>
  <si>
    <t>Beretta</t>
  </si>
  <si>
    <t>Colt</t>
  </si>
  <si>
    <t>Glock</t>
  </si>
  <si>
    <t>Heckler &amp; Koch</t>
  </si>
  <si>
    <t>Mossberg</t>
  </si>
  <si>
    <t>Bushmaster</t>
  </si>
  <si>
    <t>Kahr</t>
  </si>
  <si>
    <t>Browning Arms</t>
  </si>
  <si>
    <t>Remington</t>
  </si>
  <si>
    <t>Smith &amp; Wesson</t>
  </si>
  <si>
    <t>Sig Sauer</t>
  </si>
  <si>
    <t>Strum Ruger</t>
  </si>
  <si>
    <t>Savage</t>
  </si>
  <si>
    <t>FNH</t>
  </si>
  <si>
    <t>Desired Long Guns:  Rifles, Shotguns, and SWAT/Tactical</t>
  </si>
  <si>
    <t>* Preferred brand names are included in a drop down list.  Respondents will propose the firearm details corresponding to their offer.  *</t>
  </si>
  <si>
    <t>Measure</t>
  </si>
  <si>
    <t>Unit of</t>
  </si>
  <si>
    <t>Rounds</t>
  </si>
  <si>
    <t>Federal</t>
  </si>
  <si>
    <t>CCI</t>
  </si>
  <si>
    <t>Lawman</t>
  </si>
  <si>
    <t>Blazer</t>
  </si>
  <si>
    <t>Winchester</t>
  </si>
  <si>
    <t>Hornady</t>
  </si>
  <si>
    <t>Speer</t>
  </si>
  <si>
    <t>Gold Dot</t>
  </si>
  <si>
    <t>Golden Saber</t>
  </si>
  <si>
    <t>Blackhawk</t>
  </si>
  <si>
    <t>Bulldog</t>
  </si>
  <si>
    <t>Gerber</t>
  </si>
  <si>
    <t>Golden Tiger</t>
  </si>
  <si>
    <t>Springfield</t>
  </si>
  <si>
    <t>Wolf</t>
  </si>
  <si>
    <t>* Preferred brand names are included in the drop down box.  Respondents will propose the Ammunition details corresponding to their offer. *</t>
  </si>
  <si>
    <t>Item/Category</t>
  </si>
  <si>
    <t>* Suggested Item Categories are listed in the drop down list. *</t>
  </si>
  <si>
    <t>Brand</t>
  </si>
  <si>
    <t>Hancuffs</t>
  </si>
  <si>
    <t>Batons</t>
  </si>
  <si>
    <t>Flex Cuffs</t>
  </si>
  <si>
    <t>Transport Belts</t>
  </si>
  <si>
    <t>Leg Irons</t>
  </si>
  <si>
    <t>Security/Restraint Chains</t>
  </si>
  <si>
    <t>Riot Gear</t>
  </si>
  <si>
    <t>Less Lethal</t>
  </si>
  <si>
    <t>Helmets</t>
  </si>
  <si>
    <t>Masks</t>
  </si>
  <si>
    <t>Projectiles</t>
  </si>
  <si>
    <t>Badges</t>
  </si>
  <si>
    <t>Belts</t>
  </si>
  <si>
    <t>Pouches</t>
  </si>
  <si>
    <t>Holders</t>
  </si>
  <si>
    <t>Gas Mask</t>
  </si>
  <si>
    <t>Shields</t>
  </si>
  <si>
    <t>Tasers</t>
  </si>
  <si>
    <t>Belly Chains</t>
  </si>
  <si>
    <t>Ammo Pouch/Speedloader</t>
  </si>
  <si>
    <t>OC Dispensing Systems/Devices</t>
  </si>
  <si>
    <t>Supplier may list alternate brands.</t>
  </si>
  <si>
    <t>Suppliers may list alternate brands</t>
  </si>
  <si>
    <t>Suppliers may list alternate categories.</t>
  </si>
  <si>
    <t>Category 1 - Ammunition</t>
  </si>
  <si>
    <t>Exhibit 1 - Pricing Submittal</t>
  </si>
  <si>
    <t>Category 3 - Law Enforcement Supplies</t>
  </si>
  <si>
    <t>Category 2 - Firearms</t>
  </si>
  <si>
    <t>Exhibit 1 - Value Added Items and/or Services</t>
  </si>
  <si>
    <t>OTHER BRANDS:</t>
  </si>
  <si>
    <t>OTHER ITEMS:</t>
  </si>
  <si>
    <t>*If your company can provide additional items and/or services in the general scope of this contract please include them here with brief details and pricing information.*</t>
  </si>
  <si>
    <t>Examples:  Labor Rate for Repairs, Labor Rate for Customization, Training, etc.</t>
  </si>
  <si>
    <t>Rifle - LE Catalog - CR6700A4</t>
  </si>
  <si>
    <t>Rifle - LE Catalog - CR6920</t>
  </si>
  <si>
    <t>Rifle - LE Catalog - CR6920-EPR</t>
  </si>
  <si>
    <t>Rifle - LE Catalog - CR6920MPS-B</t>
  </si>
  <si>
    <t>Rifle - LE Catalog - CR6960</t>
  </si>
  <si>
    <t>Rifle - LE Catalog - CR6940</t>
  </si>
  <si>
    <t>Rifle - LE Catalog - LE6933EPR-CK</t>
  </si>
  <si>
    <t>Upper Receiver</t>
  </si>
  <si>
    <t>Rifle - LE Catalog - LE6921EPR-CK</t>
  </si>
  <si>
    <t>Rifle - LE Catalog - LE6920EPR-CK</t>
  </si>
  <si>
    <t>Rifle - LE Catalog - LE6921CK</t>
  </si>
  <si>
    <t>Rifle - LE Catalog - LE6920CK</t>
  </si>
  <si>
    <t>Rifle - LE Catalog - LE6945CK</t>
  </si>
  <si>
    <t>Rifle - LE Catalog - LE6940CK</t>
  </si>
  <si>
    <t>Rifle - LE Catalog - CR6921</t>
  </si>
  <si>
    <t>SBR</t>
  </si>
  <si>
    <t>Rifle - LE Catalog - CR6921-EPR</t>
  </si>
  <si>
    <t>Rifle - LE Catalog - CR6933</t>
  </si>
  <si>
    <t>Rifle - LE Catalog - CR6933-EPR</t>
  </si>
  <si>
    <t>Rifle - LE Catalog - LE6945CQB</t>
  </si>
  <si>
    <t>Rifle - LE Catalog - R0977</t>
  </si>
  <si>
    <t>Machine Gun</t>
  </si>
  <si>
    <t>Rifle - LE Catalog - R0933</t>
  </si>
  <si>
    <t>Rifle - LE Catalog - R0933-EPR</t>
  </si>
  <si>
    <t>Rifle - LE Catalog - LE6946CQB</t>
  </si>
  <si>
    <t>See attached price list</t>
  </si>
  <si>
    <t>Bergara</t>
  </si>
  <si>
    <t xml:space="preserve">CZ </t>
  </si>
  <si>
    <t>Daniel Defense</t>
  </si>
  <si>
    <t>Avon - catalog attached</t>
  </si>
  <si>
    <t>Aimpoint - catalog attached</t>
  </si>
  <si>
    <t>Optics</t>
  </si>
  <si>
    <t>Aimpoint PRO - catalog attached</t>
  </si>
  <si>
    <t>Suppressors</t>
  </si>
  <si>
    <t>Dead Air - catalog attached</t>
  </si>
  <si>
    <t>Weapon Lights</t>
  </si>
  <si>
    <t>Inforce - catalog attached</t>
  </si>
  <si>
    <t>Eotech - catalog attached</t>
  </si>
  <si>
    <t>Weapon Accessories</t>
  </si>
  <si>
    <t>Magpul - catalog attached</t>
  </si>
  <si>
    <t>Optics and Lasers</t>
  </si>
  <si>
    <t>Steiner - catalog attached</t>
  </si>
  <si>
    <t>Suppressors and Weapon Lights</t>
  </si>
  <si>
    <t>Surefire - catalog attached</t>
  </si>
  <si>
    <t>Trijicon - catalog attached</t>
  </si>
  <si>
    <t>Vortex - catalog attached</t>
  </si>
  <si>
    <t>60-180</t>
  </si>
  <si>
    <t>30-60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</si>
</sst>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Rockwell"/>
      <family val="1"/>
    </font>
    <font>
      <b/>
      <sz val="16"/>
      <color theme="1"/>
      <name val="Rockwell"/>
      <family val="1"/>
    </font>
    <font>
      <b/>
      <sz val="11"/>
      <color theme="1"/>
      <name val="Rockwell"/>
      <family val="1"/>
    </font>
    <font>
      <i/>
      <sz val="11"/>
      <color theme="1"/>
      <name val="Rockwell"/>
      <family val="1"/>
    </font>
    <font>
      <i/>
      <sz val="10"/>
      <color theme="1"/>
      <name val="Rockwell"/>
      <family val="1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2" borderId="0" xfId="0" applyFont="1" applyFill="1"/>
    <xf numFmtId="0" fontId="0" fillId="2" borderId="0" xfId="0" applyFill="1"/>
    <xf numFmtId="0" fontId="2" fillId="2" borderId="0" xfId="0" applyFont="1" applyFill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5" fillId="0" borderId="0" xfId="0" applyFont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6" fillId="0" borderId="0" xfId="0" applyFont="1"/>
    <xf numFmtId="9" fontId="0" fillId="0" borderId="0" xfId="0" applyNumberFormat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-0.249977111117893"/>
  </sheetPr>
  <dimension ref="A1:M39"/>
  <sheetViews>
    <sheetView zoomScaleNormal="100" workbookViewId="0">
      <selection activeCell="A37" sqref="A37"/>
    </sheetView>
  </sheetViews>
  <sheetFormatPr defaultRowHeight="15" x14ac:dyDescent="0.25"/>
  <cols>
    <col min="1" max="1" width="19.85546875" customWidth="1"/>
    <col min="2" max="2" width="17.140625" customWidth="1"/>
    <col min="3" max="3" width="11.5703125" customWidth="1"/>
    <col min="4" max="4" width="14.85546875" customWidth="1"/>
    <col min="5" max="5" width="17" customWidth="1"/>
    <col min="6" max="6" width="17.140625" customWidth="1"/>
    <col min="7" max="7" width="12.42578125" customWidth="1"/>
    <col min="8" max="8" width="14" customWidth="1"/>
  </cols>
  <sheetData>
    <row r="1" spans="1:13" ht="20.25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3" ht="20.25" x14ac:dyDescent="0.3">
      <c r="A2" s="2"/>
    </row>
    <row r="3" spans="1:13" ht="20.25" x14ac:dyDescent="0.3">
      <c r="A3" s="18" t="s">
        <v>78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x14ac:dyDescent="0.25">
      <c r="A4" s="3"/>
    </row>
    <row r="5" spans="1:13" ht="20.25" x14ac:dyDescent="0.3">
      <c r="A5" s="2" t="s">
        <v>77</v>
      </c>
    </row>
    <row r="6" spans="1:13" ht="20.25" x14ac:dyDescent="0.3">
      <c r="A6" s="2"/>
    </row>
    <row r="8" spans="1:13" x14ac:dyDescent="0.25">
      <c r="A8" s="12" t="s">
        <v>49</v>
      </c>
    </row>
    <row r="9" spans="1:13" x14ac:dyDescent="0.25">
      <c r="A9" s="4" t="s">
        <v>74</v>
      </c>
    </row>
    <row r="10" spans="1:13" x14ac:dyDescent="0.25">
      <c r="A10" s="4"/>
    </row>
    <row r="12" spans="1:13" x14ac:dyDescent="0.25">
      <c r="C12" s="5" t="s">
        <v>32</v>
      </c>
      <c r="G12" s="6" t="s">
        <v>9</v>
      </c>
      <c r="H12" s="5" t="s">
        <v>10</v>
      </c>
      <c r="I12" s="5" t="s">
        <v>11</v>
      </c>
    </row>
    <row r="13" spans="1:13" x14ac:dyDescent="0.25">
      <c r="A13" s="5" t="s">
        <v>1</v>
      </c>
      <c r="B13" s="5" t="s">
        <v>3</v>
      </c>
      <c r="C13" s="5" t="s">
        <v>31</v>
      </c>
      <c r="D13" s="5" t="s">
        <v>33</v>
      </c>
      <c r="E13" s="5" t="s">
        <v>12</v>
      </c>
      <c r="F13" s="5" t="s">
        <v>6</v>
      </c>
      <c r="G13" s="6" t="s">
        <v>7</v>
      </c>
      <c r="H13" s="5" t="s">
        <v>8</v>
      </c>
      <c r="I13" s="5" t="s">
        <v>7</v>
      </c>
    </row>
    <row r="39" spans="1:1" ht="18.75" x14ac:dyDescent="0.3">
      <c r="A39" s="16" t="s">
        <v>82</v>
      </c>
    </row>
  </sheetData>
  <mergeCells count="1">
    <mergeCell ref="A3:M3"/>
  </mergeCells>
  <pageMargins left="0.25" right="0.25" top="0.75" bottom="0.75" header="0.3" footer="0.3"/>
  <pageSetup scale="8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prompt="Please Select" xr:uid="{00000000-0002-0000-0100-000000000000}">
          <x14:formula1>
            <xm:f>Sheet4!$C$3:$C$28</xm:f>
          </x14:formula1>
          <xm:sqref>A14:A38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I44"/>
  <sheetViews>
    <sheetView topLeftCell="A19" zoomScaleNormal="100" zoomScaleSheetLayoutView="100" workbookViewId="0">
      <selection activeCell="E45" sqref="E45"/>
    </sheetView>
  </sheetViews>
  <sheetFormatPr defaultRowHeight="15" x14ac:dyDescent="0.25"/>
  <cols>
    <col min="1" max="1" width="21" customWidth="1"/>
    <col min="2" max="2" width="39" customWidth="1"/>
    <col min="3" max="3" width="16.5703125" customWidth="1"/>
    <col min="4" max="4" width="19.42578125" customWidth="1"/>
    <col min="5" max="6" width="17.42578125" customWidth="1"/>
    <col min="8" max="8" width="10.42578125" customWidth="1"/>
    <col min="9" max="9" width="11.140625" customWidth="1"/>
  </cols>
  <sheetData>
    <row r="1" spans="1:9" ht="20.25" x14ac:dyDescent="0.3">
      <c r="A1" s="7" t="s">
        <v>0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2"/>
    </row>
    <row r="3" spans="1:9" ht="20.25" x14ac:dyDescent="0.3">
      <c r="A3" s="18" t="s">
        <v>78</v>
      </c>
      <c r="B3" s="18"/>
      <c r="C3" s="18"/>
      <c r="D3" s="18"/>
      <c r="E3" s="18"/>
      <c r="F3" s="18"/>
      <c r="G3" s="18"/>
      <c r="H3" s="18"/>
      <c r="I3" s="18"/>
    </row>
    <row r="4" spans="1:9" x14ac:dyDescent="0.25">
      <c r="A4" s="3"/>
    </row>
    <row r="5" spans="1:9" ht="20.25" x14ac:dyDescent="0.3">
      <c r="A5" s="2" t="s">
        <v>80</v>
      </c>
    </row>
    <row r="6" spans="1:9" ht="20.25" x14ac:dyDescent="0.3">
      <c r="A6" s="2"/>
    </row>
    <row r="8" spans="1:9" x14ac:dyDescent="0.25">
      <c r="A8" s="4" t="s">
        <v>30</v>
      </c>
    </row>
    <row r="9" spans="1:9" x14ac:dyDescent="0.25">
      <c r="A9" s="4" t="s">
        <v>5</v>
      </c>
    </row>
    <row r="10" spans="1:9" x14ac:dyDescent="0.25">
      <c r="A10" s="4" t="s">
        <v>29</v>
      </c>
    </row>
    <row r="11" spans="1:9" x14ac:dyDescent="0.25">
      <c r="A11" s="4" t="s">
        <v>75</v>
      </c>
    </row>
    <row r="12" spans="1:9" x14ac:dyDescent="0.25">
      <c r="A12" s="4"/>
    </row>
    <row r="13" spans="1:9" x14ac:dyDescent="0.25">
      <c r="G13" s="6" t="s">
        <v>9</v>
      </c>
      <c r="H13" s="5" t="s">
        <v>10</v>
      </c>
      <c r="I13" s="5" t="s">
        <v>11</v>
      </c>
    </row>
    <row r="14" spans="1:9" s="1" customFormat="1" ht="14.25" x14ac:dyDescent="0.2">
      <c r="A14" s="10" t="s">
        <v>1</v>
      </c>
      <c r="B14" s="10" t="s">
        <v>2</v>
      </c>
      <c r="C14" s="10" t="s">
        <v>3</v>
      </c>
      <c r="D14" s="10" t="s">
        <v>4</v>
      </c>
      <c r="E14" s="10" t="s">
        <v>12</v>
      </c>
      <c r="F14" s="10" t="s">
        <v>6</v>
      </c>
      <c r="G14" s="11" t="s">
        <v>7</v>
      </c>
      <c r="H14" s="10" t="s">
        <v>8</v>
      </c>
      <c r="I14" s="10" t="s">
        <v>7</v>
      </c>
    </row>
    <row r="15" spans="1:9" x14ac:dyDescent="0.25">
      <c r="A15" t="s">
        <v>16</v>
      </c>
      <c r="B15" t="s">
        <v>86</v>
      </c>
      <c r="C15">
        <v>5.56</v>
      </c>
      <c r="D15">
        <v>30</v>
      </c>
      <c r="E15">
        <v>90</v>
      </c>
      <c r="G15">
        <v>882</v>
      </c>
      <c r="H15" s="17">
        <v>0.03</v>
      </c>
      <c r="I15">
        <f>PRODUCT(G15*0.97)</f>
        <v>855.54</v>
      </c>
    </row>
    <row r="16" spans="1:9" x14ac:dyDescent="0.25">
      <c r="A16" t="s">
        <v>16</v>
      </c>
      <c r="B16" t="s">
        <v>87</v>
      </c>
      <c r="C16">
        <v>5.56</v>
      </c>
      <c r="D16">
        <v>30</v>
      </c>
      <c r="E16">
        <v>90</v>
      </c>
      <c r="G16">
        <v>881</v>
      </c>
      <c r="H16" s="17">
        <v>0.03</v>
      </c>
      <c r="I16">
        <f t="shared" ref="I16:I36" si="0">PRODUCT(G16*0.97)</f>
        <v>854.56999999999994</v>
      </c>
    </row>
    <row r="17" spans="1:9" x14ac:dyDescent="0.25">
      <c r="A17" t="s">
        <v>16</v>
      </c>
      <c r="B17" t="s">
        <v>88</v>
      </c>
      <c r="C17">
        <v>5.56</v>
      </c>
      <c r="D17">
        <v>30</v>
      </c>
      <c r="E17">
        <v>90</v>
      </c>
      <c r="G17">
        <v>1122</v>
      </c>
      <c r="H17" s="17">
        <v>0.03</v>
      </c>
      <c r="I17">
        <f t="shared" si="0"/>
        <v>1088.3399999999999</v>
      </c>
    </row>
    <row r="18" spans="1:9" x14ac:dyDescent="0.25">
      <c r="A18" t="s">
        <v>16</v>
      </c>
      <c r="B18" t="s">
        <v>89</v>
      </c>
      <c r="C18">
        <v>5.56</v>
      </c>
      <c r="D18">
        <v>30</v>
      </c>
      <c r="E18">
        <v>90</v>
      </c>
      <c r="G18">
        <v>960</v>
      </c>
      <c r="H18" s="17">
        <v>0.03</v>
      </c>
      <c r="I18">
        <f t="shared" si="0"/>
        <v>931.19999999999993</v>
      </c>
    </row>
    <row r="19" spans="1:9" x14ac:dyDescent="0.25">
      <c r="A19" t="s">
        <v>16</v>
      </c>
      <c r="B19" t="s">
        <v>90</v>
      </c>
      <c r="C19">
        <v>5.56</v>
      </c>
      <c r="D19">
        <v>30</v>
      </c>
      <c r="E19">
        <v>90</v>
      </c>
      <c r="G19">
        <v>960</v>
      </c>
      <c r="H19" s="17">
        <v>0.03</v>
      </c>
      <c r="I19">
        <f t="shared" si="0"/>
        <v>931.19999999999993</v>
      </c>
    </row>
    <row r="20" spans="1:9" x14ac:dyDescent="0.25">
      <c r="A20" t="s">
        <v>16</v>
      </c>
      <c r="B20" t="s">
        <v>91</v>
      </c>
      <c r="C20">
        <v>5.56</v>
      </c>
      <c r="D20">
        <v>30</v>
      </c>
      <c r="E20">
        <v>90</v>
      </c>
      <c r="G20">
        <v>1201</v>
      </c>
      <c r="H20" s="17">
        <v>0.03</v>
      </c>
      <c r="I20">
        <f t="shared" si="0"/>
        <v>1164.97</v>
      </c>
    </row>
    <row r="21" spans="1:9" x14ac:dyDescent="0.25">
      <c r="A21" t="s">
        <v>16</v>
      </c>
      <c r="B21" t="s">
        <v>92</v>
      </c>
      <c r="C21">
        <v>5.56</v>
      </c>
      <c r="E21">
        <v>90</v>
      </c>
      <c r="F21" t="s">
        <v>93</v>
      </c>
      <c r="G21">
        <v>909</v>
      </c>
      <c r="H21" s="17">
        <v>0.03</v>
      </c>
      <c r="I21">
        <f t="shared" si="0"/>
        <v>881.73</v>
      </c>
    </row>
    <row r="22" spans="1:9" x14ac:dyDescent="0.25">
      <c r="A22" t="s">
        <v>16</v>
      </c>
      <c r="B22" t="s">
        <v>94</v>
      </c>
      <c r="C22">
        <v>5.56</v>
      </c>
      <c r="E22">
        <v>180</v>
      </c>
      <c r="F22" t="s">
        <v>93</v>
      </c>
      <c r="G22">
        <v>909</v>
      </c>
      <c r="H22" s="17">
        <v>0.03</v>
      </c>
      <c r="I22">
        <f t="shared" si="0"/>
        <v>881.73</v>
      </c>
    </row>
    <row r="23" spans="1:9" x14ac:dyDescent="0.25">
      <c r="A23" t="s">
        <v>16</v>
      </c>
      <c r="B23" t="s">
        <v>95</v>
      </c>
      <c r="C23">
        <v>5.56</v>
      </c>
      <c r="E23">
        <v>90</v>
      </c>
      <c r="F23" t="s">
        <v>93</v>
      </c>
      <c r="G23">
        <v>909</v>
      </c>
      <c r="H23" s="17">
        <v>0.03</v>
      </c>
      <c r="I23">
        <f t="shared" si="0"/>
        <v>881.73</v>
      </c>
    </row>
    <row r="24" spans="1:9" x14ac:dyDescent="0.25">
      <c r="A24" t="s">
        <v>16</v>
      </c>
      <c r="B24" t="s">
        <v>96</v>
      </c>
      <c r="C24">
        <v>5.56</v>
      </c>
      <c r="E24">
        <v>180</v>
      </c>
      <c r="F24" t="s">
        <v>93</v>
      </c>
      <c r="G24">
        <v>621</v>
      </c>
      <c r="H24" s="17">
        <v>0.03</v>
      </c>
      <c r="I24">
        <f t="shared" si="0"/>
        <v>602.37</v>
      </c>
    </row>
    <row r="25" spans="1:9" x14ac:dyDescent="0.25">
      <c r="A25" t="s">
        <v>16</v>
      </c>
      <c r="B25" t="s">
        <v>97</v>
      </c>
      <c r="C25">
        <v>5.56</v>
      </c>
      <c r="E25">
        <v>90</v>
      </c>
      <c r="F25" t="s">
        <v>93</v>
      </c>
      <c r="G25">
        <v>621</v>
      </c>
      <c r="H25" s="17">
        <v>0.03</v>
      </c>
      <c r="I25">
        <f t="shared" si="0"/>
        <v>602.37</v>
      </c>
    </row>
    <row r="26" spans="1:9" x14ac:dyDescent="0.25">
      <c r="A26" t="s">
        <v>16</v>
      </c>
      <c r="B26" t="s">
        <v>98</v>
      </c>
      <c r="C26">
        <v>5.56</v>
      </c>
      <c r="E26">
        <v>180</v>
      </c>
      <c r="F26" t="s">
        <v>93</v>
      </c>
      <c r="G26">
        <v>909</v>
      </c>
      <c r="H26" s="17">
        <v>0.03</v>
      </c>
      <c r="I26">
        <f t="shared" si="0"/>
        <v>881.73</v>
      </c>
    </row>
    <row r="27" spans="1:9" x14ac:dyDescent="0.25">
      <c r="A27" t="s">
        <v>16</v>
      </c>
      <c r="B27" t="s">
        <v>99</v>
      </c>
      <c r="C27">
        <v>5.56</v>
      </c>
      <c r="E27">
        <v>90</v>
      </c>
      <c r="F27" t="s">
        <v>93</v>
      </c>
      <c r="G27">
        <v>909</v>
      </c>
      <c r="H27" s="17">
        <v>0.03</v>
      </c>
      <c r="I27">
        <f t="shared" si="0"/>
        <v>881.73</v>
      </c>
    </row>
    <row r="28" spans="1:9" x14ac:dyDescent="0.25">
      <c r="A28" t="s">
        <v>16</v>
      </c>
      <c r="B28" t="s">
        <v>100</v>
      </c>
      <c r="C28">
        <v>5.56</v>
      </c>
      <c r="D28">
        <v>30</v>
      </c>
      <c r="E28">
        <v>180</v>
      </c>
      <c r="F28" t="s">
        <v>101</v>
      </c>
      <c r="G28">
        <v>989</v>
      </c>
      <c r="H28" s="17">
        <v>0.03</v>
      </c>
      <c r="I28">
        <f t="shared" si="0"/>
        <v>959.32999999999993</v>
      </c>
    </row>
    <row r="29" spans="1:9" x14ac:dyDescent="0.25">
      <c r="A29" t="s">
        <v>16</v>
      </c>
      <c r="B29" t="s">
        <v>102</v>
      </c>
      <c r="C29">
        <v>5.56</v>
      </c>
      <c r="D29">
        <v>30</v>
      </c>
      <c r="E29">
        <v>180</v>
      </c>
      <c r="F29" t="s">
        <v>101</v>
      </c>
      <c r="G29">
        <v>1200</v>
      </c>
      <c r="H29" s="17">
        <v>0.03</v>
      </c>
      <c r="I29">
        <f t="shared" si="0"/>
        <v>1164</v>
      </c>
    </row>
    <row r="30" spans="1:9" x14ac:dyDescent="0.25">
      <c r="A30" t="s">
        <v>16</v>
      </c>
      <c r="B30" t="s">
        <v>103</v>
      </c>
      <c r="C30">
        <v>5.56</v>
      </c>
      <c r="D30">
        <v>30</v>
      </c>
      <c r="E30">
        <v>180</v>
      </c>
      <c r="F30" t="s">
        <v>101</v>
      </c>
      <c r="G30">
        <v>989</v>
      </c>
      <c r="H30" s="17">
        <v>0.03</v>
      </c>
      <c r="I30">
        <f t="shared" si="0"/>
        <v>959.32999999999993</v>
      </c>
    </row>
    <row r="31" spans="1:9" x14ac:dyDescent="0.25">
      <c r="A31" t="s">
        <v>16</v>
      </c>
      <c r="B31" t="s">
        <v>104</v>
      </c>
      <c r="C31">
        <v>5.56</v>
      </c>
      <c r="D31">
        <v>30</v>
      </c>
      <c r="E31">
        <v>180</v>
      </c>
      <c r="F31" t="s">
        <v>101</v>
      </c>
      <c r="G31">
        <v>1200</v>
      </c>
      <c r="H31" s="17">
        <v>0.03</v>
      </c>
      <c r="I31">
        <f t="shared" si="0"/>
        <v>1164</v>
      </c>
    </row>
    <row r="32" spans="1:9" x14ac:dyDescent="0.25">
      <c r="A32" t="s">
        <v>16</v>
      </c>
      <c r="B32" t="s">
        <v>105</v>
      </c>
      <c r="C32">
        <v>5.56</v>
      </c>
      <c r="D32">
        <v>30</v>
      </c>
      <c r="E32">
        <v>180</v>
      </c>
      <c r="F32" t="s">
        <v>101</v>
      </c>
      <c r="G32">
        <v>1303</v>
      </c>
      <c r="H32" s="17">
        <v>0.03</v>
      </c>
      <c r="I32">
        <f t="shared" si="0"/>
        <v>1263.9099999999999</v>
      </c>
    </row>
    <row r="33" spans="1:9" x14ac:dyDescent="0.25">
      <c r="A33" t="s">
        <v>16</v>
      </c>
      <c r="B33" t="s">
        <v>106</v>
      </c>
      <c r="C33">
        <v>5.56</v>
      </c>
      <c r="D33">
        <v>30</v>
      </c>
      <c r="E33">
        <v>180</v>
      </c>
      <c r="F33" t="s">
        <v>107</v>
      </c>
      <c r="G33">
        <v>1099</v>
      </c>
      <c r="H33" s="17">
        <v>0.03</v>
      </c>
      <c r="I33">
        <f t="shared" si="0"/>
        <v>1066.03</v>
      </c>
    </row>
    <row r="34" spans="1:9" x14ac:dyDescent="0.25">
      <c r="A34" t="s">
        <v>16</v>
      </c>
      <c r="B34" t="s">
        <v>108</v>
      </c>
      <c r="C34">
        <v>5.56</v>
      </c>
      <c r="D34">
        <v>30</v>
      </c>
      <c r="E34">
        <v>180</v>
      </c>
      <c r="F34" t="s">
        <v>107</v>
      </c>
      <c r="G34">
        <v>1099</v>
      </c>
      <c r="H34" s="17">
        <v>0.03</v>
      </c>
      <c r="I34">
        <f t="shared" si="0"/>
        <v>1066.03</v>
      </c>
    </row>
    <row r="35" spans="1:9" x14ac:dyDescent="0.25">
      <c r="A35" t="s">
        <v>16</v>
      </c>
      <c r="B35" t="s">
        <v>109</v>
      </c>
      <c r="C35">
        <v>5.56</v>
      </c>
      <c r="D35">
        <v>30</v>
      </c>
      <c r="E35">
        <v>180</v>
      </c>
      <c r="F35" t="s">
        <v>107</v>
      </c>
      <c r="G35">
        <v>1248</v>
      </c>
      <c r="H35" s="17">
        <v>0.03</v>
      </c>
      <c r="I35">
        <f t="shared" si="0"/>
        <v>1210.56</v>
      </c>
    </row>
    <row r="36" spans="1:9" x14ac:dyDescent="0.25">
      <c r="A36" t="s">
        <v>16</v>
      </c>
      <c r="B36" t="s">
        <v>110</v>
      </c>
      <c r="C36">
        <v>5.56</v>
      </c>
      <c r="D36">
        <v>30</v>
      </c>
      <c r="E36">
        <v>180</v>
      </c>
      <c r="F36" t="s">
        <v>107</v>
      </c>
      <c r="G36">
        <v>1352</v>
      </c>
      <c r="H36" s="17">
        <v>0.03</v>
      </c>
      <c r="I36">
        <f t="shared" si="0"/>
        <v>1311.44</v>
      </c>
    </row>
    <row r="38" spans="1:9" x14ac:dyDescent="0.25">
      <c r="A38" t="s">
        <v>14</v>
      </c>
      <c r="B38" t="s">
        <v>111</v>
      </c>
      <c r="E38">
        <v>180</v>
      </c>
      <c r="H38" s="17">
        <v>0.21</v>
      </c>
    </row>
    <row r="39" spans="1:9" x14ac:dyDescent="0.25">
      <c r="A39" t="s">
        <v>18</v>
      </c>
      <c r="B39" t="s">
        <v>111</v>
      </c>
      <c r="E39">
        <v>540</v>
      </c>
      <c r="H39" s="17">
        <v>0.01</v>
      </c>
    </row>
    <row r="40" spans="1:9" x14ac:dyDescent="0.25">
      <c r="A40" t="s">
        <v>19</v>
      </c>
      <c r="B40" t="s">
        <v>111</v>
      </c>
      <c r="E40">
        <v>60</v>
      </c>
      <c r="H40" s="17">
        <v>0.21</v>
      </c>
    </row>
    <row r="42" spans="1:9" x14ac:dyDescent="0.25">
      <c r="A42" t="s">
        <v>112</v>
      </c>
      <c r="B42" t="s">
        <v>111</v>
      </c>
      <c r="E42">
        <v>90</v>
      </c>
      <c r="H42" s="17">
        <v>0.21</v>
      </c>
    </row>
    <row r="43" spans="1:9" x14ac:dyDescent="0.25">
      <c r="A43" t="s">
        <v>113</v>
      </c>
      <c r="B43" t="s">
        <v>111</v>
      </c>
      <c r="E43">
        <v>90</v>
      </c>
      <c r="H43" s="17">
        <v>0.15</v>
      </c>
    </row>
    <row r="44" spans="1:9" x14ac:dyDescent="0.25">
      <c r="A44" t="s">
        <v>114</v>
      </c>
      <c r="B44" t="s">
        <v>111</v>
      </c>
      <c r="E44">
        <v>90</v>
      </c>
      <c r="H44" s="17">
        <v>0.27</v>
      </c>
    </row>
  </sheetData>
  <sortState xmlns:xlrd2="http://schemas.microsoft.com/office/spreadsheetml/2017/richdata2" ref="A16:A31">
    <sortCondition ref="A16"/>
  </sortState>
  <mergeCells count="1">
    <mergeCell ref="A3:I3"/>
  </mergeCells>
  <printOptions headings="1"/>
  <pageMargins left="0.25" right="0.25" top="0.75" bottom="0.75" header="0.3" footer="0.3"/>
  <pageSetup scale="98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prompt="Please Select:" xr:uid="{00000000-0002-0000-0000-000001000000}">
          <x14:formula1>
            <xm:f>Sheet4!$A$3:$A$19</xm:f>
          </x14:formula1>
          <xm:sqref>A15</xm:sqref>
        </x14:dataValidation>
        <x14:dataValidation type="list" showInputMessage="1" showErrorMessage="1" promptTitle="Please Select" xr:uid="{00000000-0002-0000-0000-000000000000}">
          <x14:formula1>
            <xm:f>Sheet4!$A$3:$A$19</xm:f>
          </x14:formula1>
          <xm:sqref>A16:A41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L27"/>
  <sheetViews>
    <sheetView tabSelected="1" zoomScaleNormal="100" workbookViewId="0">
      <selection activeCell="C24" sqref="C24"/>
    </sheetView>
  </sheetViews>
  <sheetFormatPr defaultRowHeight="15" x14ac:dyDescent="0.25"/>
  <cols>
    <col min="1" max="1" width="29.5703125" customWidth="1"/>
    <col min="2" max="2" width="30.7109375" customWidth="1"/>
    <col min="3" max="3" width="17.7109375" customWidth="1"/>
    <col min="4" max="4" width="17.42578125" customWidth="1"/>
    <col min="5" max="5" width="14.85546875" customWidth="1"/>
    <col min="6" max="6" width="15.42578125" customWidth="1"/>
    <col min="7" max="7" width="10.42578125" customWidth="1"/>
  </cols>
  <sheetData>
    <row r="1" spans="1:12" ht="20.25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20.25" x14ac:dyDescent="0.3">
      <c r="A2" s="2"/>
    </row>
    <row r="3" spans="1:12" ht="20.25" x14ac:dyDescent="0.3">
      <c r="A3" s="18" t="s">
        <v>78</v>
      </c>
      <c r="B3" s="18"/>
      <c r="C3" s="18"/>
      <c r="D3" s="18"/>
      <c r="E3" s="18"/>
      <c r="F3" s="18"/>
      <c r="G3" s="18"/>
      <c r="H3" s="18"/>
      <c r="I3" s="18"/>
    </row>
    <row r="4" spans="1:12" x14ac:dyDescent="0.25">
      <c r="A4" s="3"/>
    </row>
    <row r="5" spans="1:12" ht="20.25" x14ac:dyDescent="0.3">
      <c r="A5" s="2" t="s">
        <v>79</v>
      </c>
    </row>
    <row r="6" spans="1:12" ht="20.25" x14ac:dyDescent="0.3">
      <c r="A6" s="2"/>
    </row>
    <row r="8" spans="1:12" x14ac:dyDescent="0.25">
      <c r="A8" s="4" t="s">
        <v>51</v>
      </c>
    </row>
    <row r="9" spans="1:12" x14ac:dyDescent="0.25">
      <c r="A9" s="4" t="s">
        <v>76</v>
      </c>
    </row>
    <row r="10" spans="1:12" x14ac:dyDescent="0.25">
      <c r="A10" s="4"/>
    </row>
    <row r="12" spans="1:12" x14ac:dyDescent="0.25">
      <c r="D12" s="5" t="s">
        <v>32</v>
      </c>
      <c r="E12" s="6" t="s">
        <v>9</v>
      </c>
      <c r="F12" s="5" t="s">
        <v>10</v>
      </c>
      <c r="G12" s="5" t="s">
        <v>11</v>
      </c>
    </row>
    <row r="13" spans="1:12" x14ac:dyDescent="0.25">
      <c r="A13" s="10" t="s">
        <v>50</v>
      </c>
      <c r="B13" s="10" t="s">
        <v>52</v>
      </c>
      <c r="C13" s="10" t="s">
        <v>12</v>
      </c>
      <c r="D13" s="10" t="s">
        <v>31</v>
      </c>
      <c r="E13" s="11" t="s">
        <v>7</v>
      </c>
      <c r="F13" s="10" t="s">
        <v>8</v>
      </c>
      <c r="G13" s="10" t="s">
        <v>7</v>
      </c>
    </row>
    <row r="14" spans="1:12" x14ac:dyDescent="0.25">
      <c r="A14" t="s">
        <v>68</v>
      </c>
      <c r="B14" t="s">
        <v>115</v>
      </c>
      <c r="C14">
        <v>90</v>
      </c>
      <c r="F14" s="17">
        <v>0.11</v>
      </c>
    </row>
    <row r="17" spans="1:6" ht="18.75" x14ac:dyDescent="0.3">
      <c r="A17" s="16" t="s">
        <v>83</v>
      </c>
    </row>
    <row r="18" spans="1:6" x14ac:dyDescent="0.25">
      <c r="A18" t="s">
        <v>117</v>
      </c>
      <c r="B18" t="s">
        <v>116</v>
      </c>
      <c r="C18">
        <v>30</v>
      </c>
      <c r="F18" s="17">
        <v>0.26</v>
      </c>
    </row>
    <row r="19" spans="1:6" x14ac:dyDescent="0.25">
      <c r="A19" t="s">
        <v>117</v>
      </c>
      <c r="B19" t="s">
        <v>118</v>
      </c>
      <c r="C19">
        <v>30</v>
      </c>
      <c r="F19" s="17">
        <v>0.15</v>
      </c>
    </row>
    <row r="20" spans="1:6" x14ac:dyDescent="0.25">
      <c r="A20" t="s">
        <v>119</v>
      </c>
      <c r="B20" t="s">
        <v>120</v>
      </c>
      <c r="C20">
        <v>180</v>
      </c>
      <c r="F20" s="17">
        <v>0.21</v>
      </c>
    </row>
    <row r="21" spans="1:6" x14ac:dyDescent="0.25">
      <c r="A21" t="s">
        <v>121</v>
      </c>
      <c r="B21" t="s">
        <v>122</v>
      </c>
      <c r="C21">
        <v>30</v>
      </c>
      <c r="F21" s="17">
        <v>0.35</v>
      </c>
    </row>
    <row r="22" spans="1:6" x14ac:dyDescent="0.25">
      <c r="A22" t="s">
        <v>117</v>
      </c>
      <c r="B22" t="s">
        <v>123</v>
      </c>
      <c r="C22">
        <v>60</v>
      </c>
      <c r="F22" s="17">
        <v>0.17</v>
      </c>
    </row>
    <row r="23" spans="1:6" x14ac:dyDescent="0.25">
      <c r="A23" t="s">
        <v>124</v>
      </c>
      <c r="B23" t="s">
        <v>125</v>
      </c>
      <c r="C23" t="s">
        <v>133</v>
      </c>
      <c r="F23" s="17">
        <v>0.21</v>
      </c>
    </row>
    <row r="24" spans="1:6" x14ac:dyDescent="0.25">
      <c r="A24" t="s">
        <v>126</v>
      </c>
      <c r="B24" t="s">
        <v>127</v>
      </c>
      <c r="C24">
        <v>120</v>
      </c>
      <c r="F24" s="17">
        <v>0.26</v>
      </c>
    </row>
    <row r="25" spans="1:6" x14ac:dyDescent="0.25">
      <c r="A25" t="s">
        <v>128</v>
      </c>
      <c r="B25" t="s">
        <v>129</v>
      </c>
      <c r="C25" t="s">
        <v>132</v>
      </c>
      <c r="F25" s="17">
        <v>0.11</v>
      </c>
    </row>
    <row r="26" spans="1:6" x14ac:dyDescent="0.25">
      <c r="A26" t="s">
        <v>117</v>
      </c>
      <c r="B26" t="s">
        <v>130</v>
      </c>
      <c r="C26">
        <v>180</v>
      </c>
      <c r="F26" s="17">
        <v>0.28999999999999998</v>
      </c>
    </row>
    <row r="27" spans="1:6" x14ac:dyDescent="0.25">
      <c r="A27" t="s">
        <v>117</v>
      </c>
      <c r="B27" t="s">
        <v>131</v>
      </c>
      <c r="C27">
        <v>60</v>
      </c>
      <c r="F27" s="17">
        <v>0.41</v>
      </c>
    </row>
  </sheetData>
  <mergeCells count="2">
    <mergeCell ref="A1:L1"/>
    <mergeCell ref="A3:I3"/>
  </mergeCells>
  <pageMargins left="0.25" right="0.25" top="0.75" bottom="0.75" header="0.3" footer="0.3"/>
  <pageSetup scale="7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00000000-0002-0000-0200-000000000000}">
          <x14:formula1>
            <xm:f>Sheet4!$E$3:$E$29</xm:f>
          </x14:formula1>
          <xm:sqref>A14:A16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3530D-839D-4304-A18D-1B0B5FED1179}">
  <sheetPr>
    <tabColor rgb="FF00B050"/>
  </sheetPr>
  <dimension ref="A1:L15"/>
  <sheetViews>
    <sheetView workbookViewId="0">
      <selection activeCell="G18" sqref="G18"/>
    </sheetView>
  </sheetViews>
  <sheetFormatPr defaultRowHeight="15" x14ac:dyDescent="0.25"/>
  <sheetData>
    <row r="1" spans="1:12" ht="20.25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20.25" x14ac:dyDescent="0.3">
      <c r="A2" s="2"/>
    </row>
    <row r="3" spans="1:12" ht="20.25" x14ac:dyDescent="0.3">
      <c r="A3" s="18" t="s">
        <v>81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x14ac:dyDescent="0.25">
      <c r="A4" s="3"/>
    </row>
    <row r="5" spans="1:12" ht="20.25" x14ac:dyDescent="0.3">
      <c r="A5" s="2"/>
    </row>
    <row r="6" spans="1:12" ht="20.25" x14ac:dyDescent="0.3">
      <c r="A6" s="2"/>
    </row>
    <row r="8" spans="1:12" x14ac:dyDescent="0.25">
      <c r="A8" s="20" t="s">
        <v>84</v>
      </c>
      <c r="B8" s="20"/>
      <c r="C8" s="20"/>
      <c r="D8" s="20"/>
      <c r="E8" s="20"/>
      <c r="F8" s="20"/>
      <c r="G8" s="20"/>
      <c r="H8" s="20"/>
      <c r="I8" s="20"/>
      <c r="J8" s="20"/>
      <c r="K8" s="20"/>
    </row>
    <row r="9" spans="1:12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</row>
    <row r="10" spans="1:12" x14ac:dyDescent="0.25">
      <c r="A10" s="4" t="s">
        <v>85</v>
      </c>
    </row>
    <row r="12" spans="1:12" x14ac:dyDescent="0.25">
      <c r="A12" s="13"/>
      <c r="B12" s="13"/>
      <c r="C12" s="13"/>
      <c r="D12" s="14"/>
      <c r="E12" s="15"/>
      <c r="F12" s="14"/>
      <c r="G12" s="14"/>
      <c r="H12" s="13"/>
    </row>
    <row r="13" spans="1:12" x14ac:dyDescent="0.25">
      <c r="A13" s="14"/>
      <c r="B13" s="14"/>
      <c r="C13" s="14"/>
      <c r="D13" s="14"/>
      <c r="E13" s="15"/>
      <c r="F13" s="14"/>
      <c r="G13" s="14"/>
      <c r="H13" s="13"/>
    </row>
    <row r="14" spans="1:12" x14ac:dyDescent="0.25">
      <c r="A14" s="13"/>
      <c r="B14" s="13"/>
      <c r="C14" s="13"/>
      <c r="D14" s="13"/>
      <c r="E14" s="13"/>
      <c r="F14" s="13"/>
      <c r="G14" s="13"/>
      <c r="H14" s="13"/>
    </row>
    <row r="15" spans="1:12" x14ac:dyDescent="0.25">
      <c r="A15" s="13"/>
      <c r="B15" s="13"/>
      <c r="C15" s="13"/>
      <c r="D15" s="13"/>
      <c r="E15" s="13"/>
      <c r="F15" s="13"/>
      <c r="G15" s="13"/>
      <c r="H15" s="13"/>
    </row>
  </sheetData>
  <mergeCells count="3">
    <mergeCell ref="A1:L1"/>
    <mergeCell ref="A3:L3"/>
    <mergeCell ref="A8:K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60652F81-8722-4933-B421-6A0BC3F284DC}">
          <x14:formula1>
            <xm:f>Sheet4!$E$3:$E$29</xm:f>
          </x14:formula1>
          <xm:sqref>A14:A16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E23"/>
  <sheetViews>
    <sheetView workbookViewId="0">
      <selection activeCell="A30" sqref="A30"/>
    </sheetView>
  </sheetViews>
  <sheetFormatPr defaultRowHeight="15" x14ac:dyDescent="0.25"/>
  <cols>
    <col min="1" max="1" width="14.42578125" bestFit="1" customWidth="1"/>
    <col min="5" max="5" width="25.140625" customWidth="1"/>
  </cols>
  <sheetData>
    <row r="3" spans="1:5" x14ac:dyDescent="0.25">
      <c r="A3" t="s">
        <v>13</v>
      </c>
      <c r="C3" t="s">
        <v>34</v>
      </c>
      <c r="E3" t="s">
        <v>72</v>
      </c>
    </row>
    <row r="4" spans="1:5" x14ac:dyDescent="0.25">
      <c r="A4" t="s">
        <v>14</v>
      </c>
      <c r="C4" t="s">
        <v>40</v>
      </c>
      <c r="E4" t="s">
        <v>64</v>
      </c>
    </row>
    <row r="5" spans="1:5" x14ac:dyDescent="0.25">
      <c r="A5" t="s">
        <v>15</v>
      </c>
      <c r="C5" t="s">
        <v>35</v>
      </c>
      <c r="E5" t="s">
        <v>54</v>
      </c>
    </row>
    <row r="6" spans="1:5" x14ac:dyDescent="0.25">
      <c r="A6" t="s">
        <v>22</v>
      </c>
      <c r="C6" t="s">
        <v>36</v>
      </c>
      <c r="E6" t="s">
        <v>71</v>
      </c>
    </row>
    <row r="7" spans="1:5" x14ac:dyDescent="0.25">
      <c r="A7" t="s">
        <v>20</v>
      </c>
      <c r="C7" t="s">
        <v>37</v>
      </c>
      <c r="E7" t="s">
        <v>65</v>
      </c>
    </row>
    <row r="8" spans="1:5" x14ac:dyDescent="0.25">
      <c r="A8" t="s">
        <v>16</v>
      </c>
      <c r="C8" t="s">
        <v>23</v>
      </c>
      <c r="E8" t="s">
        <v>55</v>
      </c>
    </row>
    <row r="9" spans="1:5" x14ac:dyDescent="0.25">
      <c r="A9" t="s">
        <v>28</v>
      </c>
      <c r="C9" t="s">
        <v>38</v>
      </c>
      <c r="E9" t="s">
        <v>68</v>
      </c>
    </row>
    <row r="10" spans="1:5" x14ac:dyDescent="0.25">
      <c r="A10" t="s">
        <v>17</v>
      </c>
      <c r="C10" t="s">
        <v>39</v>
      </c>
      <c r="E10" t="s">
        <v>53</v>
      </c>
    </row>
    <row r="11" spans="1:5" x14ac:dyDescent="0.25">
      <c r="A11" t="s">
        <v>18</v>
      </c>
      <c r="C11" t="s">
        <v>41</v>
      </c>
      <c r="E11" t="s">
        <v>61</v>
      </c>
    </row>
    <row r="12" spans="1:5" x14ac:dyDescent="0.25">
      <c r="A12" t="s">
        <v>21</v>
      </c>
      <c r="C12" t="s">
        <v>42</v>
      </c>
      <c r="E12" t="s">
        <v>67</v>
      </c>
    </row>
    <row r="13" spans="1:5" x14ac:dyDescent="0.25">
      <c r="A13" t="s">
        <v>19</v>
      </c>
      <c r="C13" t="s">
        <v>15</v>
      </c>
      <c r="E13" t="s">
        <v>57</v>
      </c>
    </row>
    <row r="14" spans="1:5" x14ac:dyDescent="0.25">
      <c r="A14" t="s">
        <v>23</v>
      </c>
      <c r="C14" t="s">
        <v>43</v>
      </c>
      <c r="E14" t="s">
        <v>60</v>
      </c>
    </row>
    <row r="15" spans="1:5" x14ac:dyDescent="0.25">
      <c r="A15" t="s">
        <v>27</v>
      </c>
      <c r="C15" t="s">
        <v>44</v>
      </c>
      <c r="E15" t="s">
        <v>62</v>
      </c>
    </row>
    <row r="16" spans="1:5" x14ac:dyDescent="0.25">
      <c r="A16" t="s">
        <v>25</v>
      </c>
      <c r="C16" t="s">
        <v>16</v>
      </c>
      <c r="E16" t="s">
        <v>73</v>
      </c>
    </row>
    <row r="17" spans="1:5" x14ac:dyDescent="0.25">
      <c r="A17" t="s">
        <v>24</v>
      </c>
      <c r="C17" t="s">
        <v>45</v>
      </c>
      <c r="E17" t="s">
        <v>66</v>
      </c>
    </row>
    <row r="18" spans="1:5" x14ac:dyDescent="0.25">
      <c r="A18" t="s">
        <v>47</v>
      </c>
      <c r="C18" t="s">
        <v>46</v>
      </c>
      <c r="E18" t="s">
        <v>63</v>
      </c>
    </row>
    <row r="19" spans="1:5" x14ac:dyDescent="0.25">
      <c r="A19" t="s">
        <v>26</v>
      </c>
      <c r="C19" t="s">
        <v>28</v>
      </c>
      <c r="E19" t="s">
        <v>59</v>
      </c>
    </row>
    <row r="20" spans="1:5" x14ac:dyDescent="0.25">
      <c r="C20" t="s">
        <v>25</v>
      </c>
      <c r="E20" t="s">
        <v>58</v>
      </c>
    </row>
    <row r="21" spans="1:5" x14ac:dyDescent="0.25">
      <c r="C21" t="s">
        <v>24</v>
      </c>
      <c r="E21" t="s">
        <v>69</v>
      </c>
    </row>
    <row r="22" spans="1:5" x14ac:dyDescent="0.25">
      <c r="C22" t="s">
        <v>47</v>
      </c>
      <c r="E22" t="s">
        <v>70</v>
      </c>
    </row>
    <row r="23" spans="1:5" x14ac:dyDescent="0.25">
      <c r="C23" t="s">
        <v>48</v>
      </c>
      <c r="E23" t="s">
        <v>56</v>
      </c>
    </row>
  </sheetData>
  <sortState xmlns:xlrd2="http://schemas.microsoft.com/office/spreadsheetml/2017/richdata2" ref="E3:E23">
    <sortCondition ref="E1"/>
  </sortState>
  <dataValidations count="1">
    <dataValidation type="list" showInputMessage="1" showErrorMessage="1" promptTitle="Please Select" prompt="Please Select" sqref="A3:A17 A19" xr:uid="{00000000-0002-0000-0300-000000000000}">
      <formula1>$A$15:$A$30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Category 1 - Ammunition</vt:lpstr>
      <vt:lpstr>Category 2 - Firearms</vt:lpstr>
      <vt:lpstr>Cate 3 - Law Enforcement Supply</vt:lpstr>
      <vt:lpstr>Value Add Items or Services</vt:lpstr>
      <vt:lpstr>Sheet4</vt:lpstr>
      <vt:lpstr>Guns</vt:lpstr>
      <vt:lpstr>'Cate 3 - Law Enforcement Supply'!Print_Area</vt:lpstr>
      <vt:lpstr>'Category 1 - Ammunition'!Print_Area</vt:lpstr>
      <vt:lpstr>'Category 2 - Firearms'!Print_Area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Lisa Bradley</cp:lastModifiedBy>
  <cp:lastPrinted>2016-06-22T22:23:40Z</cp:lastPrinted>
  <dcterms:created xsi:type="dcterms:W3CDTF">2016-06-20T19:47:13Z</dcterms:created>
  <dcterms:modified xsi:type="dcterms:W3CDTF">2021-07-16T14:05:01Z</dcterms:modified>
</cp:coreProperties>
</file>