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BIDS\Bids 2022 - 2023\Oklahoma\Oklahoma, State of (Renewal)\"/>
    </mc:Choice>
  </mc:AlternateContent>
  <bookViews>
    <workbookView xWindow="0" yWindow="0" windowWidth="28800" windowHeight="11610" activeTab="1"/>
  </bookViews>
  <sheets>
    <sheet name="ODOT DIVISION LIST" sheetId="11" r:id="rId1"/>
    <sheet name="PRICING" sheetId="10" r:id="rId2"/>
  </sheets>
  <definedNames>
    <definedName name="_xlnm.Print_Area" localSheetId="1">PRICING!$A$1:$G$131</definedName>
    <definedName name="_xlnm.Print_Titles" localSheetId="0">'ODOT DIVISION LIST'!$5:$6</definedName>
    <definedName name="_xlnm.Print_Titles" localSheetId="1">PRICING!$9:$10</definedName>
  </definedNames>
  <calcPr calcId="162913"/>
</workbook>
</file>

<file path=xl/calcChain.xml><?xml version="1.0" encoding="utf-8"?>
<calcChain xmlns="http://schemas.openxmlformats.org/spreadsheetml/2006/main">
  <c r="I114" i="10" l="1"/>
  <c r="I113" i="10"/>
  <c r="I112" i="10"/>
  <c r="I111" i="10"/>
  <c r="I110" i="10"/>
  <c r="I109" i="10"/>
  <c r="I108" i="10"/>
  <c r="I107" i="10"/>
  <c r="I106" i="10"/>
  <c r="I105" i="10"/>
  <c r="I104" i="10"/>
  <c r="I103" i="10"/>
  <c r="I102" i="10"/>
  <c r="I101" i="10"/>
  <c r="I100" i="10"/>
  <c r="I99" i="10"/>
  <c r="I98" i="10"/>
  <c r="I97" i="10"/>
  <c r="I96" i="10"/>
  <c r="I95" i="10"/>
  <c r="I94" i="10"/>
  <c r="I93" i="10"/>
  <c r="I92" i="10"/>
  <c r="I91" i="10"/>
  <c r="I90" i="10"/>
  <c r="I89" i="10"/>
  <c r="I88" i="10"/>
  <c r="I87" i="10"/>
  <c r="I86" i="10"/>
  <c r="I85" i="10"/>
  <c r="I84" i="10"/>
  <c r="I83" i="10"/>
  <c r="I82" i="10"/>
  <c r="I81" i="10"/>
  <c r="I80" i="10"/>
  <c r="I79" i="10"/>
  <c r="I78" i="10"/>
  <c r="I77" i="10"/>
  <c r="I76" i="10"/>
  <c r="I75" i="10"/>
  <c r="I74" i="10"/>
  <c r="I73" i="10"/>
  <c r="I72" i="10"/>
  <c r="I71" i="10"/>
  <c r="I70" i="10"/>
  <c r="I69" i="10"/>
  <c r="I68" i="10"/>
  <c r="I67" i="10"/>
  <c r="I66" i="10"/>
  <c r="I65" i="10"/>
  <c r="I64" i="10"/>
  <c r="I63" i="10"/>
  <c r="I62" i="10"/>
  <c r="I61" i="10"/>
  <c r="I60" i="10"/>
  <c r="I59" i="10"/>
  <c r="I58" i="10"/>
  <c r="I57" i="10"/>
  <c r="I56" i="10"/>
  <c r="I55" i="10"/>
  <c r="I54" i="10"/>
  <c r="I53" i="10"/>
  <c r="I52" i="10"/>
  <c r="I51" i="10"/>
  <c r="I50" i="10"/>
  <c r="I49" i="10"/>
  <c r="I48" i="10"/>
  <c r="I47" i="10"/>
  <c r="I46" i="10"/>
  <c r="I45" i="10"/>
  <c r="I44" i="10"/>
  <c r="I43" i="10"/>
  <c r="I42" i="10"/>
  <c r="I41" i="10"/>
  <c r="I40" i="10"/>
  <c r="I39" i="10"/>
  <c r="I38" i="10"/>
  <c r="I37" i="10"/>
  <c r="I36" i="10"/>
  <c r="I35" i="10"/>
  <c r="I34" i="10"/>
  <c r="I33" i="10"/>
  <c r="I32" i="10"/>
  <c r="I31" i="10"/>
  <c r="I30" i="10"/>
  <c r="I29" i="10"/>
  <c r="I28" i="10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</calcChain>
</file>

<file path=xl/sharedStrings.xml><?xml version="1.0" encoding="utf-8"?>
<sst xmlns="http://schemas.openxmlformats.org/spreadsheetml/2006/main" count="461" uniqueCount="332">
  <si>
    <t>UOM</t>
  </si>
  <si>
    <t>ADAIR</t>
  </si>
  <si>
    <t>CHEROKEE</t>
  </si>
  <si>
    <t>HASKELL</t>
  </si>
  <si>
    <t>MCINTOSH</t>
  </si>
  <si>
    <t>MUSKOGEE</t>
  </si>
  <si>
    <t>OKMULGEE</t>
  </si>
  <si>
    <t>WAGONER</t>
  </si>
  <si>
    <t>ATOKA</t>
  </si>
  <si>
    <t>BRYAN</t>
  </si>
  <si>
    <t>CHOCTAW</t>
  </si>
  <si>
    <t>LATIMER</t>
  </si>
  <si>
    <t>LEFLORE</t>
  </si>
  <si>
    <t>MCCURTAIN</t>
  </si>
  <si>
    <t>PITTSBURG</t>
  </si>
  <si>
    <t>PUSHMATAHA</t>
  </si>
  <si>
    <t>CLEVELAND</t>
  </si>
  <si>
    <t>COAL</t>
  </si>
  <si>
    <t>GARVIN</t>
  </si>
  <si>
    <t>HUGHES</t>
  </si>
  <si>
    <t>JOHNSTON</t>
  </si>
  <si>
    <t>LINCOLN</t>
  </si>
  <si>
    <t>MCCLAIN</t>
  </si>
  <si>
    <t>OKFUSKEE</t>
  </si>
  <si>
    <t>PONTOTOC</t>
  </si>
  <si>
    <t>POTTAWATOMIE</t>
  </si>
  <si>
    <t>SEMINOLE</t>
  </si>
  <si>
    <t>CANADIAN</t>
  </si>
  <si>
    <t>GRANT</t>
  </si>
  <si>
    <t>KAY</t>
  </si>
  <si>
    <t>KINGFISHER</t>
  </si>
  <si>
    <t>LOGAN</t>
  </si>
  <si>
    <t>NOBLE</t>
  </si>
  <si>
    <t>PAYNE</t>
  </si>
  <si>
    <t>BECKHAM</t>
  </si>
  <si>
    <t>BLAINE</t>
  </si>
  <si>
    <t>CUSTER</t>
  </si>
  <si>
    <t>DEWEY</t>
  </si>
  <si>
    <t>GREER</t>
  </si>
  <si>
    <t>HARMON</t>
  </si>
  <si>
    <t>JACKSON</t>
  </si>
  <si>
    <t>KIOWA</t>
  </si>
  <si>
    <t>ROGER MILLS</t>
  </si>
  <si>
    <t>TILLMAN</t>
  </si>
  <si>
    <t>WASHITA</t>
  </si>
  <si>
    <t>ALFALFA</t>
  </si>
  <si>
    <t>BEAVER</t>
  </si>
  <si>
    <t>CIMARRON</t>
  </si>
  <si>
    <t>ELLIS</t>
  </si>
  <si>
    <t>HARPER</t>
  </si>
  <si>
    <t>MAJOR</t>
  </si>
  <si>
    <t>WOODS</t>
  </si>
  <si>
    <t>WOODWARD</t>
  </si>
  <si>
    <t>CADDO</t>
  </si>
  <si>
    <t>CARTER</t>
  </si>
  <si>
    <t>COMANCHE</t>
  </si>
  <si>
    <t>COTTON</t>
  </si>
  <si>
    <t>GRADY</t>
  </si>
  <si>
    <t>JEFFERSON</t>
  </si>
  <si>
    <t>LOVE</t>
  </si>
  <si>
    <t>MURRAY</t>
  </si>
  <si>
    <t>STEPHENS</t>
  </si>
  <si>
    <t>CRAIG</t>
  </si>
  <si>
    <t>CREEK</t>
  </si>
  <si>
    <t>DELAWARE</t>
  </si>
  <si>
    <t>MAYES</t>
  </si>
  <si>
    <t>NOWATA</t>
  </si>
  <si>
    <t>OSAGE</t>
  </si>
  <si>
    <t>OTTAWA</t>
  </si>
  <si>
    <t>PAWNEE</t>
  </si>
  <si>
    <t>ROGERS</t>
  </si>
  <si>
    <t>TULSA</t>
  </si>
  <si>
    <t>WASHINGTON</t>
  </si>
  <si>
    <t>DIV #</t>
  </si>
  <si>
    <t>COUNTY NAME</t>
  </si>
  <si>
    <t>SEQUOYAH</t>
  </si>
  <si>
    <t>MARSHALL</t>
  </si>
  <si>
    <t>GARFIELD</t>
  </si>
  <si>
    <t>OKLAHOMA</t>
  </si>
  <si>
    <t>TEXAS</t>
  </si>
  <si>
    <t>Price Per Unit</t>
  </si>
  <si>
    <t>SW615</t>
  </si>
  <si>
    <t>Road Salt</t>
  </si>
  <si>
    <t>Vendor:</t>
  </si>
  <si>
    <t>Mine Location:</t>
  </si>
  <si>
    <t>Category ID #</t>
  </si>
  <si>
    <t>ODOT Div #</t>
  </si>
  <si>
    <t>NS</t>
  </si>
  <si>
    <t>Location Name</t>
  </si>
  <si>
    <t>Division 1 HQ</t>
  </si>
  <si>
    <t>Yard Location</t>
  </si>
  <si>
    <t>Okmulgee Co. Maint Yard</t>
  </si>
  <si>
    <t>I-40 Interstate Maint Yard Checotah</t>
  </si>
  <si>
    <t>Warner Satellite Shed</t>
  </si>
  <si>
    <t>Wagoner Co. Maint Yard</t>
  </si>
  <si>
    <t>Cherokee Co. Maint Yard</t>
  </si>
  <si>
    <t>Haskell Co. Maint Yard</t>
  </si>
  <si>
    <t>I-40 Interstate Maint Yard Sallisaw</t>
  </si>
  <si>
    <t>McIntosh Co. Maint Yard</t>
  </si>
  <si>
    <t>Division 2 HQ</t>
  </si>
  <si>
    <t>Bryan Co. Maint Yard</t>
  </si>
  <si>
    <t>Choctaw Co. Maint Yard</t>
  </si>
  <si>
    <t>McCurtain Co. Maint Yard</t>
  </si>
  <si>
    <t>Atoka Co. Maint Yard</t>
  </si>
  <si>
    <t>LeFlore Co. Maint Yard - Talihina</t>
  </si>
  <si>
    <t>Big Cedar Satellite Shed</t>
  </si>
  <si>
    <t>LeFlore Co. Maint Yard - Poteau</t>
  </si>
  <si>
    <t>Latimer Co. Maint Yard</t>
  </si>
  <si>
    <t>Johnston Co. Maint Yard</t>
  </si>
  <si>
    <t>Garvin Co. Maint Yard</t>
  </si>
  <si>
    <t>Division 3 HQ</t>
  </si>
  <si>
    <t>Coal Co. Maint Yard</t>
  </si>
  <si>
    <t>McClain Co. Maint Yard</t>
  </si>
  <si>
    <t>Goldsby Satellite Shed</t>
  </si>
  <si>
    <t>Hughes Co. Maint Yard</t>
  </si>
  <si>
    <t>Seminole Satellite Shed</t>
  </si>
  <si>
    <t>Seminole Co. Maint Yard</t>
  </si>
  <si>
    <t>Pottawatomie Co. Maint Yard</t>
  </si>
  <si>
    <t>Shawnee Satellite Shed</t>
  </si>
  <si>
    <t>I-40 Interstate Maint Yard Seminole</t>
  </si>
  <si>
    <t>Okfuskee Co. Maint Yard</t>
  </si>
  <si>
    <t>Lincoln Co. Maint Yard</t>
  </si>
  <si>
    <t>Horntown Satellite Shed</t>
  </si>
  <si>
    <t>Division 4 HQ</t>
  </si>
  <si>
    <t>2800 S 32nd - Muskogee</t>
  </si>
  <si>
    <t>3360 S. Wood Dr - Okmulgee</t>
  </si>
  <si>
    <t>415197 HWY 9 - Eufaula</t>
  </si>
  <si>
    <t>107595 S. 4170 Rd. - Checotah</t>
  </si>
  <si>
    <t>Junction of SH2 &amp; US266 - Warner</t>
  </si>
  <si>
    <t>1628 S. HWY 69 - Wagoner</t>
  </si>
  <si>
    <t>5102 S. Muskogee - Tahlequah</t>
  </si>
  <si>
    <t>1006 Old Military Rd. - Stigler</t>
  </si>
  <si>
    <t>2180 W. Lenington Rd. - Sallisaw</t>
  </si>
  <si>
    <t>2 Mi. S of Antlers, E Side of US271 - Antlers</t>
  </si>
  <si>
    <t>3318 N. 1st - Durant</t>
  </si>
  <si>
    <t>East Side US70 Bypass &amp; Beardon Springs Rd. - Hugo</t>
  </si>
  <si>
    <t>US-70 Truck Bypass - Idabel</t>
  </si>
  <si>
    <t>1 Mi W of US69/75 Junction, N. Side - Atoka</t>
  </si>
  <si>
    <t>.25 Mi N of US271/SH1 Junction - Talihina</t>
  </si>
  <si>
    <t>E of US59 &amp; Junction of US270/59 - Poteau</t>
  </si>
  <si>
    <t>1109 Highway 2 North - Wilburton</t>
  </si>
  <si>
    <t>7111 US Highway B - McAlester</t>
  </si>
  <si>
    <t>Pittsburg Co. Maint. Yard</t>
  </si>
  <si>
    <t>12844 SH 3W - Ada</t>
  </si>
  <si>
    <t>9680 US-377 - Tishomingo</t>
  </si>
  <si>
    <t>2216 S. Chickasaw St. - Pauls Valley</t>
  </si>
  <si>
    <t>1402 SH-75 - Coalgate</t>
  </si>
  <si>
    <t>2614 SH-74 South - Purcell</t>
  </si>
  <si>
    <t>Corner of Interstate 35 &amp; W Interstate Drive - Goldsby</t>
  </si>
  <si>
    <t>328 McDougal Dr. - Holdenville</t>
  </si>
  <si>
    <t>Intersection of SH270 &amp; SH56, NW Corner -  Wewoka</t>
  </si>
  <si>
    <t>E. of SH 56 on Old SHWY56 . (N 3665 Rd) - Wewoka</t>
  </si>
  <si>
    <t>3204 E. Walnut - Tecumseh</t>
  </si>
  <si>
    <t>NW Corner of SH 177 &amp; W 45 St. - Shawnee</t>
  </si>
  <si>
    <t>35565 I-40 Frontage Rd - Seminole</t>
  </si>
  <si>
    <t>S. of 1-40 on SH 62, West on Coplin St - Okemah</t>
  </si>
  <si>
    <t>346177 E. Hwy 66 - Chandler</t>
  </si>
  <si>
    <t>Intersection of SH270 &amp; SH75, SW Corner - Holdenville</t>
  </si>
  <si>
    <t>2609 Hwy 77 West - Perry</t>
  </si>
  <si>
    <t>I-240 Satellite Shed</t>
  </si>
  <si>
    <t>El Reno Salt Shed</t>
  </si>
  <si>
    <t>Kingfisher Co. Maint. Yard</t>
  </si>
  <si>
    <t>Logan Co. Maint Yard</t>
  </si>
  <si>
    <t>Payne Co. Maint Yard</t>
  </si>
  <si>
    <t>I-240 and Air Depot (SW Side) - Oklahoma City</t>
  </si>
  <si>
    <t>Garfield Co. Maint Yard</t>
  </si>
  <si>
    <t>I-35 Interstate Maint Yard, Tonkawa</t>
  </si>
  <si>
    <t>Kay Co. Maint Yard</t>
  </si>
  <si>
    <t>Grant Co. Maint Yard</t>
  </si>
  <si>
    <t>826 W. Walnut - Enid</t>
  </si>
  <si>
    <t>3 Miles E. of US 177 &amp; SH 11 on SH 11 S. Side - Blackwell</t>
  </si>
  <si>
    <t>4th St &amp; Osage St. - Medford</t>
  </si>
  <si>
    <t>Tillman County Maintenance Yard</t>
  </si>
  <si>
    <t>Jackson Co. Maint Yard</t>
  </si>
  <si>
    <t>Harmon Co. Maint Yard</t>
  </si>
  <si>
    <t>Greer Co Maint Yard</t>
  </si>
  <si>
    <t>Beckham co. Sat. Salt Shed</t>
  </si>
  <si>
    <t>Kiowa Co.</t>
  </si>
  <si>
    <t>I-40 Interstate Maint Yard Elk City</t>
  </si>
  <si>
    <t>Roger Mills Maintenance Yard</t>
  </si>
  <si>
    <t>Custer Co. Maint Yard</t>
  </si>
  <si>
    <t>I-40 Interstate Maint Yard Hydro</t>
  </si>
  <si>
    <t>Blaine Co. Maint Yard</t>
  </si>
  <si>
    <t>Dewey Co. Maint Yard</t>
  </si>
  <si>
    <t>Division 5 HQ</t>
  </si>
  <si>
    <t>1.2 Mi. S. of Jct. of I-40 and US-183 Hwy S. - Clinton</t>
  </si>
  <si>
    <t>17872 US Hwy. 183 - Frederick</t>
  </si>
  <si>
    <t>1905 Industrial Drive - Altus</t>
  </si>
  <si>
    <t>1200 N. 8th - Hollis</t>
  </si>
  <si>
    <t>21585 SH-34 - Mangum</t>
  </si>
  <si>
    <t>1904 US Hwy. 283 - Sayre</t>
  </si>
  <si>
    <t>2.0 Mi. E. of Hobart on US-183 - Hobart</t>
  </si>
  <si>
    <t>121 0 East Hwy. 66 - Elk City</t>
  </si>
  <si>
    <t>9565 US-283 - Cheyenne</t>
  </si>
  <si>
    <t>3.5 Mi. S. of Jct. SH-33/US-183 E. side of US-183 - Arapaho</t>
  </si>
  <si>
    <t>S. side of 1-40, 0.5 Mi. E. of Hydro, W. side of SH-58 - Hydro</t>
  </si>
  <si>
    <t>S. side of US-270, 2.0 Mi. W. of Jct SH-8/US-270 - Watonga</t>
  </si>
  <si>
    <t>E. side of US-183, 0.5 Mi. N. - Taloga</t>
  </si>
  <si>
    <t>Division 6 HQ</t>
  </si>
  <si>
    <t>N Side of US64, .25 Mi W of US64/US183 Junction - Buffalo</t>
  </si>
  <si>
    <t>Cimarron Co. Maint Yard</t>
  </si>
  <si>
    <t>Texas Co. Maint Yard</t>
  </si>
  <si>
    <t>Beaver County Satellite Salt Shed</t>
  </si>
  <si>
    <t>Beaver Co. Maint Yard</t>
  </si>
  <si>
    <t>Ellis Co. Maint Yard</t>
  </si>
  <si>
    <t>Woodward Co. Maint Yard</t>
  </si>
  <si>
    <t>Major County Satellite Shed</t>
  </si>
  <si>
    <t>Woods Co. Maint Yard</t>
  </si>
  <si>
    <t>Major Co. Maint Yard</t>
  </si>
  <si>
    <t>Alfalfa Co. Maint Yard</t>
  </si>
  <si>
    <t>Jct. US-64 E &amp; US-287 S - Boise City</t>
  </si>
  <si>
    <t>On US-54, 0.5 mi-S. of Guymon</t>
  </si>
  <si>
    <t>1/4 mi. S. Jct SH-3/US-83, E side - Bryan's Corner</t>
  </si>
  <si>
    <t>N edge of Beaver, 6 miles s of US 64 - Beaver</t>
  </si>
  <si>
    <t>175160 East Co Rd 53 - Shattuck</t>
  </si>
  <si>
    <t>14219 NW Hwy 270 - Woodward</t>
  </si>
  <si>
    <t>Jct US-281 and US-412, 12 mi S of Waynoka - Bouse Junction</t>
  </si>
  <si>
    <t>W. side of US-281, in Alva 1 mi S of Jct. US-281/US-64 - Alva</t>
  </si>
  <si>
    <t>W. side of US-60, in Fairview, 1 mi. N. of Jct. SH-8 - Fairview</t>
  </si>
  <si>
    <t>W. side of US-64, N. edge of Cherokee, 2.2 mi. S. of Jct. SH-11/US-64  - Cherokee</t>
  </si>
  <si>
    <t>Division 7 HQ</t>
  </si>
  <si>
    <t>2205 US81 Bypass - Duncan</t>
  </si>
  <si>
    <t>Carter Co. Maint Yard</t>
  </si>
  <si>
    <t>Jefferson Co. Maint Yard</t>
  </si>
  <si>
    <t>Murray Co. Maint. Yard</t>
  </si>
  <si>
    <t>Cotton Co. Maint Yard</t>
  </si>
  <si>
    <t>Comanche Co. Maint Yard</t>
  </si>
  <si>
    <t>Grady Co. Maint. Yard</t>
  </si>
  <si>
    <t>Caddo Co. Maint Yard</t>
  </si>
  <si>
    <t>Pushmataha Co. Satellite Shed</t>
  </si>
  <si>
    <t>Clayton Y at Jct US271 &amp; SH2 - Clayton</t>
  </si>
  <si>
    <t>Jct US259 &amp; SH63 - Big Cedar</t>
  </si>
  <si>
    <t>North of Atoka on US69 by SH113</t>
  </si>
  <si>
    <t>Atoka Co. Satellite Shed</t>
  </si>
  <si>
    <t>Love Co. Maint. Yard</t>
  </si>
  <si>
    <t>Stephens Co. Satellite Salt Shed</t>
  </si>
  <si>
    <t>101 N.E. 7th Street - Anadarko</t>
  </si>
  <si>
    <t>US-281 approximately 0.5 miles South of US-281/SH-152 Jct. - Binger</t>
  </si>
  <si>
    <t xml:space="preserve">510 Interstate Blvd. - Ardmore </t>
  </si>
  <si>
    <t>6101 S.W. 11th Street - Lawton</t>
  </si>
  <si>
    <t>707 West Missouri - Walters</t>
  </si>
  <si>
    <t>11265 E. Choctaw - Chickasha</t>
  </si>
  <si>
    <t>Route 2, Box 118  - Waurika</t>
  </si>
  <si>
    <t>408 S. US-77 - Marietta</t>
  </si>
  <si>
    <t>1136 SH-77 North - Davis</t>
  </si>
  <si>
    <t>2 miles S. of Div. H.Q. (2205 S. US-81 Bypass) on Fuller Road - Duncan</t>
  </si>
  <si>
    <t>Caddo Satellite Salt Shed</t>
  </si>
  <si>
    <t>Division 8 HQ</t>
  </si>
  <si>
    <t>Tulsa Co. West Satellite Salt Shed</t>
  </si>
  <si>
    <t>Tulsa Co. East Satellite Salt Shed</t>
  </si>
  <si>
    <t>Tulsa Co. Collinsville/Skiatook  Satellite Salt Shed</t>
  </si>
  <si>
    <t>Craig Co. Maint Yard</t>
  </si>
  <si>
    <t>Creek Co. Maint Yard</t>
  </si>
  <si>
    <t>Creek Co. Mannford Satellite Shed</t>
  </si>
  <si>
    <t>Delaware Co. Maint. Yard</t>
  </si>
  <si>
    <t>Mayes Co.  Maint. Yard</t>
  </si>
  <si>
    <t>Nowata Co. Maint. Yard</t>
  </si>
  <si>
    <t>Osage Co. Maint. Yard</t>
  </si>
  <si>
    <t>Osage Co. Hominy Satellite Salt Shed</t>
  </si>
  <si>
    <t>Ottawa Co. Maint. Yard</t>
  </si>
  <si>
    <t>Pawnee Co. Maint. Yard</t>
  </si>
  <si>
    <t>Rogers Co. Maint. Yard</t>
  </si>
  <si>
    <t>Rogers Co. Inola Satellite Salt Shed</t>
  </si>
  <si>
    <t>Washington Co. Maint Yard</t>
  </si>
  <si>
    <t>4002 N. Mingo Valley Expressway - Tulsa</t>
  </si>
  <si>
    <t>5402 W Edison - Tulsa</t>
  </si>
  <si>
    <t xml:space="preserve"> 14351 E Admiral Pl - Tulsa</t>
  </si>
  <si>
    <t>Jct. of US-75 &amp; SH-20 - Between Skiatook &amp; Collinsville</t>
  </si>
  <si>
    <t>435665 E. HWY 60 - Vinita</t>
  </si>
  <si>
    <t>34380 W Hwy 66 - Bristow</t>
  </si>
  <si>
    <t>Jct. of SH-48 &amp; SH-51 - Mannford</t>
  </si>
  <si>
    <t>2410 W Hwy 20 - Jay</t>
  </si>
  <si>
    <t>2404 Highway 69 N - Pryor</t>
  </si>
  <si>
    <t>254 Vinita Road - Nowata</t>
  </si>
  <si>
    <t>27045 US Hwy 60 - Pawhuska</t>
  </si>
  <si>
    <t>On SH-99, 1.5 miles south of SH-20 - Hominy</t>
  </si>
  <si>
    <t>12560 S Hwy 69 - Miami</t>
  </si>
  <si>
    <t>48701 E Hwy 64 - Pawnee</t>
  </si>
  <si>
    <t>12802 E 470 Rd - Claremore</t>
  </si>
  <si>
    <t>Jct. of SH-88 &amp; US-412 - Inola</t>
  </si>
  <si>
    <t>3321 Yarman Rd - Bartlesville</t>
  </si>
  <si>
    <t>Div 4 Annex</t>
  </si>
  <si>
    <t>Annex - Geary</t>
  </si>
  <si>
    <t>Annex - Old Reno Yard</t>
  </si>
  <si>
    <t>Yukon Residency - 15100 NW 36th - Yukon</t>
  </si>
  <si>
    <t>US-281 at Geary 4.5 miles north of I-40 - Geary</t>
  </si>
  <si>
    <t>Reno/Scott St, old unit 108 - Del City/Midwest City</t>
  </si>
  <si>
    <t>719 Camp Russell Rd.(1/2 MN. of SH 33 just E. of 1-35) - Guthrie</t>
  </si>
  <si>
    <t>Port of Catoosa Super Shed</t>
  </si>
  <si>
    <t>Fuel Surcharge</t>
  </si>
  <si>
    <t>Fuel Surcharge for Deliveries within Division 1</t>
  </si>
  <si>
    <t>Division 1 Locations Not Listed</t>
  </si>
  <si>
    <t>For Locations not listed located in Division 1</t>
  </si>
  <si>
    <t>SUM</t>
  </si>
  <si>
    <t>Division 2 Locations Not Listed</t>
  </si>
  <si>
    <t>Division 3 Locations Not Listed</t>
  </si>
  <si>
    <t>Division 4 Locations Not Listed</t>
  </si>
  <si>
    <t>Division 5 Locations Not Listed</t>
  </si>
  <si>
    <t>Division 6 Locations Not Listed</t>
  </si>
  <si>
    <t>Division 7 Locations Not Listed</t>
  </si>
  <si>
    <t>Division 8 Locations Not Listed</t>
  </si>
  <si>
    <t>For Locations not listed located in Division 2</t>
  </si>
  <si>
    <t>Fuel Surcharge for Deliveries within Division 2</t>
  </si>
  <si>
    <t>For Locations not listed located in Division 3</t>
  </si>
  <si>
    <t>Fuel Surcharge for Deliveries within Division 3</t>
  </si>
  <si>
    <t>For Locations not listed located in Division 4</t>
  </si>
  <si>
    <t>Fuel Surcharge for Deliveries within Division 4</t>
  </si>
  <si>
    <t>For Locations not listed located in Division 5</t>
  </si>
  <si>
    <t>Fuel Surcharge for Deliveries within Division 5</t>
  </si>
  <si>
    <t>For Locations not listed located in Division 6</t>
  </si>
  <si>
    <t>Fuel Surcharge for Deliveries within Division 6</t>
  </si>
  <si>
    <t>For Locations not listed located in Division 7</t>
  </si>
  <si>
    <t>Fuel Surcharge for Deliveries within Division 7</t>
  </si>
  <si>
    <t>For Locations not listed located in Division 8</t>
  </si>
  <si>
    <t>Fuel Surcharge for Deliveries within Division 8</t>
  </si>
  <si>
    <t>Barge Salt and Delivery to Port of Catoosa</t>
  </si>
  <si>
    <t>Shed Capacity</t>
  </si>
  <si>
    <t>Adair Co. Maint Yard</t>
  </si>
  <si>
    <t>470519 Highway 51 Stilwell, OK 74960</t>
  </si>
  <si>
    <t>Marshall Co.  Maint. Yard - Madill</t>
  </si>
  <si>
    <t>104 E Francis Street - Madill</t>
  </si>
  <si>
    <t xml:space="preserve">NE 122nd &amp; Sooner - Edmond </t>
  </si>
  <si>
    <t>4 N of Jct. SH 33 &amp; US 81 on E side of US 81 - Kingfisher</t>
  </si>
  <si>
    <t>0.2 Mi. E. of Jct. SH 18 &amp; SH 33 N. side - Cushing</t>
  </si>
  <si>
    <t>NE Corner of I-35 &amp; US 60 - Tonkawa</t>
  </si>
  <si>
    <t>SW Corner of NW 12th &amp; Grand - Oklahoma City</t>
  </si>
  <si>
    <t>Okla. Co. Annex - 12th &amp; Grand</t>
  </si>
  <si>
    <t>Central Salt, LLC</t>
  </si>
  <si>
    <t>Lyons, KS</t>
  </si>
  <si>
    <t>Original</t>
  </si>
  <si>
    <t>Increase</t>
  </si>
  <si>
    <t>REVISED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</si>
</sst>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2" fillId="0" borderId="0" xfId="0" applyFont="1"/>
    <xf numFmtId="0" fontId="3" fillId="0" borderId="0" xfId="0" applyFont="1" applyAlignment="1">
      <alignment vertical="top" wrapText="1"/>
    </xf>
    <xf numFmtId="0" fontId="3" fillId="0" borderId="0" xfId="0" applyFont="1" applyFill="1" applyAlignment="1">
      <alignment vertical="top" wrapText="1"/>
    </xf>
    <xf numFmtId="0" fontId="0" fillId="0" borderId="0" xfId="0"/>
    <xf numFmtId="0" fontId="0" fillId="0" borderId="3" xfId="0" applyBorder="1" applyAlignment="1">
      <alignment horizontal="center" wrapText="1"/>
    </xf>
    <xf numFmtId="0" fontId="0" fillId="0" borderId="4" xfId="0" applyFill="1" applyBorder="1" applyAlignment="1">
      <alignment horizontal="center" wrapText="1"/>
    </xf>
    <xf numFmtId="0" fontId="0" fillId="0" borderId="3" xfId="0" applyFill="1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43" fontId="0" fillId="0" borderId="3" xfId="1" applyFont="1" applyBorder="1" applyAlignment="1">
      <alignment horizontal="center" wrapText="1"/>
    </xf>
    <xf numFmtId="43" fontId="2" fillId="0" borderId="0" xfId="1" applyFont="1" applyFill="1"/>
    <xf numFmtId="43" fontId="0" fillId="0" borderId="0" xfId="1" applyFont="1"/>
    <xf numFmtId="0" fontId="1" fillId="0" borderId="0" xfId="0" applyFont="1" applyFill="1" applyAlignment="1">
      <alignment horizontal="center" wrapText="1"/>
    </xf>
    <xf numFmtId="43" fontId="2" fillId="0" borderId="0" xfId="1" applyFont="1" applyFill="1" applyBorder="1" applyAlignment="1" applyProtection="1">
      <alignment horizontal="center"/>
      <protection locked="0"/>
    </xf>
    <xf numFmtId="0" fontId="2" fillId="2" borderId="5" xfId="0" applyFont="1" applyFill="1" applyBorder="1" applyAlignment="1" applyProtection="1">
      <alignment horizontal="center"/>
      <protection locked="0"/>
    </xf>
    <xf numFmtId="0" fontId="0" fillId="0" borderId="3" xfId="0" applyBorder="1" applyAlignment="1">
      <alignment horizontal="center"/>
    </xf>
    <xf numFmtId="0" fontId="0" fillId="0" borderId="0" xfId="0"/>
    <xf numFmtId="0" fontId="2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 wrapText="1"/>
      <protection locked="0"/>
    </xf>
    <xf numFmtId="0" fontId="1" fillId="3" borderId="6" xfId="0" applyFont="1" applyFill="1" applyBorder="1" applyAlignment="1">
      <alignment horizontal="center"/>
    </xf>
    <xf numFmtId="43" fontId="1" fillId="3" borderId="7" xfId="1" applyFont="1" applyFill="1" applyBorder="1" applyAlignment="1"/>
    <xf numFmtId="0" fontId="1" fillId="0" borderId="0" xfId="0" applyFont="1" applyFill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 wrapText="1"/>
    </xf>
    <xf numFmtId="0" fontId="0" fillId="0" borderId="3" xfId="0" applyBorder="1" applyAlignment="1">
      <alignment horizontal="left" wrapText="1"/>
    </xf>
    <xf numFmtId="0" fontId="0" fillId="0" borderId="3" xfId="0" applyBorder="1" applyAlignment="1">
      <alignment horizontal="left"/>
    </xf>
    <xf numFmtId="3" fontId="2" fillId="0" borderId="0" xfId="1" applyNumberFormat="1" applyFont="1" applyAlignment="1">
      <alignment horizontal="center" vertical="center"/>
    </xf>
    <xf numFmtId="3" fontId="2" fillId="0" borderId="0" xfId="1" applyNumberFormat="1" applyFont="1" applyFill="1" applyBorder="1" applyAlignment="1" applyProtection="1">
      <alignment horizontal="center" vertical="center"/>
      <protection locked="0"/>
    </xf>
    <xf numFmtId="3" fontId="2" fillId="0" borderId="0" xfId="1" applyNumberFormat="1" applyFont="1" applyFill="1" applyAlignment="1">
      <alignment horizontal="center" vertical="center"/>
    </xf>
    <xf numFmtId="3" fontId="1" fillId="3" borderId="14" xfId="1" applyNumberFormat="1" applyFont="1" applyFill="1" applyBorder="1" applyAlignment="1">
      <alignment horizontal="center" vertical="center"/>
    </xf>
    <xf numFmtId="3" fontId="1" fillId="3" borderId="15" xfId="1" applyNumberFormat="1" applyFont="1" applyFill="1" applyBorder="1" applyAlignment="1">
      <alignment horizontal="center" vertical="center"/>
    </xf>
    <xf numFmtId="3" fontId="0" fillId="0" borderId="3" xfId="1" applyNumberFormat="1" applyFont="1" applyBorder="1" applyAlignment="1">
      <alignment horizontal="center" vertical="center" wrapText="1"/>
    </xf>
    <xf numFmtId="3" fontId="0" fillId="0" borderId="3" xfId="1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 wrapText="1"/>
    </xf>
    <xf numFmtId="0" fontId="1" fillId="3" borderId="11" xfId="0" applyFont="1" applyFill="1" applyBorder="1" applyAlignment="1">
      <alignment horizontal="center" wrapText="1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43" fontId="1" fillId="3" borderId="17" xfId="1" applyFont="1" applyFill="1" applyBorder="1" applyAlignment="1"/>
    <xf numFmtId="44" fontId="0" fillId="0" borderId="5" xfId="2" applyFont="1" applyBorder="1"/>
    <xf numFmtId="43" fontId="0" fillId="0" borderId="5" xfId="0" applyNumberFormat="1" applyBorder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0"/>
  <sheetViews>
    <sheetView topLeftCell="A4" zoomScaleNormal="100" workbookViewId="0">
      <selection activeCell="A3" sqref="A3"/>
    </sheetView>
  </sheetViews>
  <sheetFormatPr defaultColWidth="8.85546875" defaultRowHeight="15" x14ac:dyDescent="0.25"/>
  <cols>
    <col min="1" max="1" width="11" style="6" bestFit="1" customWidth="1"/>
    <col min="2" max="2" width="52.5703125" style="3" customWidth="1"/>
    <col min="3" max="16384" width="8.85546875" style="6"/>
  </cols>
  <sheetData>
    <row r="1" spans="1:2" x14ac:dyDescent="0.25">
      <c r="A1" s="1" t="s">
        <v>81</v>
      </c>
    </row>
    <row r="2" spans="1:2" x14ac:dyDescent="0.25">
      <c r="A2" s="1" t="s">
        <v>82</v>
      </c>
    </row>
    <row r="3" spans="1:2" x14ac:dyDescent="0.25">
      <c r="B3" s="1"/>
    </row>
    <row r="4" spans="1:2" ht="15.75" thickBot="1" x14ac:dyDescent="0.3">
      <c r="A4" s="3"/>
    </row>
    <row r="5" spans="1:2" ht="15.75" thickTop="1" x14ac:dyDescent="0.25">
      <c r="A5" s="35" t="s">
        <v>73</v>
      </c>
      <c r="B5" s="35" t="s">
        <v>74</v>
      </c>
    </row>
    <row r="6" spans="1:2" ht="15.75" thickBot="1" x14ac:dyDescent="0.3">
      <c r="A6" s="36"/>
      <c r="B6" s="36"/>
    </row>
    <row r="7" spans="1:2" ht="15.75" thickTop="1" x14ac:dyDescent="0.25">
      <c r="A7" s="7">
        <v>1</v>
      </c>
      <c r="B7" s="7" t="s">
        <v>1</v>
      </c>
    </row>
    <row r="8" spans="1:2" x14ac:dyDescent="0.25">
      <c r="A8" s="9">
        <v>6</v>
      </c>
      <c r="B8" s="7" t="s">
        <v>45</v>
      </c>
    </row>
    <row r="9" spans="1:2" x14ac:dyDescent="0.25">
      <c r="A9" s="7">
        <v>2</v>
      </c>
      <c r="B9" s="7" t="s">
        <v>8</v>
      </c>
    </row>
    <row r="10" spans="1:2" x14ac:dyDescent="0.25">
      <c r="A10" s="9">
        <v>6</v>
      </c>
      <c r="B10" s="7" t="s">
        <v>46</v>
      </c>
    </row>
    <row r="11" spans="1:2" x14ac:dyDescent="0.25">
      <c r="A11" s="7">
        <v>5</v>
      </c>
      <c r="B11" s="7" t="s">
        <v>34</v>
      </c>
    </row>
    <row r="12" spans="1:2" x14ac:dyDescent="0.25">
      <c r="A12" s="7">
        <v>5</v>
      </c>
      <c r="B12" s="7" t="s">
        <v>35</v>
      </c>
    </row>
    <row r="13" spans="1:2" x14ac:dyDescent="0.25">
      <c r="A13" s="7">
        <v>2</v>
      </c>
      <c r="B13" s="7" t="s">
        <v>9</v>
      </c>
    </row>
    <row r="14" spans="1:2" ht="15" customHeight="1" x14ac:dyDescent="0.25">
      <c r="A14" s="9">
        <v>7</v>
      </c>
      <c r="B14" s="7" t="s">
        <v>53</v>
      </c>
    </row>
    <row r="15" spans="1:2" x14ac:dyDescent="0.25">
      <c r="A15" s="7">
        <v>4</v>
      </c>
      <c r="B15" s="7" t="s">
        <v>27</v>
      </c>
    </row>
    <row r="16" spans="1:2" ht="15" customHeight="1" x14ac:dyDescent="0.25">
      <c r="A16" s="9">
        <v>7</v>
      </c>
      <c r="B16" s="7" t="s">
        <v>54</v>
      </c>
    </row>
    <row r="17" spans="1:2" x14ac:dyDescent="0.25">
      <c r="A17" s="7">
        <v>1</v>
      </c>
      <c r="B17" s="7" t="s">
        <v>2</v>
      </c>
    </row>
    <row r="18" spans="1:2" ht="15" customHeight="1" x14ac:dyDescent="0.25">
      <c r="A18" s="7">
        <v>2</v>
      </c>
      <c r="B18" s="7" t="s">
        <v>10</v>
      </c>
    </row>
    <row r="19" spans="1:2" x14ac:dyDescent="0.25">
      <c r="A19" s="9">
        <v>6</v>
      </c>
      <c r="B19" s="7" t="s">
        <v>47</v>
      </c>
    </row>
    <row r="20" spans="1:2" ht="15" customHeight="1" x14ac:dyDescent="0.25">
      <c r="A20" s="7">
        <v>3</v>
      </c>
      <c r="B20" s="7" t="s">
        <v>16</v>
      </c>
    </row>
    <row r="21" spans="1:2" x14ac:dyDescent="0.25">
      <c r="A21" s="7">
        <v>3</v>
      </c>
      <c r="B21" s="7" t="s">
        <v>17</v>
      </c>
    </row>
    <row r="22" spans="1:2" ht="15" customHeight="1" x14ac:dyDescent="0.25">
      <c r="A22" s="9">
        <v>7</v>
      </c>
      <c r="B22" s="7" t="s">
        <v>55</v>
      </c>
    </row>
    <row r="23" spans="1:2" x14ac:dyDescent="0.25">
      <c r="A23" s="9">
        <v>7</v>
      </c>
      <c r="B23" s="7" t="s">
        <v>56</v>
      </c>
    </row>
    <row r="24" spans="1:2" ht="15" customHeight="1" x14ac:dyDescent="0.25">
      <c r="A24" s="9">
        <v>8</v>
      </c>
      <c r="B24" s="7" t="s">
        <v>62</v>
      </c>
    </row>
    <row r="25" spans="1:2" x14ac:dyDescent="0.25">
      <c r="A25" s="9">
        <v>8</v>
      </c>
      <c r="B25" s="7" t="s">
        <v>63</v>
      </c>
    </row>
    <row r="26" spans="1:2" ht="15" customHeight="1" x14ac:dyDescent="0.25">
      <c r="A26" s="7">
        <v>5</v>
      </c>
      <c r="B26" s="7" t="s">
        <v>36</v>
      </c>
    </row>
    <row r="27" spans="1:2" x14ac:dyDescent="0.25">
      <c r="A27" s="9">
        <v>8</v>
      </c>
      <c r="B27" s="7" t="s">
        <v>64</v>
      </c>
    </row>
    <row r="28" spans="1:2" ht="15" customHeight="1" x14ac:dyDescent="0.25">
      <c r="A28" s="7">
        <v>5</v>
      </c>
      <c r="B28" s="7" t="s">
        <v>37</v>
      </c>
    </row>
    <row r="29" spans="1:2" x14ac:dyDescent="0.25">
      <c r="A29" s="9">
        <v>6</v>
      </c>
      <c r="B29" s="7" t="s">
        <v>48</v>
      </c>
    </row>
    <row r="30" spans="1:2" x14ac:dyDescent="0.25">
      <c r="A30" s="7">
        <v>4</v>
      </c>
      <c r="B30" s="7" t="s">
        <v>77</v>
      </c>
    </row>
    <row r="31" spans="1:2" x14ac:dyDescent="0.25">
      <c r="A31" s="7">
        <v>3</v>
      </c>
      <c r="B31" s="7" t="s">
        <v>18</v>
      </c>
    </row>
    <row r="32" spans="1:2" ht="15" customHeight="1" x14ac:dyDescent="0.25">
      <c r="A32" s="9">
        <v>7</v>
      </c>
      <c r="B32" s="7" t="s">
        <v>57</v>
      </c>
    </row>
    <row r="33" spans="1:2" x14ac:dyDescent="0.25">
      <c r="A33" s="7">
        <v>4</v>
      </c>
      <c r="B33" s="7" t="s">
        <v>28</v>
      </c>
    </row>
    <row r="34" spans="1:2" ht="15" customHeight="1" x14ac:dyDescent="0.25">
      <c r="A34" s="7">
        <v>5</v>
      </c>
      <c r="B34" s="7" t="s">
        <v>38</v>
      </c>
    </row>
    <row r="35" spans="1:2" x14ac:dyDescent="0.25">
      <c r="A35" s="7">
        <v>5</v>
      </c>
      <c r="B35" s="7" t="s">
        <v>39</v>
      </c>
    </row>
    <row r="36" spans="1:2" x14ac:dyDescent="0.25">
      <c r="A36" s="9">
        <v>6</v>
      </c>
      <c r="B36" s="7" t="s">
        <v>49</v>
      </c>
    </row>
    <row r="37" spans="1:2" ht="14.45" customHeight="1" x14ac:dyDescent="0.25">
      <c r="A37" s="7">
        <v>1</v>
      </c>
      <c r="B37" s="7" t="s">
        <v>3</v>
      </c>
    </row>
    <row r="38" spans="1:2" x14ac:dyDescent="0.25">
      <c r="A38" s="7">
        <v>3</v>
      </c>
      <c r="B38" s="7" t="s">
        <v>19</v>
      </c>
    </row>
    <row r="39" spans="1:2" x14ac:dyDescent="0.25">
      <c r="A39" s="7">
        <v>5</v>
      </c>
      <c r="B39" s="7" t="s">
        <v>40</v>
      </c>
    </row>
    <row r="40" spans="1:2" ht="15" customHeight="1" x14ac:dyDescent="0.25">
      <c r="A40" s="9">
        <v>7</v>
      </c>
      <c r="B40" s="7" t="s">
        <v>58</v>
      </c>
    </row>
    <row r="41" spans="1:2" x14ac:dyDescent="0.25">
      <c r="A41" s="7">
        <v>3</v>
      </c>
      <c r="B41" s="7" t="s">
        <v>20</v>
      </c>
    </row>
    <row r="42" spans="1:2" x14ac:dyDescent="0.25">
      <c r="A42" s="7">
        <v>4</v>
      </c>
      <c r="B42" s="7" t="s">
        <v>29</v>
      </c>
    </row>
    <row r="43" spans="1:2" x14ac:dyDescent="0.25">
      <c r="A43" s="7">
        <v>4</v>
      </c>
      <c r="B43" s="7" t="s">
        <v>30</v>
      </c>
    </row>
    <row r="44" spans="1:2" x14ac:dyDescent="0.25">
      <c r="A44" s="7">
        <v>5</v>
      </c>
      <c r="B44" s="7" t="s">
        <v>41</v>
      </c>
    </row>
    <row r="45" spans="1:2" x14ac:dyDescent="0.25">
      <c r="A45" s="7">
        <v>2</v>
      </c>
      <c r="B45" s="7" t="s">
        <v>11</v>
      </c>
    </row>
    <row r="46" spans="1:2" x14ac:dyDescent="0.25">
      <c r="A46" s="7">
        <v>2</v>
      </c>
      <c r="B46" s="7" t="s">
        <v>12</v>
      </c>
    </row>
    <row r="47" spans="1:2" x14ac:dyDescent="0.25">
      <c r="A47" s="7">
        <v>3</v>
      </c>
      <c r="B47" s="7" t="s">
        <v>21</v>
      </c>
    </row>
    <row r="48" spans="1:2" ht="15" customHeight="1" x14ac:dyDescent="0.25">
      <c r="A48" s="7">
        <v>4</v>
      </c>
      <c r="B48" s="7" t="s">
        <v>31</v>
      </c>
    </row>
    <row r="49" spans="1:2" x14ac:dyDescent="0.25">
      <c r="A49" s="9">
        <v>7</v>
      </c>
      <c r="B49" s="7" t="s">
        <v>59</v>
      </c>
    </row>
    <row r="50" spans="1:2" x14ac:dyDescent="0.25">
      <c r="A50" s="9">
        <v>6</v>
      </c>
      <c r="B50" s="7" t="s">
        <v>50</v>
      </c>
    </row>
    <row r="51" spans="1:2" ht="15" customHeight="1" x14ac:dyDescent="0.25">
      <c r="A51" s="7">
        <v>2</v>
      </c>
      <c r="B51" s="7" t="s">
        <v>76</v>
      </c>
    </row>
    <row r="52" spans="1:2" x14ac:dyDescent="0.25">
      <c r="A52" s="9">
        <v>8</v>
      </c>
      <c r="B52" s="7" t="s">
        <v>65</v>
      </c>
    </row>
    <row r="53" spans="1:2" ht="15" customHeight="1" x14ac:dyDescent="0.25">
      <c r="A53" s="7">
        <v>3</v>
      </c>
      <c r="B53" s="7" t="s">
        <v>22</v>
      </c>
    </row>
    <row r="54" spans="1:2" x14ac:dyDescent="0.25">
      <c r="A54" s="7">
        <v>2</v>
      </c>
      <c r="B54" s="7" t="s">
        <v>13</v>
      </c>
    </row>
    <row r="55" spans="1:2" ht="15" customHeight="1" x14ac:dyDescent="0.25">
      <c r="A55" s="10">
        <v>1</v>
      </c>
      <c r="B55" s="7" t="s">
        <v>4</v>
      </c>
    </row>
    <row r="56" spans="1:2" x14ac:dyDescent="0.25">
      <c r="A56" s="8">
        <v>7</v>
      </c>
      <c r="B56" s="7" t="s">
        <v>60</v>
      </c>
    </row>
    <row r="57" spans="1:2" ht="15" customHeight="1" x14ac:dyDescent="0.25">
      <c r="A57" s="10">
        <v>1</v>
      </c>
      <c r="B57" s="7" t="s">
        <v>5</v>
      </c>
    </row>
    <row r="58" spans="1:2" x14ac:dyDescent="0.25">
      <c r="A58" s="10">
        <v>4</v>
      </c>
      <c r="B58" s="7" t="s">
        <v>32</v>
      </c>
    </row>
    <row r="59" spans="1:2" ht="15" customHeight="1" x14ac:dyDescent="0.25">
      <c r="A59" s="8">
        <v>8</v>
      </c>
      <c r="B59" s="7" t="s">
        <v>66</v>
      </c>
    </row>
    <row r="60" spans="1:2" x14ac:dyDescent="0.25">
      <c r="A60" s="10">
        <v>3</v>
      </c>
      <c r="B60" s="7" t="s">
        <v>23</v>
      </c>
    </row>
    <row r="61" spans="1:2" ht="15" customHeight="1" x14ac:dyDescent="0.25">
      <c r="A61" s="10">
        <v>4</v>
      </c>
      <c r="B61" s="7" t="s">
        <v>78</v>
      </c>
    </row>
    <row r="62" spans="1:2" x14ac:dyDescent="0.25">
      <c r="A62" s="10">
        <v>1</v>
      </c>
      <c r="B62" s="7" t="s">
        <v>6</v>
      </c>
    </row>
    <row r="63" spans="1:2" x14ac:dyDescent="0.25">
      <c r="A63" s="8">
        <v>8</v>
      </c>
      <c r="B63" s="7" t="s">
        <v>67</v>
      </c>
    </row>
    <row r="64" spans="1:2" x14ac:dyDescent="0.25">
      <c r="A64" s="8">
        <v>8</v>
      </c>
      <c r="B64" s="7" t="s">
        <v>68</v>
      </c>
    </row>
    <row r="65" spans="1:2" ht="15" customHeight="1" x14ac:dyDescent="0.25">
      <c r="A65" s="8">
        <v>8</v>
      </c>
      <c r="B65" s="7" t="s">
        <v>69</v>
      </c>
    </row>
    <row r="66" spans="1:2" x14ac:dyDescent="0.25">
      <c r="A66" s="10">
        <v>4</v>
      </c>
      <c r="B66" s="7" t="s">
        <v>33</v>
      </c>
    </row>
    <row r="67" spans="1:2" ht="15" customHeight="1" x14ac:dyDescent="0.25">
      <c r="A67" s="10">
        <v>2</v>
      </c>
      <c r="B67" s="7" t="s">
        <v>14</v>
      </c>
    </row>
    <row r="68" spans="1:2" x14ac:dyDescent="0.25">
      <c r="A68" s="10">
        <v>3</v>
      </c>
      <c r="B68" s="7" t="s">
        <v>24</v>
      </c>
    </row>
    <row r="69" spans="1:2" ht="15" customHeight="1" x14ac:dyDescent="0.25">
      <c r="A69" s="10">
        <v>3</v>
      </c>
      <c r="B69" s="7" t="s">
        <v>25</v>
      </c>
    </row>
    <row r="70" spans="1:2" x14ac:dyDescent="0.25">
      <c r="A70" s="10">
        <v>2</v>
      </c>
      <c r="B70" s="7" t="s">
        <v>15</v>
      </c>
    </row>
    <row r="71" spans="1:2" ht="15" customHeight="1" x14ac:dyDescent="0.25">
      <c r="A71" s="10">
        <v>5</v>
      </c>
      <c r="B71" s="7" t="s">
        <v>42</v>
      </c>
    </row>
    <row r="72" spans="1:2" x14ac:dyDescent="0.25">
      <c r="A72" s="8">
        <v>8</v>
      </c>
      <c r="B72" s="7" t="s">
        <v>70</v>
      </c>
    </row>
    <row r="73" spans="1:2" ht="15" customHeight="1" x14ac:dyDescent="0.25">
      <c r="A73" s="10">
        <v>3</v>
      </c>
      <c r="B73" s="7" t="s">
        <v>26</v>
      </c>
    </row>
    <row r="74" spans="1:2" x14ac:dyDescent="0.25">
      <c r="A74" s="10">
        <v>1</v>
      </c>
      <c r="B74" s="7" t="s">
        <v>75</v>
      </c>
    </row>
    <row r="75" spans="1:2" ht="15" customHeight="1" x14ac:dyDescent="0.25">
      <c r="A75" s="8">
        <v>7</v>
      </c>
      <c r="B75" s="7" t="s">
        <v>61</v>
      </c>
    </row>
    <row r="76" spans="1:2" x14ac:dyDescent="0.25">
      <c r="A76" s="8">
        <v>6</v>
      </c>
      <c r="B76" s="7" t="s">
        <v>79</v>
      </c>
    </row>
    <row r="77" spans="1:2" ht="15" customHeight="1" x14ac:dyDescent="0.25">
      <c r="A77" s="10">
        <v>5</v>
      </c>
      <c r="B77" s="7" t="s">
        <v>43</v>
      </c>
    </row>
    <row r="78" spans="1:2" x14ac:dyDescent="0.25">
      <c r="A78" s="8">
        <v>8</v>
      </c>
      <c r="B78" s="7" t="s">
        <v>71</v>
      </c>
    </row>
    <row r="79" spans="1:2" ht="15" customHeight="1" x14ac:dyDescent="0.25">
      <c r="A79" s="10">
        <v>1</v>
      </c>
      <c r="B79" s="7" t="s">
        <v>7</v>
      </c>
    </row>
    <row r="80" spans="1:2" x14ac:dyDescent="0.25">
      <c r="A80" s="8">
        <v>8</v>
      </c>
      <c r="B80" s="7" t="s">
        <v>72</v>
      </c>
    </row>
    <row r="81" spans="1:2" ht="15" customHeight="1" x14ac:dyDescent="0.25">
      <c r="A81" s="10">
        <v>5</v>
      </c>
      <c r="B81" s="7" t="s">
        <v>44</v>
      </c>
    </row>
    <row r="82" spans="1:2" x14ac:dyDescent="0.25">
      <c r="A82" s="8">
        <v>6</v>
      </c>
      <c r="B82" s="7" t="s">
        <v>51</v>
      </c>
    </row>
    <row r="83" spans="1:2" ht="15" customHeight="1" x14ac:dyDescent="0.25">
      <c r="A83" s="8">
        <v>6</v>
      </c>
      <c r="B83" s="7" t="s">
        <v>52</v>
      </c>
    </row>
    <row r="84" spans="1:2" x14ac:dyDescent="0.25">
      <c r="B84" s="5"/>
    </row>
    <row r="85" spans="1:2" ht="15" customHeight="1" x14ac:dyDescent="0.25">
      <c r="B85" s="5"/>
    </row>
    <row r="86" spans="1:2" x14ac:dyDescent="0.25">
      <c r="B86" s="5"/>
    </row>
    <row r="87" spans="1:2" ht="15" customHeight="1" x14ac:dyDescent="0.25">
      <c r="B87" s="5"/>
    </row>
    <row r="88" spans="1:2" x14ac:dyDescent="0.25">
      <c r="B88" s="5"/>
    </row>
    <row r="89" spans="1:2" ht="15" customHeight="1" x14ac:dyDescent="0.25">
      <c r="B89" s="5"/>
    </row>
    <row r="90" spans="1:2" ht="21" customHeight="1" x14ac:dyDescent="0.25">
      <c r="B90" s="5"/>
    </row>
    <row r="91" spans="1:2" x14ac:dyDescent="0.25">
      <c r="B91" s="5"/>
    </row>
    <row r="92" spans="1:2" x14ac:dyDescent="0.25">
      <c r="B92" s="5"/>
    </row>
    <row r="93" spans="1:2" x14ac:dyDescent="0.25">
      <c r="B93" s="5"/>
    </row>
    <row r="94" spans="1:2" x14ac:dyDescent="0.25">
      <c r="B94" s="5"/>
    </row>
    <row r="95" spans="1:2" ht="15" customHeight="1" x14ac:dyDescent="0.25">
      <c r="B95" s="5"/>
    </row>
    <row r="96" spans="1:2" x14ac:dyDescent="0.25">
      <c r="B96" s="5"/>
    </row>
    <row r="97" spans="2:2" ht="15" customHeight="1" x14ac:dyDescent="0.25">
      <c r="B97" s="5"/>
    </row>
    <row r="98" spans="2:2" x14ac:dyDescent="0.25">
      <c r="B98" s="5"/>
    </row>
    <row r="99" spans="2:2" ht="15" customHeight="1" x14ac:dyDescent="0.25">
      <c r="B99" s="5"/>
    </row>
    <row r="100" spans="2:2" x14ac:dyDescent="0.25">
      <c r="B100" s="5"/>
    </row>
    <row r="101" spans="2:2" ht="15" customHeight="1" x14ac:dyDescent="0.25">
      <c r="B101" s="5"/>
    </row>
    <row r="102" spans="2:2" x14ac:dyDescent="0.25">
      <c r="B102" s="5"/>
    </row>
    <row r="103" spans="2:2" ht="15" customHeight="1" x14ac:dyDescent="0.25">
      <c r="B103" s="5"/>
    </row>
    <row r="104" spans="2:2" x14ac:dyDescent="0.25">
      <c r="B104" s="5"/>
    </row>
    <row r="105" spans="2:2" ht="15" customHeight="1" x14ac:dyDescent="0.25">
      <c r="B105" s="5"/>
    </row>
    <row r="106" spans="2:2" x14ac:dyDescent="0.25">
      <c r="B106" s="5"/>
    </row>
    <row r="107" spans="2:2" ht="15" customHeight="1" x14ac:dyDescent="0.25">
      <c r="B107" s="5"/>
    </row>
    <row r="108" spans="2:2" x14ac:dyDescent="0.25">
      <c r="B108" s="5"/>
    </row>
    <row r="109" spans="2:2" ht="15" customHeight="1" x14ac:dyDescent="0.25">
      <c r="B109" s="5"/>
    </row>
    <row r="110" spans="2:2" x14ac:dyDescent="0.25">
      <c r="B110" s="5"/>
    </row>
    <row r="111" spans="2:2" ht="15" customHeight="1" x14ac:dyDescent="0.25">
      <c r="B111" s="5"/>
    </row>
    <row r="112" spans="2:2" x14ac:dyDescent="0.25">
      <c r="B112" s="5"/>
    </row>
    <row r="113" spans="2:2" ht="15" customHeight="1" x14ac:dyDescent="0.25">
      <c r="B113" s="5"/>
    </row>
    <row r="114" spans="2:2" x14ac:dyDescent="0.25">
      <c r="B114" s="5"/>
    </row>
    <row r="115" spans="2:2" ht="15" customHeight="1" x14ac:dyDescent="0.25">
      <c r="B115" s="5"/>
    </row>
    <row r="116" spans="2:2" x14ac:dyDescent="0.25">
      <c r="B116" s="5"/>
    </row>
    <row r="117" spans="2:2" ht="15" customHeight="1" x14ac:dyDescent="0.25">
      <c r="B117" s="5"/>
    </row>
    <row r="118" spans="2:2" x14ac:dyDescent="0.25">
      <c r="B118" s="5"/>
    </row>
    <row r="119" spans="2:2" x14ac:dyDescent="0.25">
      <c r="B119" s="5"/>
    </row>
    <row r="120" spans="2:2" x14ac:dyDescent="0.25">
      <c r="B120" s="5"/>
    </row>
    <row r="121" spans="2:2" x14ac:dyDescent="0.25">
      <c r="B121" s="5"/>
    </row>
    <row r="122" spans="2:2" x14ac:dyDescent="0.25">
      <c r="B122" s="5"/>
    </row>
    <row r="123" spans="2:2" x14ac:dyDescent="0.25">
      <c r="B123" s="5"/>
    </row>
    <row r="124" spans="2:2" x14ac:dyDescent="0.25">
      <c r="B124" s="5"/>
    </row>
    <row r="125" spans="2:2" x14ac:dyDescent="0.25">
      <c r="B125" s="5"/>
    </row>
    <row r="126" spans="2:2" x14ac:dyDescent="0.25">
      <c r="B126" s="5"/>
    </row>
    <row r="127" spans="2:2" x14ac:dyDescent="0.25">
      <c r="B127" s="4"/>
    </row>
    <row r="128" spans="2:2" x14ac:dyDescent="0.25">
      <c r="B128" s="4"/>
    </row>
    <row r="129" spans="2:2" x14ac:dyDescent="0.25">
      <c r="B129" s="4"/>
    </row>
    <row r="130" spans="2:2" x14ac:dyDescent="0.25">
      <c r="B130" s="4"/>
    </row>
    <row r="131" spans="2:2" x14ac:dyDescent="0.25">
      <c r="B131" s="4"/>
    </row>
    <row r="132" spans="2:2" x14ac:dyDescent="0.25">
      <c r="B132" s="4"/>
    </row>
    <row r="133" spans="2:2" x14ac:dyDescent="0.25">
      <c r="B133" s="4"/>
    </row>
    <row r="134" spans="2:2" x14ac:dyDescent="0.25">
      <c r="B134" s="4"/>
    </row>
    <row r="135" spans="2:2" x14ac:dyDescent="0.25">
      <c r="B135" s="4"/>
    </row>
    <row r="136" spans="2:2" x14ac:dyDescent="0.25">
      <c r="B136" s="4"/>
    </row>
    <row r="137" spans="2:2" x14ac:dyDescent="0.25">
      <c r="B137" s="4"/>
    </row>
    <row r="138" spans="2:2" x14ac:dyDescent="0.25">
      <c r="B138" s="4"/>
    </row>
    <row r="139" spans="2:2" x14ac:dyDescent="0.25">
      <c r="B139" s="4"/>
    </row>
    <row r="140" spans="2:2" x14ac:dyDescent="0.25">
      <c r="B140" s="4"/>
    </row>
  </sheetData>
  <sortState ref="A13:B88">
    <sortCondition ref="B13:B88"/>
  </sortState>
  <mergeCells count="2">
    <mergeCell ref="A5:A6"/>
    <mergeCell ref="B5:B6"/>
  </mergeCells>
  <printOptions gridLines="1"/>
  <pageMargins left="0.7" right="0.7" top="0.75" bottom="0.75" header="0.3" footer="0.3"/>
  <pageSetup scale="89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1"/>
  <sheetViews>
    <sheetView tabSelected="1" zoomScaleNormal="100" workbookViewId="0">
      <selection activeCell="I6" sqref="I6"/>
    </sheetView>
  </sheetViews>
  <sheetFormatPr defaultColWidth="8.85546875" defaultRowHeight="15" x14ac:dyDescent="0.25"/>
  <cols>
    <col min="1" max="1" width="13.85546875" style="6" customWidth="1"/>
    <col min="2" max="2" width="6.85546875" style="18" customWidth="1"/>
    <col min="3" max="3" width="30.85546875" style="3" bestFit="1" customWidth="1"/>
    <col min="4" max="4" width="68" style="3" bestFit="1" customWidth="1"/>
    <col min="5" max="5" width="15.5703125" style="28" customWidth="1"/>
    <col min="6" max="6" width="6.42578125" style="3" customWidth="1"/>
    <col min="7" max="7" width="14.85546875" style="13" bestFit="1" customWidth="1"/>
    <col min="8" max="8" width="9.28515625" style="6" customWidth="1"/>
    <col min="9" max="9" width="15" style="6" customWidth="1"/>
    <col min="10" max="16384" width="8.85546875" style="6"/>
  </cols>
  <sheetData>
    <row r="1" spans="1:9" x14ac:dyDescent="0.25">
      <c r="A1" s="1" t="s">
        <v>81</v>
      </c>
      <c r="B1" s="1"/>
      <c r="F1" s="1"/>
      <c r="G1" s="12"/>
    </row>
    <row r="2" spans="1:9" x14ac:dyDescent="0.25">
      <c r="A2" s="1" t="s">
        <v>82</v>
      </c>
      <c r="B2" s="1"/>
      <c r="F2" s="1"/>
      <c r="G2" s="12"/>
    </row>
    <row r="3" spans="1:9" x14ac:dyDescent="0.25">
      <c r="A3" s="1"/>
      <c r="B3" s="1"/>
      <c r="F3" s="1"/>
      <c r="G3" s="12"/>
    </row>
    <row r="4" spans="1:9" x14ac:dyDescent="0.25">
      <c r="A4" s="14" t="s">
        <v>83</v>
      </c>
      <c r="B4" s="14"/>
      <c r="C4" s="16" t="s">
        <v>327</v>
      </c>
      <c r="D4" s="19"/>
      <c r="E4" s="29"/>
      <c r="F4" s="1"/>
      <c r="G4" s="12"/>
    </row>
    <row r="5" spans="1:9" x14ac:dyDescent="0.25">
      <c r="C5" s="2"/>
      <c r="D5" s="2"/>
      <c r="E5" s="30"/>
      <c r="F5" s="2"/>
      <c r="G5" s="12"/>
    </row>
    <row r="6" spans="1:9" ht="28.35" customHeight="1" x14ac:dyDescent="0.25">
      <c r="A6" s="14" t="s">
        <v>84</v>
      </c>
      <c r="B6" s="14"/>
      <c r="C6" s="16" t="s">
        <v>328</v>
      </c>
      <c r="D6" s="19"/>
      <c r="E6" s="29"/>
      <c r="F6" s="15"/>
      <c r="G6" s="15"/>
    </row>
    <row r="7" spans="1:9" s="18" customFormat="1" x14ac:dyDescent="0.25">
      <c r="A7" s="23"/>
      <c r="B7" s="23"/>
      <c r="C7" s="19"/>
      <c r="D7" s="19"/>
      <c r="E7" s="29"/>
      <c r="F7" s="15"/>
      <c r="G7" s="20"/>
    </row>
    <row r="8" spans="1:9" ht="15.75" thickBot="1" x14ac:dyDescent="0.3">
      <c r="A8" s="3"/>
      <c r="B8" s="3"/>
    </row>
    <row r="9" spans="1:9" ht="16.5" thickTop="1" thickBot="1" x14ac:dyDescent="0.3">
      <c r="A9" s="35" t="s">
        <v>85</v>
      </c>
      <c r="B9" s="39" t="s">
        <v>86</v>
      </c>
      <c r="C9" s="37" t="s">
        <v>88</v>
      </c>
      <c r="D9" s="41" t="s">
        <v>90</v>
      </c>
      <c r="E9" s="31"/>
      <c r="F9" s="24"/>
      <c r="G9" s="21" t="s">
        <v>329</v>
      </c>
      <c r="I9" s="21" t="s">
        <v>331</v>
      </c>
    </row>
    <row r="10" spans="1:9" ht="16.5" thickTop="1" thickBot="1" x14ac:dyDescent="0.3">
      <c r="A10" s="36"/>
      <c r="B10" s="40"/>
      <c r="C10" s="38"/>
      <c r="D10" s="42"/>
      <c r="E10" s="32" t="s">
        <v>316</v>
      </c>
      <c r="F10" s="25" t="s">
        <v>0</v>
      </c>
      <c r="G10" s="22" t="s">
        <v>80</v>
      </c>
      <c r="H10" s="43" t="s">
        <v>330</v>
      </c>
      <c r="I10" s="44" t="s">
        <v>80</v>
      </c>
    </row>
    <row r="11" spans="1:9" ht="15.75" thickTop="1" x14ac:dyDescent="0.25">
      <c r="A11" s="7">
        <v>46161506</v>
      </c>
      <c r="B11" s="7">
        <v>1</v>
      </c>
      <c r="C11" s="26" t="s">
        <v>89</v>
      </c>
      <c r="D11" s="7" t="s">
        <v>124</v>
      </c>
      <c r="E11" s="33">
        <v>400</v>
      </c>
      <c r="F11" s="7" t="s">
        <v>87</v>
      </c>
      <c r="G11" s="11">
        <v>83.1</v>
      </c>
      <c r="H11" s="45">
        <v>5</v>
      </c>
      <c r="I11" s="46">
        <f t="shared" ref="I11:I42" si="0">G11+H11</f>
        <v>88.1</v>
      </c>
    </row>
    <row r="12" spans="1:9" x14ac:dyDescent="0.25">
      <c r="A12" s="7">
        <v>46161506</v>
      </c>
      <c r="B12" s="7">
        <v>1</v>
      </c>
      <c r="C12" s="26" t="s">
        <v>91</v>
      </c>
      <c r="D12" s="7" t="s">
        <v>125</v>
      </c>
      <c r="E12" s="33">
        <v>300</v>
      </c>
      <c r="F12" s="7" t="s">
        <v>87</v>
      </c>
      <c r="G12" s="11">
        <v>84.11</v>
      </c>
      <c r="H12" s="45">
        <v>5</v>
      </c>
      <c r="I12" s="46">
        <f t="shared" si="0"/>
        <v>89.11</v>
      </c>
    </row>
    <row r="13" spans="1:9" x14ac:dyDescent="0.25">
      <c r="A13" s="7">
        <v>46161506</v>
      </c>
      <c r="B13" s="7">
        <v>1</v>
      </c>
      <c r="C13" s="26" t="s">
        <v>98</v>
      </c>
      <c r="D13" s="7" t="s">
        <v>126</v>
      </c>
      <c r="E13" s="33">
        <v>1000</v>
      </c>
      <c r="F13" s="7" t="s">
        <v>87</v>
      </c>
      <c r="G13" s="11">
        <v>91.81</v>
      </c>
      <c r="H13" s="45">
        <v>5</v>
      </c>
      <c r="I13" s="46">
        <f t="shared" si="0"/>
        <v>96.81</v>
      </c>
    </row>
    <row r="14" spans="1:9" ht="30" x14ac:dyDescent="0.25">
      <c r="A14" s="7">
        <v>46161506</v>
      </c>
      <c r="B14" s="7">
        <v>1</v>
      </c>
      <c r="C14" s="26" t="s">
        <v>92</v>
      </c>
      <c r="D14" s="7" t="s">
        <v>127</v>
      </c>
      <c r="E14" s="33">
        <v>330</v>
      </c>
      <c r="F14" s="7" t="s">
        <v>87</v>
      </c>
      <c r="G14" s="11">
        <v>89.01</v>
      </c>
      <c r="H14" s="45">
        <v>5</v>
      </c>
      <c r="I14" s="46">
        <f t="shared" si="0"/>
        <v>94.01</v>
      </c>
    </row>
    <row r="15" spans="1:9" ht="14.45" customHeight="1" x14ac:dyDescent="0.25">
      <c r="A15" s="7">
        <v>46161506</v>
      </c>
      <c r="B15" s="7">
        <v>1</v>
      </c>
      <c r="C15" s="26" t="s">
        <v>93</v>
      </c>
      <c r="D15" s="7" t="s">
        <v>128</v>
      </c>
      <c r="E15" s="33">
        <v>800</v>
      </c>
      <c r="F15" s="7" t="s">
        <v>87</v>
      </c>
      <c r="G15" s="11">
        <v>90.81</v>
      </c>
      <c r="H15" s="45">
        <v>5</v>
      </c>
      <c r="I15" s="46">
        <f t="shared" si="0"/>
        <v>95.81</v>
      </c>
    </row>
    <row r="16" spans="1:9" x14ac:dyDescent="0.25">
      <c r="A16" s="7">
        <v>46161506</v>
      </c>
      <c r="B16" s="7">
        <v>1</v>
      </c>
      <c r="C16" s="26" t="s">
        <v>94</v>
      </c>
      <c r="D16" s="7" t="s">
        <v>129</v>
      </c>
      <c r="E16" s="33">
        <v>400</v>
      </c>
      <c r="F16" s="7" t="s">
        <v>87</v>
      </c>
      <c r="G16" s="11">
        <v>84.78</v>
      </c>
      <c r="H16" s="45">
        <v>5</v>
      </c>
      <c r="I16" s="46">
        <f t="shared" si="0"/>
        <v>89.78</v>
      </c>
    </row>
    <row r="17" spans="1:9" ht="15" customHeight="1" x14ac:dyDescent="0.25">
      <c r="A17" s="7">
        <v>46161506</v>
      </c>
      <c r="B17" s="7">
        <v>1</v>
      </c>
      <c r="C17" s="26" t="s">
        <v>95</v>
      </c>
      <c r="D17" s="7" t="s">
        <v>130</v>
      </c>
      <c r="E17" s="33">
        <v>300</v>
      </c>
      <c r="F17" s="7" t="s">
        <v>87</v>
      </c>
      <c r="G17" s="11">
        <v>86.2</v>
      </c>
      <c r="H17" s="45">
        <v>5</v>
      </c>
      <c r="I17" s="46">
        <f t="shared" si="0"/>
        <v>91.2</v>
      </c>
    </row>
    <row r="18" spans="1:9" x14ac:dyDescent="0.25">
      <c r="A18" s="7">
        <v>46161506</v>
      </c>
      <c r="B18" s="7">
        <v>1</v>
      </c>
      <c r="C18" s="26" t="s">
        <v>96</v>
      </c>
      <c r="D18" s="7" t="s">
        <v>131</v>
      </c>
      <c r="E18" s="33">
        <v>300</v>
      </c>
      <c r="F18" s="7" t="s">
        <v>87</v>
      </c>
      <c r="G18" s="11">
        <v>93.21</v>
      </c>
      <c r="H18" s="45">
        <v>5</v>
      </c>
      <c r="I18" s="46">
        <f t="shared" si="0"/>
        <v>98.21</v>
      </c>
    </row>
    <row r="19" spans="1:9" s="18" customFormat="1" x14ac:dyDescent="0.25">
      <c r="A19" s="7">
        <v>46161506</v>
      </c>
      <c r="B19" s="7">
        <v>1</v>
      </c>
      <c r="C19" s="26" t="s">
        <v>317</v>
      </c>
      <c r="D19" s="7" t="s">
        <v>318</v>
      </c>
      <c r="E19" s="33">
        <v>300</v>
      </c>
      <c r="F19" s="7" t="s">
        <v>87</v>
      </c>
      <c r="G19" s="11">
        <v>95.41</v>
      </c>
      <c r="H19" s="45">
        <v>5</v>
      </c>
      <c r="I19" s="46">
        <f t="shared" si="0"/>
        <v>100.41</v>
      </c>
    </row>
    <row r="20" spans="1:9" ht="15" customHeight="1" x14ac:dyDescent="0.25">
      <c r="A20" s="7">
        <v>46161506</v>
      </c>
      <c r="B20" s="7">
        <v>1</v>
      </c>
      <c r="C20" s="26" t="s">
        <v>97</v>
      </c>
      <c r="D20" s="7" t="s">
        <v>132</v>
      </c>
      <c r="E20" s="33">
        <v>450</v>
      </c>
      <c r="F20" s="7" t="s">
        <v>87</v>
      </c>
      <c r="G20" s="11">
        <v>92.61</v>
      </c>
      <c r="H20" s="45">
        <v>5</v>
      </c>
      <c r="I20" s="46">
        <f t="shared" si="0"/>
        <v>97.61</v>
      </c>
    </row>
    <row r="21" spans="1:9" x14ac:dyDescent="0.25">
      <c r="A21" s="7">
        <v>46161506</v>
      </c>
      <c r="B21" s="7">
        <v>2</v>
      </c>
      <c r="C21" s="26" t="s">
        <v>99</v>
      </c>
      <c r="D21" s="7" t="s">
        <v>133</v>
      </c>
      <c r="E21" s="33">
        <v>400</v>
      </c>
      <c r="F21" s="7" t="s">
        <v>87</v>
      </c>
      <c r="G21" s="11">
        <v>99.98</v>
      </c>
      <c r="H21" s="45">
        <v>5</v>
      </c>
      <c r="I21" s="46">
        <f t="shared" si="0"/>
        <v>104.98</v>
      </c>
    </row>
    <row r="22" spans="1:9" ht="15" customHeight="1" x14ac:dyDescent="0.25">
      <c r="A22" s="7">
        <v>46161506</v>
      </c>
      <c r="B22" s="7">
        <v>2</v>
      </c>
      <c r="C22" s="26" t="s">
        <v>100</v>
      </c>
      <c r="D22" s="7" t="s">
        <v>134</v>
      </c>
      <c r="E22" s="33">
        <v>600</v>
      </c>
      <c r="F22" s="7" t="s">
        <v>87</v>
      </c>
      <c r="G22" s="11">
        <v>98.51</v>
      </c>
      <c r="H22" s="45">
        <v>5</v>
      </c>
      <c r="I22" s="46">
        <f t="shared" si="0"/>
        <v>103.51</v>
      </c>
    </row>
    <row r="23" spans="1:9" x14ac:dyDescent="0.25">
      <c r="A23" s="7">
        <v>46161506</v>
      </c>
      <c r="B23" s="7">
        <v>2</v>
      </c>
      <c r="C23" s="26" t="s">
        <v>101</v>
      </c>
      <c r="D23" s="7" t="s">
        <v>135</v>
      </c>
      <c r="E23" s="33">
        <v>600</v>
      </c>
      <c r="F23" s="7" t="s">
        <v>87</v>
      </c>
      <c r="G23" s="11">
        <v>103.11</v>
      </c>
      <c r="H23" s="45">
        <v>5</v>
      </c>
      <c r="I23" s="46">
        <f t="shared" si="0"/>
        <v>108.11</v>
      </c>
    </row>
    <row r="24" spans="1:9" ht="15" customHeight="1" x14ac:dyDescent="0.25">
      <c r="A24" s="7">
        <v>46161506</v>
      </c>
      <c r="B24" s="7">
        <v>2</v>
      </c>
      <c r="C24" s="26" t="s">
        <v>102</v>
      </c>
      <c r="D24" s="7" t="s">
        <v>136</v>
      </c>
      <c r="E24" s="33">
        <v>200</v>
      </c>
      <c r="F24" s="7" t="s">
        <v>87</v>
      </c>
      <c r="G24" s="11">
        <v>108.98</v>
      </c>
      <c r="H24" s="45">
        <v>5</v>
      </c>
      <c r="I24" s="46">
        <f t="shared" si="0"/>
        <v>113.98</v>
      </c>
    </row>
    <row r="25" spans="1:9" ht="15" customHeight="1" x14ac:dyDescent="0.25">
      <c r="A25" s="7">
        <v>46161506</v>
      </c>
      <c r="B25" s="7">
        <v>2</v>
      </c>
      <c r="C25" s="26" t="s">
        <v>103</v>
      </c>
      <c r="D25" s="7" t="s">
        <v>137</v>
      </c>
      <c r="E25" s="33">
        <v>825</v>
      </c>
      <c r="F25" s="7" t="s">
        <v>87</v>
      </c>
      <c r="G25" s="11">
        <v>102.61</v>
      </c>
      <c r="H25" s="45">
        <v>5</v>
      </c>
      <c r="I25" s="46">
        <f t="shared" si="0"/>
        <v>107.61</v>
      </c>
    </row>
    <row r="26" spans="1:9" x14ac:dyDescent="0.25">
      <c r="A26" s="7">
        <v>46161506</v>
      </c>
      <c r="B26" s="7">
        <v>2</v>
      </c>
      <c r="C26" s="26" t="s">
        <v>229</v>
      </c>
      <c r="D26" s="7" t="s">
        <v>230</v>
      </c>
      <c r="E26" s="33">
        <v>200</v>
      </c>
      <c r="F26" s="7" t="s">
        <v>87</v>
      </c>
      <c r="G26" s="11">
        <v>108.21</v>
      </c>
      <c r="H26" s="45">
        <v>5</v>
      </c>
      <c r="I26" s="46">
        <f t="shared" si="0"/>
        <v>113.21</v>
      </c>
    </row>
    <row r="27" spans="1:9" ht="15" customHeight="1" x14ac:dyDescent="0.25">
      <c r="A27" s="7">
        <v>46161506</v>
      </c>
      <c r="B27" s="7">
        <v>2</v>
      </c>
      <c r="C27" s="26" t="s">
        <v>104</v>
      </c>
      <c r="D27" s="7" t="s">
        <v>138</v>
      </c>
      <c r="E27" s="33">
        <v>175</v>
      </c>
      <c r="F27" s="7" t="s">
        <v>87</v>
      </c>
      <c r="G27" s="11">
        <v>101.51</v>
      </c>
      <c r="H27" s="45">
        <v>5</v>
      </c>
      <c r="I27" s="46">
        <f t="shared" si="0"/>
        <v>106.51</v>
      </c>
    </row>
    <row r="28" spans="1:9" x14ac:dyDescent="0.25">
      <c r="A28" s="7">
        <v>46161506</v>
      </c>
      <c r="B28" s="7">
        <v>2</v>
      </c>
      <c r="C28" s="26" t="s">
        <v>105</v>
      </c>
      <c r="D28" s="7" t="s">
        <v>231</v>
      </c>
      <c r="E28" s="33">
        <v>190</v>
      </c>
      <c r="F28" s="7" t="s">
        <v>87</v>
      </c>
      <c r="G28" s="11">
        <v>108.22</v>
      </c>
      <c r="H28" s="45">
        <v>5</v>
      </c>
      <c r="I28" s="46">
        <f t="shared" si="0"/>
        <v>113.22</v>
      </c>
    </row>
    <row r="29" spans="1:9" ht="15" customHeight="1" x14ac:dyDescent="0.25">
      <c r="A29" s="7">
        <v>46161506</v>
      </c>
      <c r="B29" s="7">
        <v>2</v>
      </c>
      <c r="C29" s="26" t="s">
        <v>319</v>
      </c>
      <c r="D29" s="7" t="s">
        <v>320</v>
      </c>
      <c r="E29" s="33">
        <v>250</v>
      </c>
      <c r="F29" s="7" t="s">
        <v>87</v>
      </c>
      <c r="G29" s="11">
        <v>94.62</v>
      </c>
      <c r="H29" s="45">
        <v>5</v>
      </c>
      <c r="I29" s="46">
        <f t="shared" si="0"/>
        <v>99.62</v>
      </c>
    </row>
    <row r="30" spans="1:9" x14ac:dyDescent="0.25">
      <c r="A30" s="7">
        <v>46161506</v>
      </c>
      <c r="B30" s="7">
        <v>2</v>
      </c>
      <c r="C30" s="26" t="s">
        <v>106</v>
      </c>
      <c r="D30" s="7" t="s">
        <v>139</v>
      </c>
      <c r="E30" s="33">
        <v>600</v>
      </c>
      <c r="F30" s="7" t="s">
        <v>87</v>
      </c>
      <c r="G30" s="11">
        <v>104.93</v>
      </c>
      <c r="H30" s="45">
        <v>5</v>
      </c>
      <c r="I30" s="46">
        <f t="shared" si="0"/>
        <v>109.93</v>
      </c>
    </row>
    <row r="31" spans="1:9" x14ac:dyDescent="0.25">
      <c r="A31" s="7">
        <v>46161506</v>
      </c>
      <c r="B31" s="7">
        <v>2</v>
      </c>
      <c r="C31" s="26" t="s">
        <v>107</v>
      </c>
      <c r="D31" s="7" t="s">
        <v>140</v>
      </c>
      <c r="E31" s="33">
        <v>200</v>
      </c>
      <c r="F31" s="7" t="s">
        <v>87</v>
      </c>
      <c r="G31" s="11">
        <v>104.01</v>
      </c>
      <c r="H31" s="45">
        <v>5</v>
      </c>
      <c r="I31" s="46">
        <f t="shared" si="0"/>
        <v>109.01</v>
      </c>
    </row>
    <row r="32" spans="1:9" x14ac:dyDescent="0.25">
      <c r="A32" s="7">
        <v>46161506</v>
      </c>
      <c r="B32" s="7">
        <v>2</v>
      </c>
      <c r="C32" s="26" t="s">
        <v>142</v>
      </c>
      <c r="D32" s="7" t="s">
        <v>141</v>
      </c>
      <c r="E32" s="33">
        <v>825</v>
      </c>
      <c r="F32" s="7" t="s">
        <v>87</v>
      </c>
      <c r="G32" s="11">
        <v>93.51</v>
      </c>
      <c r="H32" s="45">
        <v>5</v>
      </c>
      <c r="I32" s="46">
        <f t="shared" si="0"/>
        <v>98.51</v>
      </c>
    </row>
    <row r="33" spans="1:9" s="18" customFormat="1" x14ac:dyDescent="0.25">
      <c r="A33" s="7">
        <v>46161506</v>
      </c>
      <c r="B33" s="7">
        <v>2</v>
      </c>
      <c r="C33" s="26" t="s">
        <v>233</v>
      </c>
      <c r="D33" s="7" t="s">
        <v>232</v>
      </c>
      <c r="E33" s="33">
        <v>250</v>
      </c>
      <c r="F33" s="7" t="s">
        <v>87</v>
      </c>
      <c r="G33" s="11">
        <v>102.62</v>
      </c>
      <c r="H33" s="45">
        <v>5</v>
      </c>
      <c r="I33" s="46">
        <f t="shared" si="0"/>
        <v>107.62</v>
      </c>
    </row>
    <row r="34" spans="1:9" s="18" customFormat="1" x14ac:dyDescent="0.25">
      <c r="A34" s="7">
        <v>46161506</v>
      </c>
      <c r="B34" s="7">
        <v>3</v>
      </c>
      <c r="C34" s="26" t="s">
        <v>110</v>
      </c>
      <c r="D34" s="7" t="s">
        <v>143</v>
      </c>
      <c r="E34" s="33">
        <v>2500</v>
      </c>
      <c r="F34" s="7" t="s">
        <v>87</v>
      </c>
      <c r="G34" s="11">
        <v>94.52</v>
      </c>
      <c r="H34" s="45">
        <v>5</v>
      </c>
      <c r="I34" s="46">
        <f t="shared" si="0"/>
        <v>99.52</v>
      </c>
    </row>
    <row r="35" spans="1:9" x14ac:dyDescent="0.25">
      <c r="A35" s="7">
        <v>46161506</v>
      </c>
      <c r="B35" s="7">
        <v>3</v>
      </c>
      <c r="C35" s="26" t="s">
        <v>108</v>
      </c>
      <c r="D35" s="7" t="s">
        <v>144</v>
      </c>
      <c r="E35" s="33">
        <v>400</v>
      </c>
      <c r="F35" s="7" t="s">
        <v>87</v>
      </c>
      <c r="G35" s="11">
        <v>100.41</v>
      </c>
      <c r="H35" s="45">
        <v>5</v>
      </c>
      <c r="I35" s="46">
        <f t="shared" si="0"/>
        <v>105.41</v>
      </c>
    </row>
    <row r="36" spans="1:9" ht="15" customHeight="1" x14ac:dyDescent="0.25">
      <c r="A36" s="7">
        <v>46161506</v>
      </c>
      <c r="B36" s="7">
        <v>3</v>
      </c>
      <c r="C36" s="26" t="s">
        <v>109</v>
      </c>
      <c r="D36" s="7" t="s">
        <v>145</v>
      </c>
      <c r="E36" s="33">
        <v>600</v>
      </c>
      <c r="F36" s="7" t="s">
        <v>87</v>
      </c>
      <c r="G36" s="11">
        <v>91.01</v>
      </c>
      <c r="H36" s="45">
        <v>5</v>
      </c>
      <c r="I36" s="46">
        <f t="shared" si="0"/>
        <v>96.01</v>
      </c>
    </row>
    <row r="37" spans="1:9" x14ac:dyDescent="0.25">
      <c r="A37" s="7">
        <v>46161506</v>
      </c>
      <c r="B37" s="7">
        <v>3</v>
      </c>
      <c r="C37" s="26" t="s">
        <v>111</v>
      </c>
      <c r="D37" s="7" t="s">
        <v>146</v>
      </c>
      <c r="E37" s="33">
        <v>400</v>
      </c>
      <c r="F37" s="7" t="s">
        <v>87</v>
      </c>
      <c r="G37" s="11">
        <v>100.62</v>
      </c>
      <c r="H37" s="45">
        <v>5</v>
      </c>
      <c r="I37" s="46">
        <f t="shared" si="0"/>
        <v>105.62</v>
      </c>
    </row>
    <row r="38" spans="1:9" ht="15" customHeight="1" x14ac:dyDescent="0.25">
      <c r="A38" s="7">
        <v>46161506</v>
      </c>
      <c r="B38" s="7">
        <v>3</v>
      </c>
      <c r="C38" s="26" t="s">
        <v>112</v>
      </c>
      <c r="D38" s="7" t="s">
        <v>147</v>
      </c>
      <c r="E38" s="33">
        <v>600</v>
      </c>
      <c r="F38" s="7" t="s">
        <v>87</v>
      </c>
      <c r="G38" s="11">
        <v>86.65</v>
      </c>
      <c r="H38" s="45">
        <v>5</v>
      </c>
      <c r="I38" s="46">
        <f t="shared" si="0"/>
        <v>91.65</v>
      </c>
    </row>
    <row r="39" spans="1:9" x14ac:dyDescent="0.25">
      <c r="A39" s="7">
        <v>46161506</v>
      </c>
      <c r="B39" s="7">
        <v>3</v>
      </c>
      <c r="C39" s="26" t="s">
        <v>113</v>
      </c>
      <c r="D39" s="7" t="s">
        <v>148</v>
      </c>
      <c r="E39" s="33">
        <v>600</v>
      </c>
      <c r="F39" s="7" t="s">
        <v>87</v>
      </c>
      <c r="G39" s="11">
        <v>88.61</v>
      </c>
      <c r="H39" s="45">
        <v>5</v>
      </c>
      <c r="I39" s="46">
        <f t="shared" si="0"/>
        <v>93.61</v>
      </c>
    </row>
    <row r="40" spans="1:9" ht="15" customHeight="1" x14ac:dyDescent="0.25">
      <c r="A40" s="7">
        <v>46161506</v>
      </c>
      <c r="B40" s="7">
        <v>3</v>
      </c>
      <c r="C40" s="26" t="s">
        <v>114</v>
      </c>
      <c r="D40" s="7" t="s">
        <v>149</v>
      </c>
      <c r="E40" s="33">
        <v>600</v>
      </c>
      <c r="F40" s="7" t="s">
        <v>87</v>
      </c>
      <c r="G40" s="11">
        <v>90.51</v>
      </c>
      <c r="H40" s="45">
        <v>5</v>
      </c>
      <c r="I40" s="46">
        <f t="shared" si="0"/>
        <v>95.51</v>
      </c>
    </row>
    <row r="41" spans="1:9" x14ac:dyDescent="0.25">
      <c r="A41" s="7">
        <v>46161506</v>
      </c>
      <c r="B41" s="7">
        <v>3</v>
      </c>
      <c r="C41" s="26" t="s">
        <v>115</v>
      </c>
      <c r="D41" s="7" t="s">
        <v>150</v>
      </c>
      <c r="E41" s="33">
        <v>600</v>
      </c>
      <c r="F41" s="7" t="s">
        <v>87</v>
      </c>
      <c r="G41" s="11">
        <v>93.65</v>
      </c>
      <c r="H41" s="45">
        <v>5</v>
      </c>
      <c r="I41" s="46">
        <f t="shared" si="0"/>
        <v>98.65</v>
      </c>
    </row>
    <row r="42" spans="1:9" ht="15" customHeight="1" x14ac:dyDescent="0.25">
      <c r="A42" s="7">
        <v>46161506</v>
      </c>
      <c r="B42" s="7">
        <v>3</v>
      </c>
      <c r="C42" s="26" t="s">
        <v>116</v>
      </c>
      <c r="D42" s="7" t="s">
        <v>151</v>
      </c>
      <c r="E42" s="33">
        <v>600</v>
      </c>
      <c r="F42" s="7" t="s">
        <v>87</v>
      </c>
      <c r="G42" s="11">
        <v>94.65</v>
      </c>
      <c r="H42" s="45">
        <v>5</v>
      </c>
      <c r="I42" s="46">
        <f t="shared" si="0"/>
        <v>99.65</v>
      </c>
    </row>
    <row r="43" spans="1:9" x14ac:dyDescent="0.25">
      <c r="A43" s="7">
        <v>46161506</v>
      </c>
      <c r="B43" s="7">
        <v>3</v>
      </c>
      <c r="C43" s="26" t="s">
        <v>117</v>
      </c>
      <c r="D43" s="7" t="s">
        <v>152</v>
      </c>
      <c r="E43" s="33">
        <v>600</v>
      </c>
      <c r="F43" s="7" t="s">
        <v>87</v>
      </c>
      <c r="G43" s="11">
        <v>86.38</v>
      </c>
      <c r="H43" s="45">
        <v>5</v>
      </c>
      <c r="I43" s="46">
        <f t="shared" ref="I43:I74" si="1">G43+H43</f>
        <v>91.38</v>
      </c>
    </row>
    <row r="44" spans="1:9" ht="15" customHeight="1" x14ac:dyDescent="0.25">
      <c r="A44" s="7">
        <v>46161506</v>
      </c>
      <c r="B44" s="7">
        <v>3</v>
      </c>
      <c r="C44" s="26" t="s">
        <v>118</v>
      </c>
      <c r="D44" s="7" t="s">
        <v>153</v>
      </c>
      <c r="E44" s="33">
        <v>600</v>
      </c>
      <c r="F44" s="7" t="s">
        <v>87</v>
      </c>
      <c r="G44" s="11">
        <v>88.99</v>
      </c>
      <c r="H44" s="45">
        <v>5</v>
      </c>
      <c r="I44" s="46">
        <f t="shared" si="1"/>
        <v>93.99</v>
      </c>
    </row>
    <row r="45" spans="1:9" ht="30" x14ac:dyDescent="0.25">
      <c r="A45" s="7">
        <v>46161506</v>
      </c>
      <c r="B45" s="7">
        <v>3</v>
      </c>
      <c r="C45" s="26" t="s">
        <v>119</v>
      </c>
      <c r="D45" s="7" t="s">
        <v>154</v>
      </c>
      <c r="E45" s="33">
        <v>600</v>
      </c>
      <c r="F45" s="7" t="s">
        <v>87</v>
      </c>
      <c r="G45" s="11">
        <v>88.51</v>
      </c>
      <c r="H45" s="45">
        <v>5</v>
      </c>
      <c r="I45" s="46">
        <f t="shared" si="1"/>
        <v>93.51</v>
      </c>
    </row>
    <row r="46" spans="1:9" ht="15" customHeight="1" x14ac:dyDescent="0.25">
      <c r="A46" s="7">
        <v>46161506</v>
      </c>
      <c r="B46" s="7">
        <v>3</v>
      </c>
      <c r="C46" s="26" t="s">
        <v>120</v>
      </c>
      <c r="D46" s="7" t="s">
        <v>155</v>
      </c>
      <c r="E46" s="33">
        <v>600</v>
      </c>
      <c r="F46" s="7" t="s">
        <v>87</v>
      </c>
      <c r="G46" s="11">
        <v>89.72</v>
      </c>
      <c r="H46" s="45">
        <v>5</v>
      </c>
      <c r="I46" s="46">
        <f t="shared" si="1"/>
        <v>94.72</v>
      </c>
    </row>
    <row r="47" spans="1:9" x14ac:dyDescent="0.25">
      <c r="A47" s="7">
        <v>46161506</v>
      </c>
      <c r="B47" s="7">
        <v>3</v>
      </c>
      <c r="C47" s="26" t="s">
        <v>121</v>
      </c>
      <c r="D47" s="7" t="s">
        <v>156</v>
      </c>
      <c r="E47" s="33">
        <v>600</v>
      </c>
      <c r="F47" s="7" t="s">
        <v>87</v>
      </c>
      <c r="G47" s="11">
        <v>84.35</v>
      </c>
      <c r="H47" s="45">
        <v>5</v>
      </c>
      <c r="I47" s="46">
        <f t="shared" si="1"/>
        <v>89.35</v>
      </c>
    </row>
    <row r="48" spans="1:9" ht="15" customHeight="1" x14ac:dyDescent="0.25">
      <c r="A48" s="7">
        <v>46161506</v>
      </c>
      <c r="B48" s="7">
        <v>3</v>
      </c>
      <c r="C48" s="26" t="s">
        <v>122</v>
      </c>
      <c r="D48" s="7" t="s">
        <v>157</v>
      </c>
      <c r="E48" s="33">
        <v>600</v>
      </c>
      <c r="F48" s="7" t="s">
        <v>87</v>
      </c>
      <c r="G48" s="11">
        <v>89.31</v>
      </c>
      <c r="H48" s="45">
        <v>5</v>
      </c>
      <c r="I48" s="46">
        <f t="shared" si="1"/>
        <v>94.31</v>
      </c>
    </row>
    <row r="49" spans="1:9" x14ac:dyDescent="0.25">
      <c r="A49" s="7">
        <v>46161506</v>
      </c>
      <c r="B49" s="7">
        <v>4</v>
      </c>
      <c r="C49" s="26" t="s">
        <v>123</v>
      </c>
      <c r="D49" s="7" t="s">
        <v>158</v>
      </c>
      <c r="E49" s="33">
        <v>900</v>
      </c>
      <c r="F49" s="7" t="s">
        <v>87</v>
      </c>
      <c r="G49" s="11">
        <v>70.25</v>
      </c>
      <c r="H49" s="45">
        <v>5</v>
      </c>
      <c r="I49" s="46">
        <f t="shared" si="1"/>
        <v>75.25</v>
      </c>
    </row>
    <row r="50" spans="1:9" ht="15" customHeight="1" x14ac:dyDescent="0.25">
      <c r="A50" s="7">
        <v>46161506</v>
      </c>
      <c r="B50" s="7">
        <v>4</v>
      </c>
      <c r="C50" s="26" t="s">
        <v>159</v>
      </c>
      <c r="D50" s="7" t="s">
        <v>164</v>
      </c>
      <c r="E50" s="33">
        <v>2500</v>
      </c>
      <c r="F50" s="7" t="s">
        <v>87</v>
      </c>
      <c r="G50" s="11">
        <v>77.510000000000005</v>
      </c>
      <c r="H50" s="45">
        <v>5</v>
      </c>
      <c r="I50" s="46">
        <f t="shared" si="1"/>
        <v>82.51</v>
      </c>
    </row>
    <row r="51" spans="1:9" x14ac:dyDescent="0.25">
      <c r="A51" s="7">
        <v>46161506</v>
      </c>
      <c r="B51" s="7">
        <v>4</v>
      </c>
      <c r="C51" s="26" t="s">
        <v>160</v>
      </c>
      <c r="D51" s="7" t="s">
        <v>284</v>
      </c>
      <c r="E51" s="33">
        <v>2500</v>
      </c>
      <c r="F51" s="7" t="s">
        <v>87</v>
      </c>
      <c r="G51" s="11">
        <v>83.35</v>
      </c>
      <c r="H51" s="45">
        <v>5</v>
      </c>
      <c r="I51" s="46">
        <f t="shared" si="1"/>
        <v>88.35</v>
      </c>
    </row>
    <row r="52" spans="1:9" ht="15" customHeight="1" x14ac:dyDescent="0.25">
      <c r="A52" s="7">
        <v>46161506</v>
      </c>
      <c r="B52" s="7">
        <v>4</v>
      </c>
      <c r="C52" s="26" t="s">
        <v>281</v>
      </c>
      <c r="D52" s="7" t="s">
        <v>321</v>
      </c>
      <c r="E52" s="33">
        <v>2500</v>
      </c>
      <c r="F52" s="7" t="s">
        <v>87</v>
      </c>
      <c r="G52" s="11">
        <v>75.45</v>
      </c>
      <c r="H52" s="45">
        <v>5</v>
      </c>
      <c r="I52" s="46">
        <f t="shared" si="1"/>
        <v>80.45</v>
      </c>
    </row>
    <row r="53" spans="1:9" x14ac:dyDescent="0.25">
      <c r="A53" s="7">
        <v>46161506</v>
      </c>
      <c r="B53" s="7">
        <v>4</v>
      </c>
      <c r="C53" s="26" t="s">
        <v>282</v>
      </c>
      <c r="D53" s="7" t="s">
        <v>285</v>
      </c>
      <c r="E53" s="33">
        <v>2500</v>
      </c>
      <c r="F53" s="7" t="s">
        <v>87</v>
      </c>
      <c r="G53" s="11">
        <v>83.31</v>
      </c>
      <c r="H53" s="45">
        <v>5</v>
      </c>
      <c r="I53" s="46">
        <f t="shared" si="1"/>
        <v>88.31</v>
      </c>
    </row>
    <row r="54" spans="1:9" ht="15" customHeight="1" x14ac:dyDescent="0.25">
      <c r="A54" s="7">
        <v>46161506</v>
      </c>
      <c r="B54" s="7">
        <v>4</v>
      </c>
      <c r="C54" s="26" t="s">
        <v>283</v>
      </c>
      <c r="D54" s="7" t="s">
        <v>286</v>
      </c>
      <c r="E54" s="33">
        <v>900</v>
      </c>
      <c r="F54" s="7" t="s">
        <v>87</v>
      </c>
      <c r="G54" s="11">
        <v>77.41</v>
      </c>
      <c r="H54" s="45">
        <v>5</v>
      </c>
      <c r="I54" s="46">
        <f t="shared" si="1"/>
        <v>82.41</v>
      </c>
    </row>
    <row r="55" spans="1:9" x14ac:dyDescent="0.25">
      <c r="A55" s="7">
        <v>46161506</v>
      </c>
      <c r="B55" s="7">
        <v>4</v>
      </c>
      <c r="C55" s="26" t="s">
        <v>161</v>
      </c>
      <c r="D55" s="7" t="s">
        <v>322</v>
      </c>
      <c r="E55" s="33">
        <v>1000</v>
      </c>
      <c r="F55" s="7" t="s">
        <v>87</v>
      </c>
      <c r="G55" s="11">
        <v>79.510000000000005</v>
      </c>
      <c r="H55" s="45">
        <v>5</v>
      </c>
      <c r="I55" s="46">
        <f t="shared" si="1"/>
        <v>84.51</v>
      </c>
    </row>
    <row r="56" spans="1:9" ht="15" customHeight="1" x14ac:dyDescent="0.25">
      <c r="A56" s="7">
        <v>46161506</v>
      </c>
      <c r="B56" s="7">
        <v>4</v>
      </c>
      <c r="C56" s="26" t="s">
        <v>162</v>
      </c>
      <c r="D56" s="7" t="s">
        <v>287</v>
      </c>
      <c r="E56" s="33">
        <v>900</v>
      </c>
      <c r="F56" s="7" t="s">
        <v>87</v>
      </c>
      <c r="G56" s="11">
        <v>74.010000000000005</v>
      </c>
      <c r="H56" s="45">
        <v>5</v>
      </c>
      <c r="I56" s="46">
        <f t="shared" si="1"/>
        <v>79.010000000000005</v>
      </c>
    </row>
    <row r="57" spans="1:9" x14ac:dyDescent="0.25">
      <c r="A57" s="7">
        <v>46161506</v>
      </c>
      <c r="B57" s="7">
        <v>4</v>
      </c>
      <c r="C57" s="26" t="s">
        <v>163</v>
      </c>
      <c r="D57" s="7" t="s">
        <v>323</v>
      </c>
      <c r="E57" s="33">
        <v>900</v>
      </c>
      <c r="F57" s="7" t="s">
        <v>87</v>
      </c>
      <c r="G57" s="11">
        <v>78.31</v>
      </c>
      <c r="H57" s="45">
        <v>5</v>
      </c>
      <c r="I57" s="46">
        <f t="shared" si="1"/>
        <v>83.31</v>
      </c>
    </row>
    <row r="58" spans="1:9" x14ac:dyDescent="0.25">
      <c r="A58" s="7">
        <v>46161506</v>
      </c>
      <c r="B58" s="7">
        <v>4</v>
      </c>
      <c r="C58" s="26" t="s">
        <v>165</v>
      </c>
      <c r="D58" s="7" t="s">
        <v>169</v>
      </c>
      <c r="E58" s="33">
        <v>900</v>
      </c>
      <c r="F58" s="7" t="s">
        <v>87</v>
      </c>
      <c r="G58" s="11">
        <v>72.59</v>
      </c>
      <c r="H58" s="45">
        <v>5</v>
      </c>
      <c r="I58" s="46">
        <f t="shared" si="1"/>
        <v>77.59</v>
      </c>
    </row>
    <row r="59" spans="1:9" s="18" customFormat="1" x14ac:dyDescent="0.25">
      <c r="A59" s="7">
        <v>46161506</v>
      </c>
      <c r="B59" s="7">
        <v>4</v>
      </c>
      <c r="C59" s="27" t="s">
        <v>166</v>
      </c>
      <c r="D59" s="17" t="s">
        <v>324</v>
      </c>
      <c r="E59" s="34">
        <v>600</v>
      </c>
      <c r="F59" s="7" t="s">
        <v>87</v>
      </c>
      <c r="G59" s="11">
        <v>70.489999999999995</v>
      </c>
      <c r="H59" s="45">
        <v>5</v>
      </c>
      <c r="I59" s="46">
        <f t="shared" si="1"/>
        <v>75.489999999999995</v>
      </c>
    </row>
    <row r="60" spans="1:9" s="18" customFormat="1" x14ac:dyDescent="0.25">
      <c r="A60" s="7">
        <v>46161506</v>
      </c>
      <c r="B60" s="7">
        <v>4</v>
      </c>
      <c r="C60" s="26" t="s">
        <v>167</v>
      </c>
      <c r="D60" s="7" t="s">
        <v>170</v>
      </c>
      <c r="E60" s="33">
        <v>900</v>
      </c>
      <c r="F60" s="7" t="s">
        <v>87</v>
      </c>
      <c r="G60" s="11">
        <v>67.290000000000006</v>
      </c>
      <c r="H60" s="45">
        <v>5</v>
      </c>
      <c r="I60" s="46">
        <f t="shared" si="1"/>
        <v>72.290000000000006</v>
      </c>
    </row>
    <row r="61" spans="1:9" s="18" customFormat="1" x14ac:dyDescent="0.25">
      <c r="A61" s="7">
        <v>46161506</v>
      </c>
      <c r="B61" s="7">
        <v>4</v>
      </c>
      <c r="C61" s="26" t="s">
        <v>168</v>
      </c>
      <c r="D61" s="7" t="s">
        <v>171</v>
      </c>
      <c r="E61" s="33">
        <v>900</v>
      </c>
      <c r="F61" s="7" t="s">
        <v>87</v>
      </c>
      <c r="G61" s="11">
        <v>69.34</v>
      </c>
      <c r="H61" s="45">
        <v>5</v>
      </c>
      <c r="I61" s="46">
        <f t="shared" si="1"/>
        <v>74.34</v>
      </c>
    </row>
    <row r="62" spans="1:9" s="18" customFormat="1" x14ac:dyDescent="0.25">
      <c r="A62" s="7">
        <v>46161506</v>
      </c>
      <c r="B62" s="7">
        <v>4</v>
      </c>
      <c r="C62" s="26" t="s">
        <v>326</v>
      </c>
      <c r="D62" s="7" t="s">
        <v>325</v>
      </c>
      <c r="E62" s="33">
        <v>900</v>
      </c>
      <c r="F62" s="7" t="s">
        <v>87</v>
      </c>
      <c r="G62" s="11">
        <v>77.180000000000007</v>
      </c>
      <c r="H62" s="45">
        <v>5</v>
      </c>
      <c r="I62" s="46">
        <f t="shared" si="1"/>
        <v>82.18</v>
      </c>
    </row>
    <row r="63" spans="1:9" x14ac:dyDescent="0.25">
      <c r="A63" s="7">
        <v>46161506</v>
      </c>
      <c r="B63" s="7">
        <v>5</v>
      </c>
      <c r="C63" s="26" t="s">
        <v>184</v>
      </c>
      <c r="D63" s="7" t="s">
        <v>185</v>
      </c>
      <c r="E63" s="33">
        <v>1800</v>
      </c>
      <c r="F63" s="7" t="s">
        <v>87</v>
      </c>
      <c r="G63" s="11">
        <v>86.89</v>
      </c>
      <c r="H63" s="45">
        <v>5</v>
      </c>
      <c r="I63" s="46">
        <f t="shared" si="1"/>
        <v>91.89</v>
      </c>
    </row>
    <row r="64" spans="1:9" ht="30" x14ac:dyDescent="0.25">
      <c r="A64" s="7">
        <v>46161506</v>
      </c>
      <c r="B64" s="7">
        <v>5</v>
      </c>
      <c r="C64" s="26" t="s">
        <v>172</v>
      </c>
      <c r="D64" s="7" t="s">
        <v>186</v>
      </c>
      <c r="E64" s="33">
        <v>600</v>
      </c>
      <c r="F64" s="7" t="s">
        <v>87</v>
      </c>
      <c r="G64" s="11">
        <v>98.21</v>
      </c>
      <c r="H64" s="45">
        <v>5</v>
      </c>
      <c r="I64" s="46">
        <f t="shared" si="1"/>
        <v>103.21</v>
      </c>
    </row>
    <row r="65" spans="1:9" x14ac:dyDescent="0.25">
      <c r="A65" s="7">
        <v>46161506</v>
      </c>
      <c r="B65" s="7">
        <v>5</v>
      </c>
      <c r="C65" s="26" t="s">
        <v>173</v>
      </c>
      <c r="D65" s="7" t="s">
        <v>187</v>
      </c>
      <c r="E65" s="33">
        <v>1900</v>
      </c>
      <c r="F65" s="7" t="s">
        <v>87</v>
      </c>
      <c r="G65" s="11">
        <v>99.41</v>
      </c>
      <c r="H65" s="45">
        <v>5</v>
      </c>
      <c r="I65" s="46">
        <f t="shared" si="1"/>
        <v>104.41</v>
      </c>
    </row>
    <row r="66" spans="1:9" x14ac:dyDescent="0.25">
      <c r="A66" s="7">
        <v>46161506</v>
      </c>
      <c r="B66" s="7">
        <v>5</v>
      </c>
      <c r="C66" s="26" t="s">
        <v>174</v>
      </c>
      <c r="D66" s="7" t="s">
        <v>188</v>
      </c>
      <c r="E66" s="33">
        <v>400</v>
      </c>
      <c r="F66" s="7" t="s">
        <v>87</v>
      </c>
      <c r="G66" s="11">
        <v>109.95</v>
      </c>
      <c r="H66" s="45">
        <v>5</v>
      </c>
      <c r="I66" s="46">
        <f t="shared" si="1"/>
        <v>114.95</v>
      </c>
    </row>
    <row r="67" spans="1:9" x14ac:dyDescent="0.25">
      <c r="A67" s="7">
        <v>46161506</v>
      </c>
      <c r="B67" s="7">
        <v>5</v>
      </c>
      <c r="C67" s="26" t="s">
        <v>175</v>
      </c>
      <c r="D67" s="7" t="s">
        <v>189</v>
      </c>
      <c r="E67" s="33">
        <v>600</v>
      </c>
      <c r="F67" s="7" t="s">
        <v>87</v>
      </c>
      <c r="G67" s="11">
        <v>96.15</v>
      </c>
      <c r="H67" s="45">
        <v>5</v>
      </c>
      <c r="I67" s="46">
        <f t="shared" si="1"/>
        <v>101.15</v>
      </c>
    </row>
    <row r="68" spans="1:9" x14ac:dyDescent="0.25">
      <c r="A68" s="7">
        <v>46161506</v>
      </c>
      <c r="B68" s="7">
        <v>5</v>
      </c>
      <c r="C68" s="26" t="s">
        <v>176</v>
      </c>
      <c r="D68" s="7" t="s">
        <v>190</v>
      </c>
      <c r="E68" s="33">
        <v>600</v>
      </c>
      <c r="F68" s="7" t="s">
        <v>87</v>
      </c>
      <c r="G68" s="11">
        <v>94.13</v>
      </c>
      <c r="H68" s="45">
        <v>5</v>
      </c>
      <c r="I68" s="46">
        <f t="shared" si="1"/>
        <v>99.13</v>
      </c>
    </row>
    <row r="69" spans="1:9" x14ac:dyDescent="0.25">
      <c r="A69" s="7">
        <v>46161506</v>
      </c>
      <c r="B69" s="7">
        <v>5</v>
      </c>
      <c r="C69" s="26" t="s">
        <v>177</v>
      </c>
      <c r="D69" s="7" t="s">
        <v>191</v>
      </c>
      <c r="E69" s="33">
        <v>600</v>
      </c>
      <c r="F69" s="7" t="s">
        <v>87</v>
      </c>
      <c r="G69" s="11">
        <v>90.49</v>
      </c>
      <c r="H69" s="45">
        <v>5</v>
      </c>
      <c r="I69" s="46">
        <f t="shared" si="1"/>
        <v>95.49</v>
      </c>
    </row>
    <row r="70" spans="1:9" x14ac:dyDescent="0.25">
      <c r="A70" s="7">
        <v>46161506</v>
      </c>
      <c r="B70" s="7">
        <v>5</v>
      </c>
      <c r="C70" s="26" t="s">
        <v>178</v>
      </c>
      <c r="D70" s="7" t="s">
        <v>192</v>
      </c>
      <c r="E70" s="33">
        <v>1500</v>
      </c>
      <c r="F70" s="7" t="s">
        <v>87</v>
      </c>
      <c r="G70" s="11">
        <v>86.74</v>
      </c>
      <c r="H70" s="45">
        <v>5</v>
      </c>
      <c r="I70" s="46">
        <f t="shared" si="1"/>
        <v>91.74</v>
      </c>
    </row>
    <row r="71" spans="1:9" x14ac:dyDescent="0.25">
      <c r="A71" s="7">
        <v>46161506</v>
      </c>
      <c r="B71" s="7">
        <v>5</v>
      </c>
      <c r="C71" s="26" t="s">
        <v>179</v>
      </c>
      <c r="D71" s="7" t="s">
        <v>193</v>
      </c>
      <c r="E71" s="33">
        <v>1900</v>
      </c>
      <c r="F71" s="7" t="s">
        <v>87</v>
      </c>
      <c r="G71" s="11">
        <v>90.99</v>
      </c>
      <c r="H71" s="45">
        <v>5</v>
      </c>
      <c r="I71" s="46">
        <f t="shared" si="1"/>
        <v>95.99</v>
      </c>
    </row>
    <row r="72" spans="1:9" x14ac:dyDescent="0.25">
      <c r="A72" s="7">
        <v>46161506</v>
      </c>
      <c r="B72" s="7">
        <v>5</v>
      </c>
      <c r="C72" s="26" t="s">
        <v>180</v>
      </c>
      <c r="D72" s="7" t="s">
        <v>194</v>
      </c>
      <c r="E72" s="33">
        <v>400</v>
      </c>
      <c r="F72" s="7" t="s">
        <v>87</v>
      </c>
      <c r="G72" s="11">
        <v>84.73</v>
      </c>
      <c r="H72" s="45">
        <v>5</v>
      </c>
      <c r="I72" s="46">
        <f t="shared" si="1"/>
        <v>89.73</v>
      </c>
    </row>
    <row r="73" spans="1:9" x14ac:dyDescent="0.25">
      <c r="A73" s="7">
        <v>46161506</v>
      </c>
      <c r="B73" s="7">
        <v>5</v>
      </c>
      <c r="C73" s="26" t="s">
        <v>181</v>
      </c>
      <c r="D73" s="7" t="s">
        <v>195</v>
      </c>
      <c r="E73" s="33">
        <v>1500</v>
      </c>
      <c r="F73" s="7" t="s">
        <v>87</v>
      </c>
      <c r="G73" s="11">
        <v>90.78</v>
      </c>
      <c r="H73" s="45">
        <v>5</v>
      </c>
      <c r="I73" s="46">
        <f t="shared" si="1"/>
        <v>95.78</v>
      </c>
    </row>
    <row r="74" spans="1:9" x14ac:dyDescent="0.25">
      <c r="A74" s="7">
        <v>46161506</v>
      </c>
      <c r="B74" s="7">
        <v>5</v>
      </c>
      <c r="C74" s="26" t="s">
        <v>182</v>
      </c>
      <c r="D74" s="7" t="s">
        <v>196</v>
      </c>
      <c r="E74" s="33">
        <v>400</v>
      </c>
      <c r="F74" s="7" t="s">
        <v>87</v>
      </c>
      <c r="G74" s="11">
        <v>83.54</v>
      </c>
      <c r="H74" s="45">
        <v>5</v>
      </c>
      <c r="I74" s="46">
        <f t="shared" si="1"/>
        <v>88.54</v>
      </c>
    </row>
    <row r="75" spans="1:9" x14ac:dyDescent="0.25">
      <c r="A75" s="7">
        <v>46161506</v>
      </c>
      <c r="B75" s="7">
        <v>5</v>
      </c>
      <c r="C75" s="26" t="s">
        <v>183</v>
      </c>
      <c r="D75" s="7" t="s">
        <v>197</v>
      </c>
      <c r="E75" s="33">
        <v>1900</v>
      </c>
      <c r="F75" s="7" t="s">
        <v>87</v>
      </c>
      <c r="G75" s="11">
        <v>78.430000000000007</v>
      </c>
      <c r="H75" s="45">
        <v>5</v>
      </c>
      <c r="I75" s="46">
        <f t="shared" ref="I75:I106" si="2">G75+H75</f>
        <v>83.43</v>
      </c>
    </row>
    <row r="76" spans="1:9" x14ac:dyDescent="0.25">
      <c r="A76" s="7">
        <v>46161506</v>
      </c>
      <c r="B76" s="7">
        <v>6</v>
      </c>
      <c r="C76" s="26" t="s">
        <v>198</v>
      </c>
      <c r="D76" s="7" t="s">
        <v>199</v>
      </c>
      <c r="E76" s="33">
        <v>1000</v>
      </c>
      <c r="F76" s="7" t="s">
        <v>87</v>
      </c>
      <c r="G76" s="11">
        <v>75.34</v>
      </c>
      <c r="H76" s="45">
        <v>5</v>
      </c>
      <c r="I76" s="46">
        <f t="shared" si="2"/>
        <v>80.34</v>
      </c>
    </row>
    <row r="77" spans="1:9" x14ac:dyDescent="0.25">
      <c r="A77" s="7">
        <v>46161506</v>
      </c>
      <c r="B77" s="7">
        <v>6</v>
      </c>
      <c r="C77" s="26" t="s">
        <v>200</v>
      </c>
      <c r="D77" s="7" t="s">
        <v>210</v>
      </c>
      <c r="E77" s="33">
        <v>1200</v>
      </c>
      <c r="F77" s="7" t="s">
        <v>87</v>
      </c>
      <c r="G77" s="11">
        <v>92.09</v>
      </c>
      <c r="H77" s="45">
        <v>5</v>
      </c>
      <c r="I77" s="46">
        <f t="shared" si="2"/>
        <v>97.09</v>
      </c>
    </row>
    <row r="78" spans="1:9" x14ac:dyDescent="0.25">
      <c r="A78" s="7">
        <v>46161506</v>
      </c>
      <c r="B78" s="7">
        <v>6</v>
      </c>
      <c r="C78" s="26" t="s">
        <v>201</v>
      </c>
      <c r="D78" s="7" t="s">
        <v>211</v>
      </c>
      <c r="E78" s="33">
        <v>1200</v>
      </c>
      <c r="F78" s="7" t="s">
        <v>87</v>
      </c>
      <c r="G78" s="11">
        <v>79.459999999999994</v>
      </c>
      <c r="H78" s="45">
        <v>5</v>
      </c>
      <c r="I78" s="46">
        <f t="shared" si="2"/>
        <v>84.46</v>
      </c>
    </row>
    <row r="79" spans="1:9" ht="30" x14ac:dyDescent="0.25">
      <c r="A79" s="7">
        <v>46161506</v>
      </c>
      <c r="B79" s="7">
        <v>6</v>
      </c>
      <c r="C79" s="26" t="s">
        <v>202</v>
      </c>
      <c r="D79" s="7" t="s">
        <v>212</v>
      </c>
      <c r="E79" s="33">
        <v>1000</v>
      </c>
      <c r="F79" s="7" t="s">
        <v>87</v>
      </c>
      <c r="G79" s="11">
        <v>78.599999999999994</v>
      </c>
      <c r="H79" s="45">
        <v>5</v>
      </c>
      <c r="I79" s="46">
        <f t="shared" si="2"/>
        <v>83.6</v>
      </c>
    </row>
    <row r="80" spans="1:9" x14ac:dyDescent="0.25">
      <c r="A80" s="7">
        <v>46161506</v>
      </c>
      <c r="B80" s="7">
        <v>6</v>
      </c>
      <c r="C80" s="26" t="s">
        <v>203</v>
      </c>
      <c r="D80" s="7" t="s">
        <v>213</v>
      </c>
      <c r="E80" s="33">
        <v>600</v>
      </c>
      <c r="F80" s="7" t="s">
        <v>87</v>
      </c>
      <c r="G80" s="11">
        <v>78.61</v>
      </c>
      <c r="H80" s="45">
        <v>5</v>
      </c>
      <c r="I80" s="46">
        <f t="shared" si="2"/>
        <v>83.61</v>
      </c>
    </row>
    <row r="81" spans="1:9" x14ac:dyDescent="0.25">
      <c r="A81" s="7">
        <v>46161506</v>
      </c>
      <c r="B81" s="7">
        <v>6</v>
      </c>
      <c r="C81" s="26" t="s">
        <v>204</v>
      </c>
      <c r="D81" s="7" t="s">
        <v>214</v>
      </c>
      <c r="E81" s="33">
        <v>400</v>
      </c>
      <c r="F81" s="7" t="s">
        <v>87</v>
      </c>
      <c r="G81" s="11">
        <v>84.06</v>
      </c>
      <c r="H81" s="45">
        <v>5</v>
      </c>
      <c r="I81" s="46">
        <f t="shared" si="2"/>
        <v>89.06</v>
      </c>
    </row>
    <row r="82" spans="1:9" x14ac:dyDescent="0.25">
      <c r="A82" s="7">
        <v>46161506</v>
      </c>
      <c r="B82" s="7">
        <v>6</v>
      </c>
      <c r="C82" s="26" t="s">
        <v>205</v>
      </c>
      <c r="D82" s="7" t="s">
        <v>215</v>
      </c>
      <c r="E82" s="33">
        <v>600</v>
      </c>
      <c r="F82" s="7" t="s">
        <v>87</v>
      </c>
      <c r="G82" s="11">
        <v>79.3</v>
      </c>
      <c r="H82" s="45">
        <v>5</v>
      </c>
      <c r="I82" s="46">
        <f t="shared" si="2"/>
        <v>84.3</v>
      </c>
    </row>
    <row r="83" spans="1:9" x14ac:dyDescent="0.25">
      <c r="A83" s="7">
        <v>46161506</v>
      </c>
      <c r="B83" s="7">
        <v>6</v>
      </c>
      <c r="C83" s="26" t="s">
        <v>206</v>
      </c>
      <c r="D83" s="7" t="s">
        <v>216</v>
      </c>
      <c r="E83" s="33">
        <v>600</v>
      </c>
      <c r="F83" s="7" t="s">
        <v>87</v>
      </c>
      <c r="G83" s="11">
        <v>74.78</v>
      </c>
      <c r="H83" s="45">
        <v>5</v>
      </c>
      <c r="I83" s="46">
        <f t="shared" si="2"/>
        <v>79.78</v>
      </c>
    </row>
    <row r="84" spans="1:9" x14ac:dyDescent="0.25">
      <c r="A84" s="7">
        <v>46161506</v>
      </c>
      <c r="B84" s="7">
        <v>6</v>
      </c>
      <c r="C84" s="26" t="s">
        <v>207</v>
      </c>
      <c r="D84" s="7" t="s">
        <v>217</v>
      </c>
      <c r="E84" s="33">
        <v>600</v>
      </c>
      <c r="F84" s="7" t="s">
        <v>87</v>
      </c>
      <c r="G84" s="11">
        <v>68.819999999999993</v>
      </c>
      <c r="H84" s="45">
        <v>5</v>
      </c>
      <c r="I84" s="46">
        <f t="shared" si="2"/>
        <v>73.819999999999993</v>
      </c>
    </row>
    <row r="85" spans="1:9" x14ac:dyDescent="0.25">
      <c r="A85" s="7">
        <v>46161506</v>
      </c>
      <c r="B85" s="7">
        <v>6</v>
      </c>
      <c r="C85" s="26" t="s">
        <v>208</v>
      </c>
      <c r="D85" s="7" t="s">
        <v>218</v>
      </c>
      <c r="E85" s="33">
        <v>600</v>
      </c>
      <c r="F85" s="7" t="s">
        <v>87</v>
      </c>
      <c r="G85" s="11">
        <v>76.540000000000006</v>
      </c>
      <c r="H85" s="45">
        <v>5</v>
      </c>
      <c r="I85" s="46">
        <f t="shared" si="2"/>
        <v>81.540000000000006</v>
      </c>
    </row>
    <row r="86" spans="1:9" ht="30" x14ac:dyDescent="0.25">
      <c r="A86" s="7">
        <v>46161506</v>
      </c>
      <c r="B86" s="7">
        <v>6</v>
      </c>
      <c r="C86" s="26" t="s">
        <v>209</v>
      </c>
      <c r="D86" s="7" t="s">
        <v>219</v>
      </c>
      <c r="E86" s="33">
        <v>600</v>
      </c>
      <c r="F86" s="7" t="s">
        <v>87</v>
      </c>
      <c r="G86" s="11">
        <v>69.150000000000006</v>
      </c>
      <c r="H86" s="45">
        <v>5</v>
      </c>
      <c r="I86" s="46">
        <f t="shared" si="2"/>
        <v>74.150000000000006</v>
      </c>
    </row>
    <row r="87" spans="1:9" x14ac:dyDescent="0.25">
      <c r="A87" s="7">
        <v>46161506</v>
      </c>
      <c r="B87" s="7">
        <v>7</v>
      </c>
      <c r="C87" s="26" t="s">
        <v>220</v>
      </c>
      <c r="D87" s="7" t="s">
        <v>221</v>
      </c>
      <c r="E87" s="33"/>
      <c r="F87" s="7" t="s">
        <v>87</v>
      </c>
      <c r="G87" s="11">
        <v>96.52</v>
      </c>
      <c r="H87" s="45">
        <v>5</v>
      </c>
      <c r="I87" s="46">
        <f t="shared" si="2"/>
        <v>101.52</v>
      </c>
    </row>
    <row r="88" spans="1:9" x14ac:dyDescent="0.25">
      <c r="A88" s="7">
        <v>46161506</v>
      </c>
      <c r="B88" s="7">
        <v>7</v>
      </c>
      <c r="C88" s="26" t="s">
        <v>228</v>
      </c>
      <c r="D88" s="7" t="s">
        <v>236</v>
      </c>
      <c r="E88" s="33">
        <v>350</v>
      </c>
      <c r="F88" s="7" t="s">
        <v>87</v>
      </c>
      <c r="G88" s="11">
        <v>92.61</v>
      </c>
      <c r="H88" s="45">
        <v>5</v>
      </c>
      <c r="I88" s="46">
        <f t="shared" si="2"/>
        <v>97.61</v>
      </c>
    </row>
    <row r="89" spans="1:9" x14ac:dyDescent="0.25">
      <c r="A89" s="7">
        <v>46161506</v>
      </c>
      <c r="B89" s="7">
        <v>7</v>
      </c>
      <c r="C89" s="26" t="s">
        <v>246</v>
      </c>
      <c r="D89" s="7" t="s">
        <v>237</v>
      </c>
      <c r="E89" s="33">
        <v>350</v>
      </c>
      <c r="F89" s="7" t="s">
        <v>87</v>
      </c>
      <c r="G89" s="11">
        <v>91.32</v>
      </c>
      <c r="H89" s="45">
        <v>5</v>
      </c>
      <c r="I89" s="46">
        <f t="shared" si="2"/>
        <v>96.32</v>
      </c>
    </row>
    <row r="90" spans="1:9" x14ac:dyDescent="0.25">
      <c r="A90" s="7">
        <v>46161506</v>
      </c>
      <c r="B90" s="7">
        <v>7</v>
      </c>
      <c r="C90" s="26" t="s">
        <v>222</v>
      </c>
      <c r="D90" s="7" t="s">
        <v>238</v>
      </c>
      <c r="E90" s="33">
        <v>750</v>
      </c>
      <c r="F90" s="7" t="s">
        <v>87</v>
      </c>
      <c r="G90" s="11">
        <v>98.01</v>
      </c>
      <c r="H90" s="45">
        <v>5</v>
      </c>
      <c r="I90" s="46">
        <f t="shared" si="2"/>
        <v>103.01</v>
      </c>
    </row>
    <row r="91" spans="1:9" x14ac:dyDescent="0.25">
      <c r="A91" s="7">
        <v>46161506</v>
      </c>
      <c r="B91" s="7">
        <v>7</v>
      </c>
      <c r="C91" s="26" t="s">
        <v>226</v>
      </c>
      <c r="D91" s="7" t="s">
        <v>239</v>
      </c>
      <c r="E91" s="33">
        <v>600</v>
      </c>
      <c r="F91" s="7" t="s">
        <v>87</v>
      </c>
      <c r="G91" s="11">
        <v>95.51</v>
      </c>
      <c r="H91" s="45">
        <v>5</v>
      </c>
      <c r="I91" s="46">
        <f t="shared" si="2"/>
        <v>100.51</v>
      </c>
    </row>
    <row r="92" spans="1:9" x14ac:dyDescent="0.25">
      <c r="A92" s="7">
        <v>46161506</v>
      </c>
      <c r="B92" s="7">
        <v>7</v>
      </c>
      <c r="C92" s="26" t="s">
        <v>225</v>
      </c>
      <c r="D92" s="7" t="s">
        <v>240</v>
      </c>
      <c r="E92" s="33">
        <v>500</v>
      </c>
      <c r="F92" s="7" t="s">
        <v>87</v>
      </c>
      <c r="G92" s="11">
        <v>100.51</v>
      </c>
      <c r="H92" s="45">
        <v>5</v>
      </c>
      <c r="I92" s="46">
        <f t="shared" si="2"/>
        <v>105.51</v>
      </c>
    </row>
    <row r="93" spans="1:9" x14ac:dyDescent="0.25">
      <c r="A93" s="7">
        <v>46161506</v>
      </c>
      <c r="B93" s="7">
        <v>7</v>
      </c>
      <c r="C93" s="26" t="s">
        <v>227</v>
      </c>
      <c r="D93" s="7" t="s">
        <v>241</v>
      </c>
      <c r="E93" s="33">
        <v>600</v>
      </c>
      <c r="F93" s="7" t="s">
        <v>87</v>
      </c>
      <c r="G93" s="11">
        <v>88.43</v>
      </c>
      <c r="H93" s="45">
        <v>5</v>
      </c>
      <c r="I93" s="46">
        <f t="shared" si="2"/>
        <v>93.43</v>
      </c>
    </row>
    <row r="94" spans="1:9" x14ac:dyDescent="0.25">
      <c r="A94" s="7">
        <v>46161506</v>
      </c>
      <c r="B94" s="7">
        <v>7</v>
      </c>
      <c r="C94" s="26" t="s">
        <v>223</v>
      </c>
      <c r="D94" s="7" t="s">
        <v>242</v>
      </c>
      <c r="E94" s="33">
        <v>160</v>
      </c>
      <c r="F94" s="7" t="s">
        <v>87</v>
      </c>
      <c r="G94" s="11">
        <v>99.65</v>
      </c>
      <c r="H94" s="45">
        <v>5</v>
      </c>
      <c r="I94" s="46">
        <f t="shared" si="2"/>
        <v>104.65</v>
      </c>
    </row>
    <row r="95" spans="1:9" x14ac:dyDescent="0.25">
      <c r="A95" s="7">
        <v>46161506</v>
      </c>
      <c r="B95" s="7">
        <v>7</v>
      </c>
      <c r="C95" s="26" t="s">
        <v>234</v>
      </c>
      <c r="D95" s="7" t="s">
        <v>243</v>
      </c>
      <c r="E95" s="33">
        <v>100</v>
      </c>
      <c r="F95" s="7" t="s">
        <v>87</v>
      </c>
      <c r="G95" s="11">
        <v>100.85</v>
      </c>
      <c r="H95" s="45">
        <v>5</v>
      </c>
      <c r="I95" s="46">
        <f t="shared" si="2"/>
        <v>105.85</v>
      </c>
    </row>
    <row r="96" spans="1:9" x14ac:dyDescent="0.25">
      <c r="A96" s="7">
        <v>46161506</v>
      </c>
      <c r="B96" s="7">
        <v>7</v>
      </c>
      <c r="C96" s="26" t="s">
        <v>224</v>
      </c>
      <c r="D96" s="7" t="s">
        <v>244</v>
      </c>
      <c r="E96" s="33">
        <v>560</v>
      </c>
      <c r="F96" s="7" t="s">
        <v>87</v>
      </c>
      <c r="G96" s="11">
        <v>95.51</v>
      </c>
      <c r="H96" s="45">
        <v>5</v>
      </c>
      <c r="I96" s="46">
        <f t="shared" si="2"/>
        <v>100.51</v>
      </c>
    </row>
    <row r="97" spans="1:9" x14ac:dyDescent="0.25">
      <c r="A97" s="7">
        <v>46161506</v>
      </c>
      <c r="B97" s="7">
        <v>7</v>
      </c>
      <c r="C97" s="26" t="s">
        <v>235</v>
      </c>
      <c r="D97" s="7" t="s">
        <v>245</v>
      </c>
      <c r="E97" s="33">
        <v>650</v>
      </c>
      <c r="F97" s="7" t="s">
        <v>87</v>
      </c>
      <c r="G97" s="11">
        <v>97.01</v>
      </c>
      <c r="H97" s="45">
        <v>5</v>
      </c>
      <c r="I97" s="46">
        <f t="shared" si="2"/>
        <v>102.01</v>
      </c>
    </row>
    <row r="98" spans="1:9" x14ac:dyDescent="0.25">
      <c r="A98" s="7">
        <v>46161506</v>
      </c>
      <c r="B98" s="7">
        <v>8</v>
      </c>
      <c r="C98" s="26" t="s">
        <v>247</v>
      </c>
      <c r="D98" s="7" t="s">
        <v>264</v>
      </c>
      <c r="E98" s="33">
        <v>3000</v>
      </c>
      <c r="F98" s="7" t="s">
        <v>87</v>
      </c>
      <c r="G98" s="11">
        <v>76.099999999999994</v>
      </c>
      <c r="H98" s="45">
        <v>5</v>
      </c>
      <c r="I98" s="46">
        <f t="shared" si="2"/>
        <v>81.099999999999994</v>
      </c>
    </row>
    <row r="99" spans="1:9" ht="30" x14ac:dyDescent="0.25">
      <c r="A99" s="7">
        <v>46161506</v>
      </c>
      <c r="B99" s="7">
        <v>8</v>
      </c>
      <c r="C99" s="26" t="s">
        <v>248</v>
      </c>
      <c r="D99" s="7" t="s">
        <v>265</v>
      </c>
      <c r="E99" s="33">
        <v>3000</v>
      </c>
      <c r="F99" s="7" t="s">
        <v>87</v>
      </c>
      <c r="G99" s="11">
        <v>80.5</v>
      </c>
      <c r="H99" s="45">
        <v>5</v>
      </c>
      <c r="I99" s="46">
        <f t="shared" si="2"/>
        <v>85.5</v>
      </c>
    </row>
    <row r="100" spans="1:9" x14ac:dyDescent="0.25">
      <c r="A100" s="7">
        <v>46161506</v>
      </c>
      <c r="B100" s="7">
        <v>8</v>
      </c>
      <c r="C100" s="26" t="s">
        <v>249</v>
      </c>
      <c r="D100" s="7" t="s">
        <v>266</v>
      </c>
      <c r="E100" s="33">
        <v>4000</v>
      </c>
      <c r="F100" s="7" t="s">
        <v>87</v>
      </c>
      <c r="G100" s="11">
        <v>77.61</v>
      </c>
      <c r="H100" s="45">
        <v>5</v>
      </c>
      <c r="I100" s="46">
        <f t="shared" si="2"/>
        <v>82.61</v>
      </c>
    </row>
    <row r="101" spans="1:9" ht="30" x14ac:dyDescent="0.25">
      <c r="A101" s="7">
        <v>46161506</v>
      </c>
      <c r="B101" s="7">
        <v>8</v>
      </c>
      <c r="C101" s="26" t="s">
        <v>250</v>
      </c>
      <c r="D101" s="7" t="s">
        <v>267</v>
      </c>
      <c r="E101" s="33">
        <v>350</v>
      </c>
      <c r="F101" s="7" t="s">
        <v>87</v>
      </c>
      <c r="G101" s="11">
        <v>76.41</v>
      </c>
      <c r="H101" s="45">
        <v>5</v>
      </c>
      <c r="I101" s="46">
        <f t="shared" si="2"/>
        <v>81.41</v>
      </c>
    </row>
    <row r="102" spans="1:9" x14ac:dyDescent="0.25">
      <c r="A102" s="7">
        <v>46161506</v>
      </c>
      <c r="B102" s="7">
        <v>8</v>
      </c>
      <c r="C102" s="26" t="s">
        <v>251</v>
      </c>
      <c r="D102" s="7" t="s">
        <v>268</v>
      </c>
      <c r="E102" s="33">
        <v>700</v>
      </c>
      <c r="F102" s="7" t="s">
        <v>87</v>
      </c>
      <c r="G102" s="11">
        <v>82.41</v>
      </c>
      <c r="H102" s="45">
        <v>5</v>
      </c>
      <c r="I102" s="46">
        <f t="shared" si="2"/>
        <v>87.41</v>
      </c>
    </row>
    <row r="103" spans="1:9" x14ac:dyDescent="0.25">
      <c r="A103" s="7">
        <v>46161506</v>
      </c>
      <c r="B103" s="7">
        <v>8</v>
      </c>
      <c r="C103" s="26" t="s">
        <v>252</v>
      </c>
      <c r="D103" s="7" t="s">
        <v>269</v>
      </c>
      <c r="E103" s="33">
        <v>1100</v>
      </c>
      <c r="F103" s="7" t="s">
        <v>87</v>
      </c>
      <c r="G103" s="11">
        <v>83.91</v>
      </c>
      <c r="H103" s="45">
        <v>5</v>
      </c>
      <c r="I103" s="46">
        <f t="shared" si="2"/>
        <v>88.91</v>
      </c>
    </row>
    <row r="104" spans="1:9" ht="30" x14ac:dyDescent="0.25">
      <c r="A104" s="7">
        <v>46161506</v>
      </c>
      <c r="B104" s="7">
        <v>8</v>
      </c>
      <c r="C104" s="26" t="s">
        <v>253</v>
      </c>
      <c r="D104" s="7" t="s">
        <v>270</v>
      </c>
      <c r="E104" s="33">
        <v>350</v>
      </c>
      <c r="F104" s="7" t="s">
        <v>87</v>
      </c>
      <c r="G104" s="11">
        <v>81.75</v>
      </c>
      <c r="H104" s="45">
        <v>5</v>
      </c>
      <c r="I104" s="46">
        <f t="shared" si="2"/>
        <v>86.75</v>
      </c>
    </row>
    <row r="105" spans="1:9" x14ac:dyDescent="0.25">
      <c r="A105" s="7">
        <v>46161506</v>
      </c>
      <c r="B105" s="7">
        <v>8</v>
      </c>
      <c r="C105" s="26" t="s">
        <v>254</v>
      </c>
      <c r="D105" s="7" t="s">
        <v>271</v>
      </c>
      <c r="E105" s="33">
        <v>700</v>
      </c>
      <c r="F105" s="7" t="s">
        <v>87</v>
      </c>
      <c r="G105" s="11">
        <v>89.81</v>
      </c>
      <c r="H105" s="45">
        <v>5</v>
      </c>
      <c r="I105" s="46">
        <f t="shared" si="2"/>
        <v>94.81</v>
      </c>
    </row>
    <row r="106" spans="1:9" x14ac:dyDescent="0.25">
      <c r="A106" s="7">
        <v>46161506</v>
      </c>
      <c r="B106" s="7">
        <v>8</v>
      </c>
      <c r="C106" s="26" t="s">
        <v>255</v>
      </c>
      <c r="D106" s="7" t="s">
        <v>272</v>
      </c>
      <c r="E106" s="33">
        <v>700</v>
      </c>
      <c r="F106" s="7" t="s">
        <v>87</v>
      </c>
      <c r="G106" s="11">
        <v>91.45</v>
      </c>
      <c r="H106" s="45">
        <v>5</v>
      </c>
      <c r="I106" s="46">
        <f t="shared" si="2"/>
        <v>96.45</v>
      </c>
    </row>
    <row r="107" spans="1:9" x14ac:dyDescent="0.25">
      <c r="A107" s="7">
        <v>46161506</v>
      </c>
      <c r="B107" s="7">
        <v>8</v>
      </c>
      <c r="C107" s="26" t="s">
        <v>256</v>
      </c>
      <c r="D107" s="7" t="s">
        <v>273</v>
      </c>
      <c r="E107" s="33">
        <v>700</v>
      </c>
      <c r="F107" s="7" t="s">
        <v>87</v>
      </c>
      <c r="G107" s="11">
        <v>80.290000000000006</v>
      </c>
      <c r="H107" s="45">
        <v>5</v>
      </c>
      <c r="I107" s="46">
        <f t="shared" ref="I107:I138" si="3">G107+H107</f>
        <v>85.29</v>
      </c>
    </row>
    <row r="108" spans="1:9" x14ac:dyDescent="0.25">
      <c r="A108" s="7">
        <v>46161506</v>
      </c>
      <c r="B108" s="7">
        <v>8</v>
      </c>
      <c r="C108" s="26" t="s">
        <v>257</v>
      </c>
      <c r="D108" s="7" t="s">
        <v>274</v>
      </c>
      <c r="E108" s="33">
        <v>700</v>
      </c>
      <c r="F108" s="7" t="s">
        <v>87</v>
      </c>
      <c r="G108" s="11">
        <v>78.81</v>
      </c>
      <c r="H108" s="45">
        <v>5</v>
      </c>
      <c r="I108" s="46">
        <f t="shared" si="3"/>
        <v>83.81</v>
      </c>
    </row>
    <row r="109" spans="1:9" x14ac:dyDescent="0.25">
      <c r="A109" s="7">
        <v>46161506</v>
      </c>
      <c r="B109" s="7">
        <v>8</v>
      </c>
      <c r="C109" s="27" t="s">
        <v>258</v>
      </c>
      <c r="D109" s="17" t="s">
        <v>275</v>
      </c>
      <c r="E109" s="34">
        <v>350</v>
      </c>
      <c r="F109" s="7" t="s">
        <v>87</v>
      </c>
      <c r="G109" s="11">
        <v>78.91</v>
      </c>
      <c r="H109" s="45">
        <v>5</v>
      </c>
      <c r="I109" s="46">
        <f t="shared" si="3"/>
        <v>83.91</v>
      </c>
    </row>
    <row r="110" spans="1:9" x14ac:dyDescent="0.25">
      <c r="A110" s="7">
        <v>46161506</v>
      </c>
      <c r="B110" s="7">
        <v>8</v>
      </c>
      <c r="C110" s="26" t="s">
        <v>259</v>
      </c>
      <c r="D110" s="7" t="s">
        <v>276</v>
      </c>
      <c r="E110" s="33">
        <v>700</v>
      </c>
      <c r="F110" s="7" t="s">
        <v>87</v>
      </c>
      <c r="G110" s="11">
        <v>83.05</v>
      </c>
      <c r="H110" s="45">
        <v>5</v>
      </c>
      <c r="I110" s="46">
        <f t="shared" si="3"/>
        <v>88.05</v>
      </c>
    </row>
    <row r="111" spans="1:9" x14ac:dyDescent="0.25">
      <c r="A111" s="7">
        <v>46161506</v>
      </c>
      <c r="B111" s="7">
        <v>8</v>
      </c>
      <c r="C111" s="26" t="s">
        <v>260</v>
      </c>
      <c r="D111" s="7" t="s">
        <v>277</v>
      </c>
      <c r="E111" s="33">
        <v>700</v>
      </c>
      <c r="F111" s="7" t="s">
        <v>87</v>
      </c>
      <c r="G111" s="11">
        <v>73.31</v>
      </c>
      <c r="H111" s="45">
        <v>5</v>
      </c>
      <c r="I111" s="46">
        <f t="shared" si="3"/>
        <v>78.31</v>
      </c>
    </row>
    <row r="112" spans="1:9" x14ac:dyDescent="0.25">
      <c r="A112" s="7">
        <v>46161506</v>
      </c>
      <c r="B112" s="7">
        <v>8</v>
      </c>
      <c r="C112" s="26" t="s">
        <v>261</v>
      </c>
      <c r="D112" s="7" t="s">
        <v>278</v>
      </c>
      <c r="E112" s="33">
        <v>700</v>
      </c>
      <c r="F112" s="7" t="s">
        <v>87</v>
      </c>
      <c r="G112" s="11">
        <v>89.58</v>
      </c>
      <c r="H112" s="45">
        <v>5</v>
      </c>
      <c r="I112" s="46">
        <f t="shared" si="3"/>
        <v>94.58</v>
      </c>
    </row>
    <row r="113" spans="1:9" ht="30" x14ac:dyDescent="0.25">
      <c r="A113" s="7">
        <v>46161506</v>
      </c>
      <c r="B113" s="7">
        <v>8</v>
      </c>
      <c r="C113" s="26" t="s">
        <v>262</v>
      </c>
      <c r="D113" s="7" t="s">
        <v>279</v>
      </c>
      <c r="E113" s="33">
        <v>350</v>
      </c>
      <c r="F113" s="7" t="s">
        <v>87</v>
      </c>
      <c r="G113" s="11">
        <v>85.46</v>
      </c>
      <c r="H113" s="45">
        <v>5</v>
      </c>
      <c r="I113" s="46">
        <f t="shared" si="3"/>
        <v>90.46</v>
      </c>
    </row>
    <row r="114" spans="1:9" x14ac:dyDescent="0.25">
      <c r="A114" s="7">
        <v>46161506</v>
      </c>
      <c r="B114" s="7">
        <v>8</v>
      </c>
      <c r="C114" s="26" t="s">
        <v>263</v>
      </c>
      <c r="D114" s="7" t="s">
        <v>280</v>
      </c>
      <c r="E114" s="33">
        <v>700</v>
      </c>
      <c r="F114" s="7" t="s">
        <v>87</v>
      </c>
      <c r="G114" s="11">
        <v>76.790000000000006</v>
      </c>
      <c r="H114" s="45">
        <v>5</v>
      </c>
      <c r="I114" s="46">
        <f t="shared" si="3"/>
        <v>81.790000000000006</v>
      </c>
    </row>
    <row r="115" spans="1:9" hidden="1" x14ac:dyDescent="0.25">
      <c r="A115" s="7">
        <v>46161506</v>
      </c>
      <c r="B115" s="7">
        <v>9</v>
      </c>
      <c r="C115" s="26" t="s">
        <v>288</v>
      </c>
      <c r="D115" s="7" t="s">
        <v>315</v>
      </c>
      <c r="E115" s="33">
        <v>50000</v>
      </c>
      <c r="F115" s="7" t="s">
        <v>87</v>
      </c>
      <c r="G115" s="11"/>
    </row>
    <row r="116" spans="1:9" s="18" customFormat="1" hidden="1" x14ac:dyDescent="0.25">
      <c r="A116" s="7">
        <v>46161506</v>
      </c>
      <c r="B116" s="7">
        <v>1</v>
      </c>
      <c r="C116" s="26" t="s">
        <v>291</v>
      </c>
      <c r="D116" s="7" t="s">
        <v>292</v>
      </c>
      <c r="E116" s="33"/>
      <c r="F116" s="7" t="s">
        <v>87</v>
      </c>
      <c r="G116" s="11"/>
    </row>
    <row r="117" spans="1:9" hidden="1" x14ac:dyDescent="0.25">
      <c r="A117" s="7">
        <v>46161506</v>
      </c>
      <c r="B117" s="7">
        <v>1</v>
      </c>
      <c r="C117" s="26" t="s">
        <v>289</v>
      </c>
      <c r="D117" s="7" t="s">
        <v>290</v>
      </c>
      <c r="E117" s="33"/>
      <c r="F117" s="7" t="s">
        <v>293</v>
      </c>
      <c r="G117" s="11"/>
    </row>
    <row r="118" spans="1:9" hidden="1" x14ac:dyDescent="0.25">
      <c r="A118" s="7">
        <v>46161506</v>
      </c>
      <c r="B118" s="7">
        <v>2</v>
      </c>
      <c r="C118" s="26" t="s">
        <v>294</v>
      </c>
      <c r="D118" s="7" t="s">
        <v>301</v>
      </c>
      <c r="E118" s="33"/>
      <c r="F118" s="7" t="s">
        <v>87</v>
      </c>
      <c r="G118" s="11"/>
    </row>
    <row r="119" spans="1:9" hidden="1" x14ac:dyDescent="0.25">
      <c r="A119" s="7">
        <v>46161506</v>
      </c>
      <c r="B119" s="7">
        <v>2</v>
      </c>
      <c r="C119" s="26" t="s">
        <v>289</v>
      </c>
      <c r="D119" s="7" t="s">
        <v>302</v>
      </c>
      <c r="E119" s="33"/>
      <c r="F119" s="7" t="s">
        <v>293</v>
      </c>
      <c r="G119" s="11"/>
    </row>
    <row r="120" spans="1:9" hidden="1" x14ac:dyDescent="0.25">
      <c r="A120" s="7">
        <v>46161506</v>
      </c>
      <c r="B120" s="7">
        <v>3</v>
      </c>
      <c r="C120" s="26" t="s">
        <v>295</v>
      </c>
      <c r="D120" s="7" t="s">
        <v>303</v>
      </c>
      <c r="E120" s="33"/>
      <c r="F120" s="7" t="s">
        <v>87</v>
      </c>
      <c r="G120" s="11"/>
    </row>
    <row r="121" spans="1:9" hidden="1" x14ac:dyDescent="0.25">
      <c r="A121" s="7">
        <v>46161506</v>
      </c>
      <c r="B121" s="7">
        <v>3</v>
      </c>
      <c r="C121" s="26" t="s">
        <v>289</v>
      </c>
      <c r="D121" s="7" t="s">
        <v>304</v>
      </c>
      <c r="E121" s="33"/>
      <c r="F121" s="7" t="s">
        <v>293</v>
      </c>
      <c r="G121" s="11"/>
    </row>
    <row r="122" spans="1:9" hidden="1" x14ac:dyDescent="0.25">
      <c r="A122" s="7">
        <v>46161506</v>
      </c>
      <c r="B122" s="7">
        <v>4</v>
      </c>
      <c r="C122" s="26" t="s">
        <v>296</v>
      </c>
      <c r="D122" s="7" t="s">
        <v>305</v>
      </c>
      <c r="E122" s="33"/>
      <c r="F122" s="7" t="s">
        <v>87</v>
      </c>
      <c r="G122" s="11"/>
    </row>
    <row r="123" spans="1:9" hidden="1" x14ac:dyDescent="0.25">
      <c r="A123" s="7">
        <v>46161506</v>
      </c>
      <c r="B123" s="7">
        <v>4</v>
      </c>
      <c r="C123" s="26" t="s">
        <v>289</v>
      </c>
      <c r="D123" s="7" t="s">
        <v>306</v>
      </c>
      <c r="E123" s="33"/>
      <c r="F123" s="7" t="s">
        <v>293</v>
      </c>
      <c r="G123" s="11"/>
    </row>
    <row r="124" spans="1:9" hidden="1" x14ac:dyDescent="0.25">
      <c r="A124" s="7">
        <v>46161506</v>
      </c>
      <c r="B124" s="7">
        <v>5</v>
      </c>
      <c r="C124" s="26" t="s">
        <v>297</v>
      </c>
      <c r="D124" s="7" t="s">
        <v>307</v>
      </c>
      <c r="E124" s="33"/>
      <c r="F124" s="7" t="s">
        <v>87</v>
      </c>
      <c r="G124" s="11"/>
    </row>
    <row r="125" spans="1:9" hidden="1" x14ac:dyDescent="0.25">
      <c r="A125" s="7">
        <v>46161506</v>
      </c>
      <c r="B125" s="7">
        <v>5</v>
      </c>
      <c r="C125" s="26" t="s">
        <v>289</v>
      </c>
      <c r="D125" s="7" t="s">
        <v>308</v>
      </c>
      <c r="E125" s="33"/>
      <c r="F125" s="7" t="s">
        <v>293</v>
      </c>
      <c r="G125" s="11"/>
    </row>
    <row r="126" spans="1:9" hidden="1" x14ac:dyDescent="0.25">
      <c r="A126" s="7">
        <v>46161506</v>
      </c>
      <c r="B126" s="7">
        <v>6</v>
      </c>
      <c r="C126" s="26" t="s">
        <v>298</v>
      </c>
      <c r="D126" s="7" t="s">
        <v>309</v>
      </c>
      <c r="E126" s="33"/>
      <c r="F126" s="7" t="s">
        <v>87</v>
      </c>
      <c r="G126" s="11"/>
    </row>
    <row r="127" spans="1:9" hidden="1" x14ac:dyDescent="0.25">
      <c r="A127" s="7">
        <v>46161506</v>
      </c>
      <c r="B127" s="7">
        <v>6</v>
      </c>
      <c r="C127" s="26" t="s">
        <v>289</v>
      </c>
      <c r="D127" s="7" t="s">
        <v>310</v>
      </c>
      <c r="E127" s="33"/>
      <c r="F127" s="7" t="s">
        <v>293</v>
      </c>
      <c r="G127" s="11"/>
    </row>
    <row r="128" spans="1:9" hidden="1" x14ac:dyDescent="0.25">
      <c r="A128" s="7">
        <v>46161506</v>
      </c>
      <c r="B128" s="7">
        <v>7</v>
      </c>
      <c r="C128" s="26" t="s">
        <v>299</v>
      </c>
      <c r="D128" s="7" t="s">
        <v>311</v>
      </c>
      <c r="E128" s="33"/>
      <c r="F128" s="7" t="s">
        <v>87</v>
      </c>
      <c r="G128" s="11"/>
    </row>
    <row r="129" spans="1:7" hidden="1" x14ac:dyDescent="0.25">
      <c r="A129" s="7">
        <v>46161506</v>
      </c>
      <c r="B129" s="7">
        <v>7</v>
      </c>
      <c r="C129" s="26" t="s">
        <v>289</v>
      </c>
      <c r="D129" s="7" t="s">
        <v>312</v>
      </c>
      <c r="E129" s="33"/>
      <c r="F129" s="7" t="s">
        <v>293</v>
      </c>
      <c r="G129" s="11"/>
    </row>
    <row r="130" spans="1:7" hidden="1" x14ac:dyDescent="0.25">
      <c r="A130" s="7">
        <v>46161506</v>
      </c>
      <c r="B130" s="7">
        <v>8</v>
      </c>
      <c r="C130" s="26" t="s">
        <v>300</v>
      </c>
      <c r="D130" s="7" t="s">
        <v>313</v>
      </c>
      <c r="E130" s="33"/>
      <c r="F130" s="7" t="s">
        <v>87</v>
      </c>
      <c r="G130" s="11"/>
    </row>
    <row r="131" spans="1:7" hidden="1" x14ac:dyDescent="0.25">
      <c r="A131" s="7">
        <v>46161506</v>
      </c>
      <c r="B131" s="7">
        <v>8</v>
      </c>
      <c r="C131" s="26" t="s">
        <v>289</v>
      </c>
      <c r="D131" s="7" t="s">
        <v>314</v>
      </c>
      <c r="E131" s="33"/>
      <c r="F131" s="7" t="s">
        <v>293</v>
      </c>
      <c r="G131" s="11"/>
    </row>
  </sheetData>
  <mergeCells count="4">
    <mergeCell ref="C9:C10"/>
    <mergeCell ref="A9:A10"/>
    <mergeCell ref="B9:B10"/>
    <mergeCell ref="D9:D10"/>
  </mergeCells>
  <printOptions gridLines="1"/>
  <pageMargins left="0.25" right="0.25" top="0.75" bottom="0.75" header="0.3" footer="0.3"/>
  <pageSetup scale="72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ODOT DIVISION LIST</vt:lpstr>
      <vt:lpstr>PRICING</vt:lpstr>
      <vt:lpstr>PRICING!Print_Area</vt:lpstr>
      <vt:lpstr>'ODOT DIVISION LIST'!Print_Titles</vt:lpstr>
      <vt:lpstr>PRICING!Print_Titles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Bybee</dc:creator>
  <cp:lastModifiedBy>Lori Young</cp:lastModifiedBy>
  <cp:lastPrinted>2019-07-17T14:28:57Z</cp:lastPrinted>
  <dcterms:created xsi:type="dcterms:W3CDTF">2012-11-14T17:20:56Z</dcterms:created>
  <dcterms:modified xsi:type="dcterms:W3CDTF">2022-07-15T20:06:57Z</dcterms:modified>
</cp:coreProperties>
</file>